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ares + nomenclature" sheetId="1" r:id="rId5"/>
    <sheet state="visible" name="MENU" sheetId="2" r:id="rId6"/>
    <sheet state="visible" name="PAS" sheetId="3" r:id="rId7"/>
    <sheet state="visible" name="PAF" sheetId="4" r:id="rId8"/>
    <sheet state="visible" name="PAT" sheetId="5" r:id="rId9"/>
    <sheet state="visible" name="PFB" sheetId="6" r:id="rId10"/>
  </sheets>
  <definedNames>
    <definedName name="masquerpas">#REF!</definedName>
    <definedName name="afficherpaf">#REF!</definedName>
    <definedName name="masquerpaf">#REF!</definedName>
    <definedName name="masquerpsb">#REF!</definedName>
    <definedName name="afficherpas">#REF!</definedName>
    <definedName name="afficherpsb">#REF!</definedName>
    <definedName name="masquerpat">#REF!</definedName>
    <definedName name="afficherpat">#REF!</definedName>
    <definedName hidden="1" localSheetId="2" name="_xlnm._FilterDatabase">PAS!$B$1:$Y$1402</definedName>
    <definedName hidden="1" localSheetId="3" name="_xlnm._FilterDatabase">PAF!$A$1:$X$413</definedName>
    <definedName hidden="1" localSheetId="4" name="_xlnm._FilterDatabase">PAT!$A$1:$X$273</definedName>
    <definedName hidden="1" localSheetId="5" name="_xlnm._FilterDatabase">PFB!$A$1:$W$1398</definedName>
  </definedNames>
  <calcPr/>
</workbook>
</file>

<file path=xl/sharedStrings.xml><?xml version="1.0" encoding="utf-8"?>
<sst xmlns="http://schemas.openxmlformats.org/spreadsheetml/2006/main" count="9806" uniqueCount="3678">
  <si>
    <t>TARIFS ACTIVITE BVP</t>
  </si>
  <si>
    <t>Assortiment</t>
  </si>
  <si>
    <t>Fournisseur</t>
  </si>
  <si>
    <t>Volume</t>
  </si>
  <si>
    <t>Conditionnement</t>
  </si>
  <si>
    <t>Poids en g</t>
  </si>
  <si>
    <t>Produit nouveau</t>
  </si>
  <si>
    <t>DLC</t>
  </si>
  <si>
    <t>Code</t>
  </si>
  <si>
    <t>Libellé produit</t>
  </si>
  <si>
    <t>Sélection</t>
  </si>
  <si>
    <t>PLU balance</t>
  </si>
  <si>
    <t>Cession</t>
  </si>
  <si>
    <t>T1</t>
  </si>
  <si>
    <t>Tx Marge</t>
  </si>
  <si>
    <t>T2</t>
  </si>
  <si>
    <t>T3</t>
  </si>
  <si>
    <t>T4</t>
  </si>
  <si>
    <t>Courses U</t>
  </si>
  <si>
    <t>Menu traiteur</t>
  </si>
  <si>
    <t>Image prix</t>
  </si>
  <si>
    <t>EAN</t>
  </si>
  <si>
    <t>FAMILLE PAUSE DEJ'</t>
  </si>
  <si>
    <t>SNACKING - Les spécialités salées</t>
  </si>
  <si>
    <t>PAS</t>
  </si>
  <si>
    <t>BRIDOR</t>
  </si>
  <si>
    <t/>
  </si>
  <si>
    <t>Feuilleté from.vache qui rit 100g beurre fin PAC PC Surg.Bri</t>
  </si>
  <si>
    <t>PSB</t>
  </si>
  <si>
    <t>COOPERATIVE U</t>
  </si>
  <si>
    <t>Feuilleté au fromage vache qui rit x2</t>
  </si>
  <si>
    <t>Feuilleté au fromage vache qui rit X1</t>
  </si>
  <si>
    <t>CHAPUIS SURGELES</t>
  </si>
  <si>
    <t>1 410</t>
  </si>
  <si>
    <t>Croque monsieur 170g cru surgelé Chapuis</t>
  </si>
  <si>
    <t>Croque monsieur</t>
  </si>
  <si>
    <t>Croque monsieur chaud</t>
  </si>
  <si>
    <t>Croque monsieur x1 Trad</t>
  </si>
  <si>
    <t>EUROPASTRY FRANCE SARL</t>
  </si>
  <si>
    <t>Triangle épinard tomate cerise 145g cru surgelé Europastry</t>
  </si>
  <si>
    <t>MTP PRINTEMPS/ ÉTÉ</t>
  </si>
  <si>
    <t>Triangle épinard tomate cer.X1</t>
  </si>
  <si>
    <t>Triangle épinard tomate chaud</t>
  </si>
  <si>
    <t>TRIANGLE EPINARD TOMATE TRAD</t>
  </si>
  <si>
    <t>Triangle épinard tomate Ambiant</t>
  </si>
  <si>
    <t>Bretzel fromage 145g Cru surgelé Europastry</t>
  </si>
  <si>
    <t>Bretzel fromage chaud</t>
  </si>
  <si>
    <t>Bretzel fromage TRAD</t>
  </si>
  <si>
    <t>Bretzel fromage ambiant</t>
  </si>
  <si>
    <t>Bretzel méditerranéen 145g Cru surgelé Europastry</t>
  </si>
  <si>
    <t>Bretzel méditerraneen chaud</t>
  </si>
  <si>
    <t>Bretzel Méditerranéen Trad</t>
  </si>
  <si>
    <t>BretzeL méditerranéen Ambiant</t>
  </si>
  <si>
    <t>VANDEMOORTELE EUROPE NV</t>
  </si>
  <si>
    <t>Focaccia poivron mozzarella 180g précuite surg.Vandemoortele</t>
  </si>
  <si>
    <t>Focaccia poivron mozzarella x1</t>
  </si>
  <si>
    <t>Focaccia poivrons mozzarella chaud</t>
  </si>
  <si>
    <t>Focaccia poivrons mozzarella Trad</t>
  </si>
  <si>
    <t>Focaccia poivrons mozzarella Ambiant</t>
  </si>
  <si>
    <t>Focaccia tomate pesto mozza.175g précuite surg.Vandemoortele</t>
  </si>
  <si>
    <t>Focaccia tomate pesto mozzarella x1</t>
  </si>
  <si>
    <t>Focaccia tomate pesto mozzarella chaud</t>
  </si>
  <si>
    <t>Focaccia tomate pesto mozzarella Trad</t>
  </si>
  <si>
    <t>Focaccia tomates pesto mozzarella Ambiant</t>
  </si>
  <si>
    <t>Focaccia mozza.beurre d'ail herb.150g précuit.surg.Vandemoor</t>
  </si>
  <si>
    <t>Focaccia mozzarella beurre ail herbes x1</t>
  </si>
  <si>
    <t>Focaccia mozzarella beurre ail herbes chaud</t>
  </si>
  <si>
    <t>Focaccia mozzarella beurre ail herbes Trad</t>
  </si>
  <si>
    <t>Focaccia mozzarella beurre ail herbes Ambiant</t>
  </si>
  <si>
    <t>GRAIN D'OR GEL</t>
  </si>
  <si>
    <t>1 116</t>
  </si>
  <si>
    <t>Fozza 3 fromages 180g précuit surgelé Grain d'Or Gel</t>
  </si>
  <si>
    <t>Fozza 3 fromages x1</t>
  </si>
  <si>
    <t>Fozza 3 fromages x1 Chaud</t>
  </si>
  <si>
    <t>Fozza 3 fromages x1 TRAD</t>
  </si>
  <si>
    <t>Fozza 3 fromages Ambiant</t>
  </si>
  <si>
    <t>1 434</t>
  </si>
  <si>
    <t>Fozza crème lardons 180g précuit surgelé Grain d'Or Gel</t>
  </si>
  <si>
    <t>Fozza crème lardons x1</t>
  </si>
  <si>
    <t>Fozza crème lardons CHAUD</t>
  </si>
  <si>
    <t>Fozza crème lardons TRAD</t>
  </si>
  <si>
    <t>Fozza crème lardons Ambiant</t>
  </si>
  <si>
    <t>1 382</t>
  </si>
  <si>
    <t>Fozza poulet fromage chèvre 180g précuit surg.Grain d'Or Gel</t>
  </si>
  <si>
    <t>Fozza poulet fromage de chèvre x1</t>
  </si>
  <si>
    <t>Fozza poulet fromage de chèvre CHAUD</t>
  </si>
  <si>
    <t>Fozza poulet chèvre TRAD</t>
  </si>
  <si>
    <t>Fozza poulet fromage de chèvre Ambiant</t>
  </si>
  <si>
    <t>1 094</t>
  </si>
  <si>
    <t>Fozza tartiflette précuit surgelé 180g Grain d'Orgel</t>
  </si>
  <si>
    <t>Fozza tartiflette chaud</t>
  </si>
  <si>
    <t>Fozza tartiflette Trad</t>
  </si>
  <si>
    <t>Fozza tartiflette x1</t>
  </si>
  <si>
    <t>Fozza tartiflette Ambiant</t>
  </si>
  <si>
    <t>1 206</t>
  </si>
  <si>
    <t>Fozza chorizo et poivrons 180g précuit surgelé Grain dOr Gel</t>
  </si>
  <si>
    <t>Fozza chorizo et poivrons x1</t>
  </si>
  <si>
    <t>Fozza chorizo et poivrons CHAUD</t>
  </si>
  <si>
    <t>Fozza chorizo poivrons TRAD</t>
  </si>
  <si>
    <t>Fozza chorizo et poivrons Ambiant</t>
  </si>
  <si>
    <t>BRIO'GEL SAS</t>
  </si>
  <si>
    <t>Baguettine gourmande chorizo poivr.270g précuit.surg.Briogel</t>
  </si>
  <si>
    <t>Baguettine gourmande chorizo poivron x1</t>
  </si>
  <si>
    <t>Baguettine gourmande chorizo poivron CHAUD</t>
  </si>
  <si>
    <t>Baguettine gourmande chorizo poivron TRAD</t>
  </si>
  <si>
    <t>Baguettine gourmande chorizo poivron Ambiant</t>
  </si>
  <si>
    <t>Baguettine Gourmande Lardons Oign.270G précuite surg.Briogel</t>
  </si>
  <si>
    <t>Baguettine gourmande lardon oignon x1</t>
  </si>
  <si>
    <t>Baguettine gourmande lardon oignon CHAUD</t>
  </si>
  <si>
    <t>Baguettine gourmande lardon oignon TRAD</t>
  </si>
  <si>
    <t>Baguettine gourmande lardon oignon Ambiant</t>
  </si>
  <si>
    <t>Baguettine gourm.poulet goût Tandoori 270g précuit.surg.Brio</t>
  </si>
  <si>
    <t>Baguettine gourmande poulet goût Tandoori x1</t>
  </si>
  <si>
    <t>Baguettine gourmande poulet goût Tandoori CHAUD</t>
  </si>
  <si>
    <t>Baguettine gourmande poulet goût Tandoori TRAD</t>
  </si>
  <si>
    <t>Baguettine gourmande poulet goût Tandoori Ambiant</t>
  </si>
  <si>
    <t>Baguettine gourmande lég. soleil 270g précuit.surg.Briogel</t>
  </si>
  <si>
    <t>Baguette gourmande légumes du soleil 250g x1</t>
  </si>
  <si>
    <t>Baguettine gourmande légumes du soleil 250g CHAUD</t>
  </si>
  <si>
    <t>Baguettine gourmande légumes du soleil 250g Trad</t>
  </si>
  <si>
    <t>Baguettine gourmande légumes du soleil 250g AMB</t>
  </si>
  <si>
    <t>Gourmande aux lardons 310g précuite surgelée Brio'gel</t>
  </si>
  <si>
    <t>Gourmande aux lardons</t>
  </si>
  <si>
    <t>Gourmande aux lardons CHAUD</t>
  </si>
  <si>
    <t>Gourmande aux lardons ambiant</t>
  </si>
  <si>
    <t>Gourmande au chorizo 310g précuite surgelée Briogel</t>
  </si>
  <si>
    <t>Gourmande au chorizo</t>
  </si>
  <si>
    <t>Gourmande au chorizo CHAUD</t>
  </si>
  <si>
    <t>Gourmande au chorizo ambiant</t>
  </si>
  <si>
    <t>Gourmande aux poivrons 310g précuite surgelée Briogel</t>
  </si>
  <si>
    <t>Gourmande aux poivrons</t>
  </si>
  <si>
    <t>Gourmande aux poivrons CHAUD</t>
  </si>
  <si>
    <t>Gourmande aux poivrons ambiant</t>
  </si>
  <si>
    <t>Gourmande au chèvre 310g précuite surgelée Briogel</t>
  </si>
  <si>
    <t>Gourmande au chèvre</t>
  </si>
  <si>
    <t>Gourmande au chèvre chaud</t>
  </si>
  <si>
    <t>Gourmande au chèvre ambiant</t>
  </si>
  <si>
    <t>SNACKING - Les pains sandwichs</t>
  </si>
  <si>
    <t>EDNA SURGELE SARL</t>
  </si>
  <si>
    <t>1 060</t>
  </si>
  <si>
    <t>Pain burger gourmet rond tranché 100g cuit surgelé EDNA</t>
  </si>
  <si>
    <t>Pain burger gourmet x2</t>
  </si>
  <si>
    <t>Pain burger gourmet x4</t>
  </si>
  <si>
    <t>BOULANGERIE DES CIGALES</t>
  </si>
  <si>
    <t>7 245</t>
  </si>
  <si>
    <t>Petit pain ciabatta sandwich 130g précuit surg.Europe Pain</t>
  </si>
  <si>
    <t>Ciabatta sandwich nature x2</t>
  </si>
  <si>
    <t>Ciabatta sandwich nature x4</t>
  </si>
  <si>
    <t>FAMILLE BOULANGERIE CRU</t>
  </si>
  <si>
    <t>NATURE CRU - Les produits à Prix Mini</t>
  </si>
  <si>
    <t>5 879</t>
  </si>
  <si>
    <t>Baguette Prix Mini 290g crue surgelée Vandemoortele</t>
  </si>
  <si>
    <t>PRIX MINI</t>
  </si>
  <si>
    <t>Baguette Prix Mini 200g</t>
  </si>
  <si>
    <t>NATURE CRU - Les baguettes et pains</t>
  </si>
  <si>
    <t>2 compart.de 15 sacs de 40 baguettes soit 1200 pièces Vandem</t>
  </si>
  <si>
    <t>38 997</t>
  </si>
  <si>
    <t>Baguette 62cm 330g crue surgelée Vandemoortele</t>
  </si>
  <si>
    <t>COURSE U</t>
  </si>
  <si>
    <t>Baguette froment</t>
  </si>
  <si>
    <t>Baguette x3 +1 offerte</t>
  </si>
  <si>
    <t>PLUS OFFERT</t>
  </si>
  <si>
    <t>Baguette épis</t>
  </si>
  <si>
    <t>Baguette polka</t>
  </si>
  <si>
    <t>Demi baguette x1</t>
  </si>
  <si>
    <t>Demi baguette x3 + 1 offerte</t>
  </si>
  <si>
    <t>Demi baguette x4</t>
  </si>
  <si>
    <t>Demi baguette x6 + 2 offertes</t>
  </si>
  <si>
    <t>Petit pain x3 + 1 offert</t>
  </si>
  <si>
    <t>Petit pain x4</t>
  </si>
  <si>
    <t>Petit pain x6 + 2 offerts</t>
  </si>
  <si>
    <t>2 compart.de 15 sacs de 25 pains soit 750 pièces Vandemoorte</t>
  </si>
  <si>
    <t>Pain froment</t>
  </si>
  <si>
    <t>Demi pain</t>
  </si>
  <si>
    <t>Pain épis</t>
  </si>
  <si>
    <t>Pain polka</t>
  </si>
  <si>
    <t>SAS MONTS FOURNIL</t>
  </si>
  <si>
    <t>15 610</t>
  </si>
  <si>
    <t>Pain 525g cru surgelé Monts Fournil</t>
  </si>
  <si>
    <t>NATURE CRU - Les formes diverses</t>
  </si>
  <si>
    <t>7 351</t>
  </si>
  <si>
    <t>Boule froment 330g crue surgelée Grain d'Or Gel</t>
  </si>
  <si>
    <t>Pain boule polka froment 250g</t>
  </si>
  <si>
    <t>Pain boule miche froment 250g</t>
  </si>
  <si>
    <t>12 151</t>
  </si>
  <si>
    <t>Boule froment 530g crue surgelée Grain d'Or Gel</t>
  </si>
  <si>
    <t>Pain boule polka froment 400g</t>
  </si>
  <si>
    <t>Pain boule blanche 400g</t>
  </si>
  <si>
    <t>11 750</t>
  </si>
  <si>
    <t>Boule marguerite 70g crue surgelée Vandemoortele</t>
  </si>
  <si>
    <t>Petit pain boule marguerite X3 + 1 offert</t>
  </si>
  <si>
    <t>Petit pain boule marguerite x4</t>
  </si>
  <si>
    <t>Pte boule marguerite x6 +2 offerts</t>
  </si>
  <si>
    <t>Gros Pain 68cm 1,5kg cru surgelé Vandemoortele</t>
  </si>
  <si>
    <t>Gros pain</t>
  </si>
  <si>
    <t>9 045</t>
  </si>
  <si>
    <t>Boulot 29cm 650g cru surgelé Vandemoortele</t>
  </si>
  <si>
    <t>Boulot</t>
  </si>
  <si>
    <t>10 226</t>
  </si>
  <si>
    <t>Faluche 125g cru surgelé Grain d'Or Gel</t>
  </si>
  <si>
    <t>Pain pita faluche x1</t>
  </si>
  <si>
    <t>Pain pita faluche x3 + 1 offert</t>
  </si>
  <si>
    <t>Pain pita faluche x5</t>
  </si>
  <si>
    <t>TRADITION CRU - Les pâtons pour diviseuse</t>
  </si>
  <si>
    <t>SARL GALZIN</t>
  </si>
  <si>
    <t>Paton nature 3,3KG cru surgelé GALZIN</t>
  </si>
  <si>
    <t>Baguette x1</t>
  </si>
  <si>
    <t>Baguette x 3 +1 offerte</t>
  </si>
  <si>
    <t>Déjeunette x1</t>
  </si>
  <si>
    <t>Déjeunette x3 +1 offerte</t>
  </si>
  <si>
    <t>Déjeunette x4</t>
  </si>
  <si>
    <t>Pavé x1</t>
  </si>
  <si>
    <t>Paton campagne 3,3KG Cru Surgelé GALZIN</t>
  </si>
  <si>
    <t>Baguette campagne x1</t>
  </si>
  <si>
    <t>Baguette campagne x3 +1 offerte</t>
  </si>
  <si>
    <t>Déjeunette campagne x1</t>
  </si>
  <si>
    <t>Déjeunette campagne x3 +1 OFFERTE</t>
  </si>
  <si>
    <t>Déjeunette campagne x4</t>
  </si>
  <si>
    <t>Pavé campagne x1</t>
  </si>
  <si>
    <t>Paton céréales 3,3KG cru surgelé GAZIN</t>
  </si>
  <si>
    <t>Baguette céréales x1</t>
  </si>
  <si>
    <t>Baguette céréales x3 +1 offerte</t>
  </si>
  <si>
    <t>Déjeunette céréales x1</t>
  </si>
  <si>
    <t>Déjeunette céréales x3 1 offerte</t>
  </si>
  <si>
    <t>Déjeunette céréales x4</t>
  </si>
  <si>
    <t>Pavé céréales x1</t>
  </si>
  <si>
    <t>TRADITION CRU - Les produits U</t>
  </si>
  <si>
    <t>2 232</t>
  </si>
  <si>
    <t>Baguette rustique U 340g crue surgelée Brio'gel</t>
  </si>
  <si>
    <t>Baguette rustique U</t>
  </si>
  <si>
    <t>Baguette rustique U x3+1 offerte</t>
  </si>
  <si>
    <t>SPECIAUX CRU - Les produits U</t>
  </si>
  <si>
    <t>5 620</t>
  </si>
  <si>
    <t>Pain de campgne U 420g cru surgelé Brio'gel</t>
  </si>
  <si>
    <t>Pain de campagne U</t>
  </si>
  <si>
    <t>7 428</t>
  </si>
  <si>
    <t>Pain aux céréales U 420g cru surgelé Brio'gel</t>
  </si>
  <si>
    <t>Pain aux céréales U</t>
  </si>
  <si>
    <t>7 565</t>
  </si>
  <si>
    <t>Pain complet U 420g cru surgelé Brio'gel</t>
  </si>
  <si>
    <t>Pain complet U</t>
  </si>
  <si>
    <t>SPECIAUX CRU - Les spécifiques</t>
  </si>
  <si>
    <t>2 585</t>
  </si>
  <si>
    <t>Boule de campagne 530g crue surgelée Grain d'Or Gel</t>
  </si>
  <si>
    <t>Pain boule de campagne</t>
  </si>
  <si>
    <t>Pain au seigle 19 à 23cm 410g cru surgelé Vandemoortele</t>
  </si>
  <si>
    <t>Pain au seigle</t>
  </si>
  <si>
    <t>SPECIAUX CRU - Les baguettes U</t>
  </si>
  <si>
    <t>1 835</t>
  </si>
  <si>
    <t>Baguette de campagne U 340g crue surgelée Briogel</t>
  </si>
  <si>
    <t>Baguette de campagne U</t>
  </si>
  <si>
    <t>2 345</t>
  </si>
  <si>
    <t>Baguette céréales U 340g crue surgelée Brio'gel</t>
  </si>
  <si>
    <t>Baguette aux céréales U</t>
  </si>
  <si>
    <t>FAMILLE BOULANGERIE PRECUIT</t>
  </si>
  <si>
    <t>NATURE PRECUIT - Les produits à Prix Mini</t>
  </si>
  <si>
    <t>119 826</t>
  </si>
  <si>
    <t>Baguette La Croustillante PRIX MINI 270g préc.surg.</t>
  </si>
  <si>
    <t>Baguette La Croustillante Prix Mini</t>
  </si>
  <si>
    <t>Baguette La Croustillante Prix Mini Trad</t>
  </si>
  <si>
    <t>Baguette La Croustillante Prix Mini x3+1 offerte</t>
  </si>
  <si>
    <t>7 062</t>
  </si>
  <si>
    <t>Baguette La Croustillante céréales PXM 280g préc.surg Bridor</t>
  </si>
  <si>
    <t>Baguette La Croustillante aux céréales Prix Mini X1 TRAD</t>
  </si>
  <si>
    <t>Baguette La Croustillante aux céréales Prix Mini X1 LS</t>
  </si>
  <si>
    <t>Baguette La Croustillante aux céréales Prix Mini x3+1 offert</t>
  </si>
  <si>
    <t>NATURE PRECUIT - Les baguettes et pains</t>
  </si>
  <si>
    <t>125 444</t>
  </si>
  <si>
    <t>Baguette 280g 58cm précuite surgelée Vandemoortele</t>
  </si>
  <si>
    <t>Baguette</t>
  </si>
  <si>
    <t>Baguette x3 + 1 offerte</t>
  </si>
  <si>
    <t>MAISON MENISSEZ SAS</t>
  </si>
  <si>
    <t>5 274</t>
  </si>
  <si>
    <t>Baguette blanche 58cm 280g précuit surgelé Maison Menissez</t>
  </si>
  <si>
    <t>Baguette blanche x1</t>
  </si>
  <si>
    <t>20 237</t>
  </si>
  <si>
    <t>Pain 58cm 450g précuit surgelé Vandemoortele</t>
  </si>
  <si>
    <t>Pain 400g</t>
  </si>
  <si>
    <t>NATURE PRECUIT - Les produits sans sel</t>
  </si>
  <si>
    <t>SAS LUBRANO ET FILS</t>
  </si>
  <si>
    <t>Baguette sans sel 280g précuite surgelée Lubrano</t>
  </si>
  <si>
    <t>Baguette sans sel</t>
  </si>
  <si>
    <t>NATURE PRECUIT - Les formes diverses</t>
  </si>
  <si>
    <t>12 770</t>
  </si>
  <si>
    <t>Déjeunette 140g précuite surgelée Vandemoortele</t>
  </si>
  <si>
    <t>Déjeunette x2</t>
  </si>
  <si>
    <t>Déjeunette x3 + 1 offerte</t>
  </si>
  <si>
    <t>2 062</t>
  </si>
  <si>
    <t>Petit pain 12cm 55g précuit surgelé Vandemoortele</t>
  </si>
  <si>
    <t>Faluche x3 300g cuite surgelée Menissez</t>
  </si>
  <si>
    <t>Faluche x3</t>
  </si>
  <si>
    <t>Faluche 110g précuite surgelée Grain d'Or Gel</t>
  </si>
  <si>
    <t>Faluche x1</t>
  </si>
  <si>
    <t>Faluche x3 + 1 offerte</t>
  </si>
  <si>
    <t>Faluche x5</t>
  </si>
  <si>
    <t>1 090</t>
  </si>
  <si>
    <t>Pain platine 520g précuit surgelé Menissez</t>
  </si>
  <si>
    <t>Pain platine</t>
  </si>
  <si>
    <t>Pain boulot 520g précuit surgelé Menissez</t>
  </si>
  <si>
    <t>Pain boulot 500g</t>
  </si>
  <si>
    <t>TRADITION PRECUIT - Les produits des filières régionales</t>
  </si>
  <si>
    <t>SAS ATELIERS DU PAIN 81</t>
  </si>
  <si>
    <t>6 927</t>
  </si>
  <si>
    <t>Baguette U blé Normandie 270g précuite surgelée Atelier Pain</t>
  </si>
  <si>
    <t>Baguette U Blé de Normandie TRAD</t>
  </si>
  <si>
    <t>Baguette U blé Normandie</t>
  </si>
  <si>
    <t>Baguette U Blé de Normandie x3+1 offerte</t>
  </si>
  <si>
    <t>Baguette U Blé Centre Val de Loire 270g préc.surg.Ateli.Pain</t>
  </si>
  <si>
    <t>Baguette U Blé Centre Val De Loire</t>
  </si>
  <si>
    <t>Baguette U Blé Centre Val De Loire x3+1 offerte</t>
  </si>
  <si>
    <t>TRADITION PRECUIT -  Les produits U</t>
  </si>
  <si>
    <t>33 555</t>
  </si>
  <si>
    <t>Baguette rustique U CRC 270g précuite surgelée ADP</t>
  </si>
  <si>
    <t>Baguette rustique U 250g x3 +1 offerte</t>
  </si>
  <si>
    <t>5 115</t>
  </si>
  <si>
    <t>Pain pavé U 370g précuit surgelé Brio'gel</t>
  </si>
  <si>
    <t>Pain pavé rustique U</t>
  </si>
  <si>
    <t>8 418</t>
  </si>
  <si>
    <t>Pain Boule rustiq.U farine LABEL RGE CRC 440g préc.surg.Brio</t>
  </si>
  <si>
    <t>Pain boule rustique U</t>
  </si>
  <si>
    <t>TRADITION PRECUIT -  Courti</t>
  </si>
  <si>
    <t>108 434</t>
  </si>
  <si>
    <t>Baguette Courti 270g précuite surgelée Ateliers du Pain</t>
  </si>
  <si>
    <t>Baguette Courti 250g</t>
  </si>
  <si>
    <t>Baguette Courti x3+1 offerte</t>
  </si>
  <si>
    <t>TRADITION PRECUIT - Rustique</t>
  </si>
  <si>
    <t>20 100</t>
  </si>
  <si>
    <t>Baguette rustique a/sachet 42cm 280g PC surgelée Ménissez</t>
  </si>
  <si>
    <t>Baguette RUSTIQUE 250g</t>
  </si>
  <si>
    <t>1 066</t>
  </si>
  <si>
    <t>Baguette céréale avec toppings 280g précuite surg.Menissez</t>
  </si>
  <si>
    <t>Baguette céréale avec toppings 250g</t>
  </si>
  <si>
    <t>Baguette céréale rustique x3 +1 Offerte</t>
  </si>
  <si>
    <t>1 484</t>
  </si>
  <si>
    <t>Pain Pavé nature 560g précuit surgelé Ménissez</t>
  </si>
  <si>
    <t>Pain pavé nature 500g</t>
  </si>
  <si>
    <t>SPECIAUX PRECUIT - Les produits U</t>
  </si>
  <si>
    <t>8 076</t>
  </si>
  <si>
    <t>Pain de campagne U 370g précuit surgelé Brio'gel</t>
  </si>
  <si>
    <t>10 591</t>
  </si>
  <si>
    <t>Pain aux céréales U 370g précuit surgelé Brio'gel</t>
  </si>
  <si>
    <t>11 487</t>
  </si>
  <si>
    <t>Pain complet U 370g précuit surgelé Brio'gel</t>
  </si>
  <si>
    <t>5 436</t>
  </si>
  <si>
    <t>Pain aux noix U 330g précuit surgelé Boulangerie des Cigales</t>
  </si>
  <si>
    <t>Pain aux noix U</t>
  </si>
  <si>
    <t>SPECIAUX PRECUIT - Les baguettes U</t>
  </si>
  <si>
    <t>5 516</t>
  </si>
  <si>
    <t>Baguette de campagne U 270g précuite surgelée Brio'gel</t>
  </si>
  <si>
    <t>31 987</t>
  </si>
  <si>
    <t>Baguette aux céréales U 270g précuite surgelée Brio'gel</t>
  </si>
  <si>
    <t>SPECIAUX PRECUIT - Les demi-baguettes</t>
  </si>
  <si>
    <t>POULAILLON SA</t>
  </si>
  <si>
    <t>7 112</t>
  </si>
  <si>
    <t>Demi-baguette 140g précuite surgelée MFP Poulaillon</t>
  </si>
  <si>
    <t>Demi baguette x2</t>
  </si>
  <si>
    <t>4 829</t>
  </si>
  <si>
    <t>1/2 baguette multigraines 140g PC surgelée Poulaillon</t>
  </si>
  <si>
    <t>Demi-baguette multigraines x1</t>
  </si>
  <si>
    <t>Demi-baguette multigraines x2</t>
  </si>
  <si>
    <t>Demi-baguette multigraines x4</t>
  </si>
  <si>
    <t>Demi-baguette gourmet pavot 140g précuite surgelé.Poulaillon</t>
  </si>
  <si>
    <t>Demi-baguette pavot x1</t>
  </si>
  <si>
    <t>Demi-baguette pavot x2</t>
  </si>
  <si>
    <t>Demi-baguette pavot x4</t>
  </si>
  <si>
    <t>Demi-baguette gourmet sésame 140g précuite surgel.Poulaillon</t>
  </si>
  <si>
    <t>Demi-baguette sésame x1</t>
  </si>
  <si>
    <t>Demi-baguette sésame x2</t>
  </si>
  <si>
    <t>Demi-baguette sésame x4</t>
  </si>
  <si>
    <t>SPECIAUX PRECUIT - Les essentiels à 1,99€</t>
  </si>
  <si>
    <t>Pain du Maghreb 440g précuit surgelé Briogel</t>
  </si>
  <si>
    <t>Pain du Maghreb 420g</t>
  </si>
  <si>
    <t>6 409</t>
  </si>
  <si>
    <t>Pain pavé au seigle 330g précuit surgelé Bridor</t>
  </si>
  <si>
    <t>Pain pavé au seigle</t>
  </si>
  <si>
    <t>8 034</t>
  </si>
  <si>
    <t>Pain pavé aux figues 330g précuit sur sole surgelé Bridor</t>
  </si>
  <si>
    <t>Pain pavé aux figues</t>
  </si>
  <si>
    <t>8 002</t>
  </si>
  <si>
    <t>Pain pavé multigraine.450g préc.surg.+sachet Europe DesPains</t>
  </si>
  <si>
    <t>Pain pavé multigraines 400g en sachet</t>
  </si>
  <si>
    <t>1 730</t>
  </si>
  <si>
    <t>Pain paillasse 380g précuit surgelé Atelier du pain 81</t>
  </si>
  <si>
    <t>Pain paillasse 350g</t>
  </si>
  <si>
    <t>8 608</t>
  </si>
  <si>
    <t>Pain au maïs 330g précuit surgelé Brio'Gel</t>
  </si>
  <si>
    <t>Pain au maïs</t>
  </si>
  <si>
    <t>BOULANGERIE NEUHAUSER SA</t>
  </si>
  <si>
    <t>7 881</t>
  </si>
  <si>
    <t>Pain nordique 350g pré cuit surgelé Neuhauser</t>
  </si>
  <si>
    <t>Pain nordique</t>
  </si>
  <si>
    <t>SPECIAUX PRECUIT - Les premiums à 2,49€</t>
  </si>
  <si>
    <t>2 566</t>
  </si>
  <si>
    <t>Pave cereales/amande/noisette 300g précuit surgelé Lubrano</t>
  </si>
  <si>
    <t>Pain pavé céréale/amande/noisette</t>
  </si>
  <si>
    <t>4 103</t>
  </si>
  <si>
    <t>Le pavé du Larzac 530g précuit surgelé Galzin</t>
  </si>
  <si>
    <t>Le Pain pavé du Larzac</t>
  </si>
  <si>
    <t>2 911</t>
  </si>
  <si>
    <t>Le campagne du Larzac 510g précuit surgelé Galzin</t>
  </si>
  <si>
    <t>Pain de campagne du Larzac</t>
  </si>
  <si>
    <t>1 849</t>
  </si>
  <si>
    <t>Pain paillasse 6 graines 440g précuit surgelé Galzin</t>
  </si>
  <si>
    <t>Pain paillasse 6 graines</t>
  </si>
  <si>
    <t>3 001</t>
  </si>
  <si>
    <t>Miche à l'épeautre 450g précuit sur sole surgelé Bridor</t>
  </si>
  <si>
    <t>Pain miche à l'épeautre</t>
  </si>
  <si>
    <t>13 837</t>
  </si>
  <si>
    <t>Pain sportif 330g précuit surgelé Bridor</t>
  </si>
  <si>
    <t>Pain sportif</t>
  </si>
  <si>
    <t>1 374</t>
  </si>
  <si>
    <t>Pain au fromage 340g précuit surgelé Briogel</t>
  </si>
  <si>
    <t>Pain au fromage 300g</t>
  </si>
  <si>
    <t>Pain aux lardons 340g precuit surgelé Briogel</t>
  </si>
  <si>
    <t>Pain aux lardons 300g</t>
  </si>
  <si>
    <t>SPECIAUX PRECUIT - Les pains spécifiques</t>
  </si>
  <si>
    <t>Baguette four à sole La Millavoise 280g PC surgelée Galzin</t>
  </si>
  <si>
    <t>Baguette four à sole La Millavoise</t>
  </si>
  <si>
    <t>1 427</t>
  </si>
  <si>
    <t>Baguette la Millavoise aux 6 graines 280g PC surg.Galzin</t>
  </si>
  <si>
    <t>Baguette La Millavoise aux 6 graines</t>
  </si>
  <si>
    <t>1 897</t>
  </si>
  <si>
    <t>Ciabatta 32cm 290g précuit surgelé Maison Menissez</t>
  </si>
  <si>
    <t>Pain ciabatta 250g</t>
  </si>
  <si>
    <t>LABEL ROUGE PRECUIT -  La baguette</t>
  </si>
  <si>
    <t>2 564</t>
  </si>
  <si>
    <t>Baguette U farine LABEL RGE CRC 280g précuit surgelé BRIDOR</t>
  </si>
  <si>
    <t>Baguette à base de farine Label Rouge x1</t>
  </si>
  <si>
    <t>Baguette à base de farine LABEL ROUGE x3+1 offerte</t>
  </si>
  <si>
    <t>BIO PRECUIT  - Les produits U</t>
  </si>
  <si>
    <t>9 993</t>
  </si>
  <si>
    <t>Baguette aux céréales U BIO 270g précuite surgelé Atelier.DP</t>
  </si>
  <si>
    <t>Baguette aux céréales U BIO 250g</t>
  </si>
  <si>
    <t>4 123</t>
  </si>
  <si>
    <t>Pain boule U BIO 440g précuite surgelée</t>
  </si>
  <si>
    <t>Pain boule U Bio 400g</t>
  </si>
  <si>
    <t>8 360</t>
  </si>
  <si>
    <t>Pain de campagne U BIO précuit surgelée Brio'gel</t>
  </si>
  <si>
    <t>Pain de campagne U BIO 350g</t>
  </si>
  <si>
    <t>12 808</t>
  </si>
  <si>
    <t>Pain complet U BIO 370g précuit surgelé Brio'gel</t>
  </si>
  <si>
    <t>Pain complet BIO U 350g</t>
  </si>
  <si>
    <t>14 062</t>
  </si>
  <si>
    <t>Pain aux céréales U BIO 370g précuit surgelé Brio'gel</t>
  </si>
  <si>
    <t>Pain céréales U BIO 350g</t>
  </si>
  <si>
    <t>8 263</t>
  </si>
  <si>
    <t>Pain à l'épeautre U BIO 370g précuit surgelé Brio'gel</t>
  </si>
  <si>
    <t>Pain à l'épeautre U BIO 350g</t>
  </si>
  <si>
    <t>BIEN-ETRE PRECUIT - Les produits nutri-santé</t>
  </si>
  <si>
    <t>LA GERBE SAVOYARDE</t>
  </si>
  <si>
    <t>1 729</t>
  </si>
  <si>
    <t>Pain Energus 10 400g cuit surgelé La Gerbe Savoyarde</t>
  </si>
  <si>
    <t>Pain energus 10 x1</t>
  </si>
  <si>
    <t>BIEN-ETRE PRECUIT - Les produits sans gluten</t>
  </si>
  <si>
    <t>LIGHTBODY EUROPE SARL</t>
  </si>
  <si>
    <t>Boule tranchée sans gluten 400g cuite surgelée Lightbody</t>
  </si>
  <si>
    <t>Boule tranchée sans gluten 400g Lightbody</t>
  </si>
  <si>
    <t>Pain campagnard sans gluten 360g cuit surgelé Lightbody</t>
  </si>
  <si>
    <t>Pain campagnard sans gluten 360g</t>
  </si>
  <si>
    <t>Pain céréales sans gluten 350g cuit surgelé Lihgtbody</t>
  </si>
  <si>
    <t>Pain aux céréales sans gluten 350g</t>
  </si>
  <si>
    <t>Pain de mie moelleux sans gluten 350g cuit surgelé Lihgtbody</t>
  </si>
  <si>
    <t>Pain de mie sans gluten 350g</t>
  </si>
  <si>
    <t>FAMILLE VIENNOISERIE CRUE</t>
  </si>
  <si>
    <t>VIENNOISERIE CRUE - Les produits à Prix Mini</t>
  </si>
  <si>
    <t>126 720</t>
  </si>
  <si>
    <t>Croissant à la margarine PRIX MINI 55g cru surg.Vandemoortel</t>
  </si>
  <si>
    <t>Croissant PRIX MINI X1</t>
  </si>
  <si>
    <t>Croissant PRIX MINI X3</t>
  </si>
  <si>
    <t>Croissant PRIX MINI x10</t>
  </si>
  <si>
    <t>141 040</t>
  </si>
  <si>
    <t>Pain au chocolat margarine PRIX MINI 65g cru surg.Vandemoort</t>
  </si>
  <si>
    <t>Pain au chocolat PRIX MINI x1</t>
  </si>
  <si>
    <t>Pain au chocolat PRIX MINI x3</t>
  </si>
  <si>
    <t>Pain au chocolat PRIX MINI x10</t>
  </si>
  <si>
    <t>5 Croissants + 5 Pains au chocolat Prix Mini</t>
  </si>
  <si>
    <t>VIENNOISERIE CRUE - Les produits U</t>
  </si>
  <si>
    <t>152 075</t>
  </si>
  <si>
    <t>Croissant séléction U 55g cru surgelé</t>
  </si>
  <si>
    <t>Croissant pur beurre sélection U x1</t>
  </si>
  <si>
    <t>Croissant pur beurre selection U x2</t>
  </si>
  <si>
    <t>Croissant pur beurre selection U x3 + 1 offert</t>
  </si>
  <si>
    <t>Croissant pur beurre selection U x4</t>
  </si>
  <si>
    <t>Croissant pur beurre séléction U x 5</t>
  </si>
  <si>
    <t>Croissant pur beurre selection U x6 + 2 offerts</t>
  </si>
  <si>
    <t>Croissant pur beurre selection U x8</t>
  </si>
  <si>
    <t>Croissant pur beurre selection U x10</t>
  </si>
  <si>
    <t>162 784</t>
  </si>
  <si>
    <t>Pain chocolat sélection U 65g cru surgelé</t>
  </si>
  <si>
    <t>Pain chocolat pur beurre selection U x1</t>
  </si>
  <si>
    <t>Pain chocolat pur beurre selection U x2</t>
  </si>
  <si>
    <t>Pain chocolat pur beurre selection U x3 + 1 offert</t>
  </si>
  <si>
    <t>Pain au chocolat U x4</t>
  </si>
  <si>
    <t>Pain chocolat pur beurre sélection U x 5</t>
  </si>
  <si>
    <t>Pain chocolat pur beurre selection U x6 + 2 offerts</t>
  </si>
  <si>
    <t>Pain chocolat pur beurre selection U x8</t>
  </si>
  <si>
    <t>Pain chocolat pur beurre selection U x10</t>
  </si>
  <si>
    <t>2 croissants sélection U + 2 pains chocolat sélection U</t>
  </si>
  <si>
    <t>4 croissants sélection + 4 pains chocolat sélection U</t>
  </si>
  <si>
    <t>5 croissants sélection + 5 pains chocolat sélection U</t>
  </si>
  <si>
    <t>5 pains chocolat + 5 pains aux raisins + 5 croissants</t>
  </si>
  <si>
    <t>Assortiment viennoiseries U x8</t>
  </si>
  <si>
    <t>VIENNOISERIE CRUE - Les produits U Saveurs</t>
  </si>
  <si>
    <t>73 041</t>
  </si>
  <si>
    <t>Croissant U Saveurs 70g cru surgelé</t>
  </si>
  <si>
    <t>Croissant U Saveurs x1 TRAD</t>
  </si>
  <si>
    <t>Croissant U Saveurs x1</t>
  </si>
  <si>
    <t>Croissant U Saveurs x2</t>
  </si>
  <si>
    <t>Croissant U Saveurs x4</t>
  </si>
  <si>
    <t>73 201</t>
  </si>
  <si>
    <t>Pain au chocolat U Saveurs 80g cru surgelé</t>
  </si>
  <si>
    <t>Pain au chocolat U Saveurs x1 TRAD</t>
  </si>
  <si>
    <t>Pain au chocolat U Saveurs x1</t>
  </si>
  <si>
    <t>Pain au chocolat U Saveurs x2</t>
  </si>
  <si>
    <t>Pain au chocolat U Saveurs x4</t>
  </si>
  <si>
    <t>2 croissants + 2 pains chocolat U Saveurs</t>
  </si>
  <si>
    <t>VIENNOISERIE CRUE - Les produits Feuilletises</t>
  </si>
  <si>
    <t>20 988</t>
  </si>
  <si>
    <t>Croissant feuilletise 85G cru surgelé BRIDOR</t>
  </si>
  <si>
    <t>Croissant feuilletise Trad</t>
  </si>
  <si>
    <t>Croissant feuilletise x1</t>
  </si>
  <si>
    <t>Croissant feuilletise x2</t>
  </si>
  <si>
    <t>Croissant feuilletise x4</t>
  </si>
  <si>
    <t>20 364</t>
  </si>
  <si>
    <t>Pain Chocolat feuilletise 85G cru surgelé BRIDOR</t>
  </si>
  <si>
    <t>Pain chocolat feuilletise Trad</t>
  </si>
  <si>
    <t>Pain chocolat feuilletise x1</t>
  </si>
  <si>
    <t>Pain chocolat feuilletise x2</t>
  </si>
  <si>
    <t>Pain chocolat feuilletise x4</t>
  </si>
  <si>
    <t>VIENNOISERIE CRUE - Les minis viennoiseries U</t>
  </si>
  <si>
    <t>51 333</t>
  </si>
  <si>
    <t>Mini croissant beurre fin U 25g cru surgelé</t>
  </si>
  <si>
    <t>Mini croissant beurre fin U Trad</t>
  </si>
  <si>
    <t>Mini croissant beurre fin U x1</t>
  </si>
  <si>
    <t>Mini pain choco beurre fin U 30g cru surgelé</t>
  </si>
  <si>
    <t>Mini pain au chocolat beurre fin U Trad</t>
  </si>
  <si>
    <t>Mini pain choco beurre fin U x1</t>
  </si>
  <si>
    <t>49 830</t>
  </si>
  <si>
    <t>Mini pain raisin beurre fin U 30g cru surgelé</t>
  </si>
  <si>
    <t>Mini pain aux raisins beurre fin U Trad</t>
  </si>
  <si>
    <t>Mini pain aux raisins beurre fin U x1</t>
  </si>
  <si>
    <t>Assortiment mini viennoiserie beurre fin U x6</t>
  </si>
  <si>
    <t>Assortiment mini viennoiseries U x12</t>
  </si>
  <si>
    <t>Assortiment mini viennoiserie beurre fin U x12+4 offerts</t>
  </si>
  <si>
    <t>Assortiment mini viennoiseries beurre français U x12</t>
  </si>
  <si>
    <t>34 337</t>
  </si>
  <si>
    <t>Mini chausson pommes CRC U 40g cru surgelé Vandemoortele</t>
  </si>
  <si>
    <t>Mini chausson aux pommes U x1 TRAD</t>
  </si>
  <si>
    <t>Mini chausson aux pommes U x1</t>
  </si>
  <si>
    <t>VIENNOISERIE CRUE - Les produits garnis</t>
  </si>
  <si>
    <t>1 720</t>
  </si>
  <si>
    <t>Croissant chocolat/noisette 100g cru surg.Vandemoor</t>
  </si>
  <si>
    <t>Croissant chocolat/noisette x1</t>
  </si>
  <si>
    <t>Croissant chocolat/noisette TRAD</t>
  </si>
  <si>
    <t>Croissant chocolat/noisette x2</t>
  </si>
  <si>
    <t>Croissant chocolat/noisette x4</t>
  </si>
  <si>
    <t>Croissant chocolat/noisette x3 + 1 offert</t>
  </si>
  <si>
    <t>1 704</t>
  </si>
  <si>
    <t>Croissant aux amandes 90g précuit surgelé Vandemoortele</t>
  </si>
  <si>
    <t>Croissant aux amandes x1</t>
  </si>
  <si>
    <t>Croissant aux amandes x2</t>
  </si>
  <si>
    <t>Croissant aux amandes x4</t>
  </si>
  <si>
    <t>5 016</t>
  </si>
  <si>
    <t>Mini fripon cacao caprice 45g cru surgelé Europastry</t>
  </si>
  <si>
    <t>Mini fripon cacao x8</t>
  </si>
  <si>
    <t>DELIFRANCE S.A.</t>
  </si>
  <si>
    <t>12 858</t>
  </si>
  <si>
    <t>Pain crème pâtissière et beurre 95g cru surgelé Délifrance</t>
  </si>
  <si>
    <t>Pain crème pâtissière et beurre ind.trad</t>
  </si>
  <si>
    <t>Pain crème pâtissière et beurre x1</t>
  </si>
  <si>
    <t>Pain crème pâtissière et beurre x2</t>
  </si>
  <si>
    <t>Pain crème pâtissière et beurre x3 + 1 offert</t>
  </si>
  <si>
    <t>Pain crème pâtissière et beurre x4</t>
  </si>
  <si>
    <t>34 860</t>
  </si>
  <si>
    <t>Pain au raisin CRC U 105g cru surgelé Vandemoortele</t>
  </si>
  <si>
    <t>Pain aux raisins U x1 trad</t>
  </si>
  <si>
    <t>Pain aux raisins U x1</t>
  </si>
  <si>
    <t>Pain aux raisins U x2</t>
  </si>
  <si>
    <t>Pain aux raisins pur beurre U x3 + 1 offert</t>
  </si>
  <si>
    <t>Pain aux raisins U x4</t>
  </si>
  <si>
    <t>49 012</t>
  </si>
  <si>
    <t>Suisse pépites chocolat 120g PAP surgelé Vandemoortele</t>
  </si>
  <si>
    <t>Suisse aux pépites de chocolat TRAD</t>
  </si>
  <si>
    <t>Suisse aux pépites de chocolat x1</t>
  </si>
  <si>
    <t>Suisse aux pépites de chocolat x2</t>
  </si>
  <si>
    <t>Suisse aux pépites de chocolat x4</t>
  </si>
  <si>
    <t>Suisse aux pépites de chocolat x3 + 1 offerte</t>
  </si>
  <si>
    <t>12 412</t>
  </si>
  <si>
    <t>Jalousie pommes pur beurre 95g PAP surgelée Délifrance</t>
  </si>
  <si>
    <t>Jalousie pommes pur beurre x1 Trad</t>
  </si>
  <si>
    <t>Jalousie pommes pur beurre x1</t>
  </si>
  <si>
    <t>Jalousie pommes pur beurre x2</t>
  </si>
  <si>
    <t>Jalousie pommes pur beurre x3 +1 offert</t>
  </si>
  <si>
    <t>Jalousie pommes pur beurre x4</t>
  </si>
  <si>
    <t>3 855</t>
  </si>
  <si>
    <t>Maxi pain au chocolat au beurre 120g cru surgelé</t>
  </si>
  <si>
    <t>Maxi pain au chocolat pur beurre individuel TRAD</t>
  </si>
  <si>
    <t>Maxi pain au chocolat pur beurre x1</t>
  </si>
  <si>
    <t>Maxi pain au chocolat pur beurre x2</t>
  </si>
  <si>
    <t>Maxi pain au chocolat pur beurre x3 +1 offert</t>
  </si>
  <si>
    <t>8 601</t>
  </si>
  <si>
    <t>Torsade chocolat 110g au beurre fin crue surgelée Bridor</t>
  </si>
  <si>
    <t>Torsade chocolat individuelle TRAD</t>
  </si>
  <si>
    <t>Torsade chocolat x1 85g</t>
  </si>
  <si>
    <t>Torsade chocolat x2 170g</t>
  </si>
  <si>
    <t>Torsade chocolat x3 255g</t>
  </si>
  <si>
    <t>Torsade chocolat x3 + 1 offerte</t>
  </si>
  <si>
    <t>4 176</t>
  </si>
  <si>
    <t>Croissant aux abricots 110g cru srugelé Vandemoortele</t>
  </si>
  <si>
    <t>Croissant aux abricots individuel Trad</t>
  </si>
  <si>
    <t>Croissant aux abricots x1</t>
  </si>
  <si>
    <t>Croissant aux abricots x2</t>
  </si>
  <si>
    <t>Croissant aux abricots x3 + 1 offert</t>
  </si>
  <si>
    <t>Croissant aux abricots x4</t>
  </si>
  <si>
    <t>VIENNOISERIE - Les brioches</t>
  </si>
  <si>
    <t>Brioche cramique nature 400g cuit surg.Menissez</t>
  </si>
  <si>
    <t>Brioche cramique nature</t>
  </si>
  <si>
    <t>Brioche cramique chocolat 400g cuit surg.Menissez</t>
  </si>
  <si>
    <t>Brioche cramique chocolat</t>
  </si>
  <si>
    <t>Brioche cramique sucre 400g cuit surg.Menissez</t>
  </si>
  <si>
    <t>Brioche cramique sucre</t>
  </si>
  <si>
    <t>1 175</t>
  </si>
  <si>
    <t>Brioche feuilletée 50g crue surgelé Vandemoortele</t>
  </si>
  <si>
    <t>Brioche feuilletée x4</t>
  </si>
  <si>
    <t>VIENNOISERIE CRUE - Les chaussons</t>
  </si>
  <si>
    <t>95 507</t>
  </si>
  <si>
    <t>Chausson aux pommes CRC U 120g cru surgelé Vandemoortele</t>
  </si>
  <si>
    <t>Chausson aux pommes U TRAD</t>
  </si>
  <si>
    <t>Chausson aux pommes U x1</t>
  </si>
  <si>
    <t>Chausson aux pommes U x2</t>
  </si>
  <si>
    <t>Chausson aux pommes U x3</t>
  </si>
  <si>
    <t>Chausson aux pommes pur beurre U x3 + 1 offert</t>
  </si>
  <si>
    <t>Chausson aux pommes U x4</t>
  </si>
  <si>
    <t>VIENNOISERIE CRUE - Les chouquettes</t>
  </si>
  <si>
    <t>EMMI DESSERTS FRANCE</t>
  </si>
  <si>
    <t>183 292</t>
  </si>
  <si>
    <t>Chouquette sucrée 14g cru.surg Melle Desserts</t>
  </si>
  <si>
    <t>Chouquette sucrée ind.TRAD</t>
  </si>
  <si>
    <t>Chouquette sucrée x1</t>
  </si>
  <si>
    <t>Chouquette sucrée x10</t>
  </si>
  <si>
    <t>Chouquette sucrée x20</t>
  </si>
  <si>
    <t>VIENNOISERIE - Les spécialités</t>
  </si>
  <si>
    <t>NOVASOURCES</t>
  </si>
  <si>
    <t>Tarte au sucre 400g cuit surgelé Novasources</t>
  </si>
  <si>
    <t>Tarte au sucre 400g Novasournces</t>
  </si>
  <si>
    <t>FRENCH DESSERTS</t>
  </si>
  <si>
    <t>1 866</t>
  </si>
  <si>
    <t>Jésuite amande glace royale 180g cru surgelé French Dessert</t>
  </si>
  <si>
    <t>Jesuite amandes 1x160g</t>
  </si>
  <si>
    <t>Jesuite amandes 2X160g</t>
  </si>
  <si>
    <t>4 153</t>
  </si>
  <si>
    <t>Palmier 80g cru surgelé Mademoiselle Desserts</t>
  </si>
  <si>
    <t>Palmier TRAD</t>
  </si>
  <si>
    <t>Palmier x1</t>
  </si>
  <si>
    <t>Palmier x2</t>
  </si>
  <si>
    <t>Palmier x4</t>
  </si>
  <si>
    <t>3 703</t>
  </si>
  <si>
    <t>Paille à garnir 70g crue surgelée Mademoiselle Desserts</t>
  </si>
  <si>
    <t>FAMILLE VIENNOISERIE PRÊT A CUIRE</t>
  </si>
  <si>
    <t>VIENNOISERIE PAC - Les produits à Prix Mini</t>
  </si>
  <si>
    <t>6 813</t>
  </si>
  <si>
    <t>Croissant à la margarine PRIX MINI 60g précuit surg. VDM</t>
  </si>
  <si>
    <t>Croissant PRIX MINI X10</t>
  </si>
  <si>
    <t>6 591</t>
  </si>
  <si>
    <t>Pain au chocolat margarine PRIX MINI 70g précuit surg.VDMt</t>
  </si>
  <si>
    <t>5 croissants + 5 pains au chocolat Prix Mini</t>
  </si>
  <si>
    <t>VIENNOISERIE PAC - Les produits U</t>
  </si>
  <si>
    <t>12 760</t>
  </si>
  <si>
    <t>Croissant séléction U 55g prêt à cuire surgelé</t>
  </si>
  <si>
    <t>Croissant pur beurre selection U x1</t>
  </si>
  <si>
    <t>Croissant pur beurre selection U x3+ 1 offert</t>
  </si>
  <si>
    <t>Croissant pur beurre sélection U x6 + 2 offerts</t>
  </si>
  <si>
    <t>14 352</t>
  </si>
  <si>
    <t>Pain au chocolat séléction U 65g prêt à cuire surgelé</t>
  </si>
  <si>
    <t>Pain chocolat pur beurre selection U x3 +1 offert</t>
  </si>
  <si>
    <t>Pain chocolat pur beurre selection U x4</t>
  </si>
  <si>
    <t>VIENNOISERIE PAC - Les produits U Saveurs</t>
  </si>
  <si>
    <t>34 317</t>
  </si>
  <si>
    <t>Croissant U Saveurs 70g prêt à cuire surgelé Bridor</t>
  </si>
  <si>
    <t>Croissant pur beurre U Saveurs x1</t>
  </si>
  <si>
    <t>33 995</t>
  </si>
  <si>
    <t>Pain au chocolat U Saveurs 80g prêt à cuire surgelé Bridor</t>
  </si>
  <si>
    <t>Pain au chocolat pur beurre U Saveurs x1</t>
  </si>
  <si>
    <t>2 croissants + 2 pains au chocolat U Saveurs</t>
  </si>
  <si>
    <t>VIENNOISERIE PAC - Les minis viennoiseries U</t>
  </si>
  <si>
    <t>7 181</t>
  </si>
  <si>
    <t>Mini croissant beurre fran.lait france U 25g PAC Bridor</t>
  </si>
  <si>
    <t>Mini croissant beurre français U trad</t>
  </si>
  <si>
    <t>Mini croissant beurre français U x1</t>
  </si>
  <si>
    <t>6 825</t>
  </si>
  <si>
    <t>Mini pain choco.beurre Fra.lait France U 30g PAC Bridor</t>
  </si>
  <si>
    <t>Mini pain chocolat beurre français U Trad</t>
  </si>
  <si>
    <t>Mini pain au chocolat beurre français U x1</t>
  </si>
  <si>
    <t>6 673</t>
  </si>
  <si>
    <t>Mini pain raisin beurre Fr.lait France U 30g PAC Bridor</t>
  </si>
  <si>
    <t>Mini pain raisin beurre français U Trad</t>
  </si>
  <si>
    <t>Mini pain au raisin beurre français U x1</t>
  </si>
  <si>
    <t>Assortiment mini viennoiseries beurre français U x6</t>
  </si>
  <si>
    <t>VIENNOISERIE PAC - Les produits garnis</t>
  </si>
  <si>
    <t>12 268</t>
  </si>
  <si>
    <t>Pain au raisin U 110g prêt à cuire surgelé Vandemoortele</t>
  </si>
  <si>
    <t>Pain aux raisins U x3 + 1 offert</t>
  </si>
  <si>
    <t>FAMILLE GAMME US</t>
  </si>
  <si>
    <t>GAMME US - La marque MILKA</t>
  </si>
  <si>
    <t>BAKER AND BAKER FRANCE</t>
  </si>
  <si>
    <t>Donut milka blister x4 224g cuit surgelé Baker&amp;Baker</t>
  </si>
  <si>
    <t>Donut Milka x1</t>
  </si>
  <si>
    <t>Donut milka x4</t>
  </si>
  <si>
    <t>1 013</t>
  </si>
  <si>
    <t>Muffin milka fourré x2 220g s/blister cuit surg.Baker&amp;Baker</t>
  </si>
  <si>
    <t>Muffin Milka fourré x1</t>
  </si>
  <si>
    <t>Muffin milka fourré x2</t>
  </si>
  <si>
    <t>Cookie Milka Daim x2 144g cuit surgelé Baker&amp;Baker</t>
  </si>
  <si>
    <t>Cookie Milka Daim x2</t>
  </si>
  <si>
    <t>Cookie Milka pépites chocolat x2 144g cuit surg.Baker&amp;Baker</t>
  </si>
  <si>
    <t>Cookie Milka pépites de chocolat x2</t>
  </si>
  <si>
    <t>Cookie Milka tout chocolat x2 144g cuit surgelé Baker&amp;Baker</t>
  </si>
  <si>
    <t>Cookie Milka tout chocolat x2</t>
  </si>
  <si>
    <t>Mini brownies Milka blister 196g cuit surgelé Baker&amp;Baker</t>
  </si>
  <si>
    <t>Mini brownies Milka</t>
  </si>
  <si>
    <t>Mini cookies Milka blister 168g cuit surgelé Baker&amp;Baker</t>
  </si>
  <si>
    <t>Mini cookies Milka</t>
  </si>
  <si>
    <t>Mini crispies Milka blister 154g cuit surgelé Baker&amp;Baker</t>
  </si>
  <si>
    <t>Mini crispies Milka</t>
  </si>
  <si>
    <t>GAMME US - Les minis beignets</t>
  </si>
  <si>
    <t>P'tit beignet speculoos x8 s/blister cuit surgelé Mle Desser</t>
  </si>
  <si>
    <t>P'tit beignet speculoos x8</t>
  </si>
  <si>
    <t>9 432</t>
  </si>
  <si>
    <t>Ptits beignets fourrés saveur choc.et noisette x8 cuit surg.</t>
  </si>
  <si>
    <t>P'tit beignet chocolat noisettes x1</t>
  </si>
  <si>
    <t>Ptit beignet saveur chocolat noisette X8</t>
  </si>
  <si>
    <t>P'tits beignets fourrés frts rge.X8 200g cuit surg.</t>
  </si>
  <si>
    <t>P'tit beignet fourré fruits rouges x1</t>
  </si>
  <si>
    <t>P'tits beignets fourrés fruits rouges X8</t>
  </si>
  <si>
    <t>1 326</t>
  </si>
  <si>
    <t>P'tits beignets fourrés saveur pomme X8 200g cuit surgelé</t>
  </si>
  <si>
    <t>P'tit beignet fourré à la pomme x1</t>
  </si>
  <si>
    <t>Ptit beignet saveur pomme X8</t>
  </si>
  <si>
    <t>P'tit beignet fourré saveur framboise X8 200g cuit surgelé</t>
  </si>
  <si>
    <t>P'tit beignet framboise x1</t>
  </si>
  <si>
    <t>Ptit beignet saveur framboise X8</t>
  </si>
  <si>
    <t>Ptits beignets assort.(pom,fr.rg,cho)X12 s/blist.ct surg.M.D</t>
  </si>
  <si>
    <t>Ptits beignets assortis(pomme,fruits rges,choco-noisette)X12</t>
  </si>
  <si>
    <t>Ptits beignets 3 chocolats x12 S/blister cuit.surg.D7Vallées</t>
  </si>
  <si>
    <t>Ptits beignets 3 chocolats x12</t>
  </si>
  <si>
    <t>GAMME US - Les beignets en vrac</t>
  </si>
  <si>
    <t>GIE PASQUIER</t>
  </si>
  <si>
    <t>36 915</t>
  </si>
  <si>
    <t>Beignet fourré parf.choco.noiset.vrac 75g cuit Surg.Pasquier</t>
  </si>
  <si>
    <t>Beignet chocolat noisette Trad</t>
  </si>
  <si>
    <t>Beignet goût chocolat/noisette x1</t>
  </si>
  <si>
    <t>Beignet chocolat noisette x3+1 offert</t>
  </si>
  <si>
    <t>Beignets goût chocolat/noisette x4</t>
  </si>
  <si>
    <t>Beignet goût chocolat/noisette x6 + 2 offerts</t>
  </si>
  <si>
    <t>Beignets chocolat/noisette x10</t>
  </si>
  <si>
    <t>12 815</t>
  </si>
  <si>
    <t>Beignet fourré framboise vrac 75g cuit surgelé Pasquier</t>
  </si>
  <si>
    <t>Beignet fourré aux framboises Trad</t>
  </si>
  <si>
    <t>Beignet fourré aux framboises x1</t>
  </si>
  <si>
    <t>Beignet fourré framboise x3+1 offert</t>
  </si>
  <si>
    <t>Beignet fourré aux framboises x4</t>
  </si>
  <si>
    <t>Beignet fourré framboise x6+2 offerts</t>
  </si>
  <si>
    <t>Beignets fourrés aux framboises x10</t>
  </si>
  <si>
    <t>10 925</t>
  </si>
  <si>
    <t>Beignet fourré aux pommes vrac 75g cuit surgelé Pasquier</t>
  </si>
  <si>
    <t>Beignet fourré à la pomme Trad</t>
  </si>
  <si>
    <t>Beignets fourrés aux pomme x1</t>
  </si>
  <si>
    <t>Beignet fourré pomme x3+1 offert</t>
  </si>
  <si>
    <t>Beignets fourrés aux pommes x4</t>
  </si>
  <si>
    <t>Beignet fourré pomme x6+2 offerts</t>
  </si>
  <si>
    <t>Beignets fourré aux pommes x10</t>
  </si>
  <si>
    <t>GAMME US - Les beignets en blister</t>
  </si>
  <si>
    <t>2 384</t>
  </si>
  <si>
    <t>Beignet parfum choco/noiset.blist.x4 300g cuit surg.Pasquier</t>
  </si>
  <si>
    <t>Beignet chocolat/noisettes x4</t>
  </si>
  <si>
    <t>Beignet fourré framboises barq.x4 300g cuit surgelé Pasquier</t>
  </si>
  <si>
    <t>Beignets fourrés parfum framboises x4</t>
  </si>
  <si>
    <t>Beignet fourrés aux pommes Bq.x4 300g cuit Surgelé Pasquier</t>
  </si>
  <si>
    <t>GAMME US - Les minis muffins</t>
  </si>
  <si>
    <t>Mini Muffin speculoos x4 s/blister cuit surgelé Mlle Dessert</t>
  </si>
  <si>
    <t>Mini muffin speculoos x4</t>
  </si>
  <si>
    <t>Mini muffins chocolat fourrés choco noiset.x8 208g surg.MDES</t>
  </si>
  <si>
    <t>Mini muffins chocolat fourrés chocolat noisettes x8</t>
  </si>
  <si>
    <t>GAMME US - Les muffins</t>
  </si>
  <si>
    <t>FERRERO FRANCE COMMERCIALE</t>
  </si>
  <si>
    <t>Muffin nutella® cuit surgelé Ferrero</t>
  </si>
  <si>
    <t>Muffin nutella® TRAD</t>
  </si>
  <si>
    <t>Muffin nutella® x1</t>
  </si>
  <si>
    <t>Muffin nutella® x2</t>
  </si>
  <si>
    <t>Muffin nutella® X2 170g cuit surgelé Ferroro</t>
  </si>
  <si>
    <t>Muffin Oreo blister x2 220g blister cuit surgelé Baker&amp;Baker</t>
  </si>
  <si>
    <t>Muffin oreo x1</t>
  </si>
  <si>
    <t>Muffin Oreo x2 sous blister</t>
  </si>
  <si>
    <t>2 562</t>
  </si>
  <si>
    <t>Muffin double chocolat 120g cuit surgelé Baker and Baker</t>
  </si>
  <si>
    <t>Muffin double chocolat x1</t>
  </si>
  <si>
    <t>Muffin double chocolat x2</t>
  </si>
  <si>
    <t>Muffin double chocolat x4</t>
  </si>
  <si>
    <t>1 065</t>
  </si>
  <si>
    <t>Muffin fruits du jardin 120g cuit surgelé Baker and Baker</t>
  </si>
  <si>
    <t>Muffin fruits du jardin x1</t>
  </si>
  <si>
    <t>Muffin fruits du jardin x2</t>
  </si>
  <si>
    <t>Muffin fruits du jardin x4</t>
  </si>
  <si>
    <t>Muffin fourré myrtille 110g cuit surgelé Baker &amp; Baker</t>
  </si>
  <si>
    <t>Muffin myrtille x1</t>
  </si>
  <si>
    <t>Muffin myrtilles x2</t>
  </si>
  <si>
    <t>Muffin myrtilles x4</t>
  </si>
  <si>
    <t>GAMME US - Les donut's en vrac</t>
  </si>
  <si>
    <t>26 604</t>
  </si>
  <si>
    <t>Donut sucre 49g cuit surgelé Vandemoortele</t>
  </si>
  <si>
    <t>Donut sucre x1 TRAD</t>
  </si>
  <si>
    <t>Donut sucre x1</t>
  </si>
  <si>
    <t>Donut sucre x2</t>
  </si>
  <si>
    <t>Donuts sucre x3+1 offert</t>
  </si>
  <si>
    <t>Donut sucre x4</t>
  </si>
  <si>
    <t>Donut sucre x6+2 offerts</t>
  </si>
  <si>
    <t>Donut sucre x12</t>
  </si>
  <si>
    <t>33 786</t>
  </si>
  <si>
    <t>Donut décor chocolat 55g cuit surgelé Vandemoortele</t>
  </si>
  <si>
    <t>Donut décor chocolat x1 TRAD</t>
  </si>
  <si>
    <t>Donut décor chocolat x1</t>
  </si>
  <si>
    <t>Donut décor chocolat x2</t>
  </si>
  <si>
    <t>Donut décor chocolat x3 + 1 offert</t>
  </si>
  <si>
    <t>Donut décor chocolat x4</t>
  </si>
  <si>
    <t>Donut décor chocolat x6+2 offerts</t>
  </si>
  <si>
    <t>Donut décor chocolat x12</t>
  </si>
  <si>
    <t>GAMME US - Les donut's avec licence</t>
  </si>
  <si>
    <t>Donut Nutella 60g cuit surgelé FERRERO</t>
  </si>
  <si>
    <t>Donut Nutella x1</t>
  </si>
  <si>
    <t>Donut Nutella x2</t>
  </si>
  <si>
    <t>Donut Nutella Trad</t>
  </si>
  <si>
    <t>Donut daim x2 134g s/blister cuit surgelé Baker&amp;Baker</t>
  </si>
  <si>
    <t>Donut daim x2</t>
  </si>
  <si>
    <t>Dots au Kitkat X2 s/blister 146g cuit surgelé EUROPASTRY</t>
  </si>
  <si>
    <t>Dots au Kitkat X2</t>
  </si>
  <si>
    <t>Donut oréo x2 s/blister 144g cuit surgelé Baker&amp;Baker</t>
  </si>
  <si>
    <t>Donut oréo x2</t>
  </si>
  <si>
    <t>Donut Côte d'Or x2 s/blister 144g cuit surgelé Baker&amp;Baker</t>
  </si>
  <si>
    <t>Donut Côte d'Or x2</t>
  </si>
  <si>
    <t>Donut Mars® X2 flowpack 114g cuit surgelé Vandemoortele</t>
  </si>
  <si>
    <t>Donut Mars® X2</t>
  </si>
  <si>
    <t>Donut Milka x2 130g cuit surgelé Baker&amp;Baker</t>
  </si>
  <si>
    <t>Donut Milka fourré x2</t>
  </si>
  <si>
    <t>Dots Lion X2 156G cuit surgelé Europastry</t>
  </si>
  <si>
    <t>Dots Lion X2</t>
  </si>
  <si>
    <t>GAMME US - Les donut's en blister</t>
  </si>
  <si>
    <t>1 024</t>
  </si>
  <si>
    <t>Donut sucre blister 49g x4 cuit surgelé Vandemoortele</t>
  </si>
  <si>
    <t>1 220</t>
  </si>
  <si>
    <t>Donuts chocolat blister 55g x4 cuit surgelé Vandemoortele</t>
  </si>
  <si>
    <t>Donut chocolat x4 sous blister</t>
  </si>
  <si>
    <t>Donut Simpsons brown x4 220g blist.cuit surgelé Baker&amp;Baker</t>
  </si>
  <si>
    <t>Donut Simpsons brown blister x4</t>
  </si>
  <si>
    <t>Donut Simpsons pink x4 220g blister cuit surgelé Baker&amp;Baker</t>
  </si>
  <si>
    <t>Donut Simpsons pink blister x4</t>
  </si>
  <si>
    <t>GAMME US - Les donut's fourrés</t>
  </si>
  <si>
    <t>4 758</t>
  </si>
  <si>
    <t>Donut fourré goût chocolat 67g cuit surgelé VANDEMOORTELE</t>
  </si>
  <si>
    <t>Donut fourré goût chocolat TRAD</t>
  </si>
  <si>
    <t>Donut fourré goût chocolat x1</t>
  </si>
  <si>
    <t>Donut fourré goût chocolat x2</t>
  </si>
  <si>
    <t>Donut fourré goût chocolat x4</t>
  </si>
  <si>
    <t>3 360</t>
  </si>
  <si>
    <t>Donut fourré caramel 65g cuit surgelé Vandemoortele</t>
  </si>
  <si>
    <t>Donut fourré caramel TRAD</t>
  </si>
  <si>
    <t>Donut fourré caramel x1</t>
  </si>
  <si>
    <t>Donut fourré caramel x2</t>
  </si>
  <si>
    <t>Donut fourré caramel x4</t>
  </si>
  <si>
    <t>8 379</t>
  </si>
  <si>
    <t>Donut lotus speculoos 70g cuit surgelé Vandermoortele</t>
  </si>
  <si>
    <t>Donut Lotus speculoos TRAD</t>
  </si>
  <si>
    <t>Donut Lotus speculoos x1</t>
  </si>
  <si>
    <t>Donut Lotus speculoos x2</t>
  </si>
  <si>
    <t>Donut Lotus speculoos x4</t>
  </si>
  <si>
    <t>GAMME US - Les donut's assortis</t>
  </si>
  <si>
    <t>Dots party x4 s/blister 220g cuit surgelé EUROPASTRY</t>
  </si>
  <si>
    <t>Dots party x4 s/blister</t>
  </si>
  <si>
    <t>13 700</t>
  </si>
  <si>
    <t>Donuts assortiment 54g cuit surgelé Vandemoortele</t>
  </si>
  <si>
    <t>Donuts assortis x1</t>
  </si>
  <si>
    <t>Donuts assortiment x1 Trad</t>
  </si>
  <si>
    <t>Donut assortiment x 3 + 1 offert</t>
  </si>
  <si>
    <t>Donuts assortiment x4</t>
  </si>
  <si>
    <t>Donut assortiment x6+2 offerts</t>
  </si>
  <si>
    <t>4 335</t>
  </si>
  <si>
    <t>Donut assortiment blister x4 216g surgelé Vandemoortele</t>
  </si>
  <si>
    <t>Donut assortiment x4</t>
  </si>
  <si>
    <t>GAMME US - Les brownies</t>
  </si>
  <si>
    <t>1 640</t>
  </si>
  <si>
    <t>4 plaques pré-découpées 30x78g brownie cuit surgelé B&amp;Baker</t>
  </si>
  <si>
    <t>Brownie x1</t>
  </si>
  <si>
    <t>Brownie x2</t>
  </si>
  <si>
    <t>Brownie x4</t>
  </si>
  <si>
    <t>GAMME US - Les cookies</t>
  </si>
  <si>
    <t>X</t>
  </si>
  <si>
    <t>Cookie choco.noisette à partager 730g cru surg.Montfournils</t>
  </si>
  <si>
    <t>Cookie Chocolat Noisette à partager x1 pièce</t>
  </si>
  <si>
    <t>Cookie Chocolat Noisette à partager x1 TRAD</t>
  </si>
  <si>
    <t>12 591</t>
  </si>
  <si>
    <t>Cookie double chocolat 68G cuit surgelé EUROPASTRY</t>
  </si>
  <si>
    <t>Cookie double chocolat TRAD</t>
  </si>
  <si>
    <t>Cookie double chocolat X1</t>
  </si>
  <si>
    <t>Cookie double chocolat x2</t>
  </si>
  <si>
    <t>Cookie double chocolat x3 +1 offert</t>
  </si>
  <si>
    <t>Cookie double chocolat x4</t>
  </si>
  <si>
    <t>8 845</t>
  </si>
  <si>
    <t>Cookie triple chocolat 68G cuit surgelé EUROPASTRY</t>
  </si>
  <si>
    <t>Cookie triple chocolat trad</t>
  </si>
  <si>
    <t>Cookie triple chocolat x1</t>
  </si>
  <si>
    <t>Cookie triple chocolat x2</t>
  </si>
  <si>
    <t>Cookie triple chocolat X3+1 OFFERT</t>
  </si>
  <si>
    <t>Cookie triple chocolat x4</t>
  </si>
  <si>
    <t>8 772</t>
  </si>
  <si>
    <t>Cookie chocolat blanc framboise 68G cuit surgelé EUROPASTRY</t>
  </si>
  <si>
    <t>Cookie chocolat blanc framboise Trad</t>
  </si>
  <si>
    <t>Cookie chocolat blanc framboise X1</t>
  </si>
  <si>
    <t>Cookie chocolat blanc framboise x2</t>
  </si>
  <si>
    <t>Cookie chocolat blanc framboise X3+1OFFERT</t>
  </si>
  <si>
    <t>Cookie chocolat blanc framboise x4</t>
  </si>
  <si>
    <t>FAMILLE BISCUIT</t>
  </si>
  <si>
    <t>BISCUIT - Les madeleines</t>
  </si>
  <si>
    <t>ST MICHEL BISCUITS</t>
  </si>
  <si>
    <t>3 447</t>
  </si>
  <si>
    <t>Madeleine pur beurre 45g précuite surgelée St Michel</t>
  </si>
  <si>
    <t>Madeleine pur beurre TRAD</t>
  </si>
  <si>
    <t>Madeleine pur beurre x1</t>
  </si>
  <si>
    <t>Madeleine pur beurre x2</t>
  </si>
  <si>
    <t>Madeleine pur beurre 3+1 offerte</t>
  </si>
  <si>
    <t>Madeleine pur beurre x4</t>
  </si>
  <si>
    <t>Madeleines assorties x4</t>
  </si>
  <si>
    <t>Madeleine four.caramel beurre salé 51g précui.surg.St Michel</t>
  </si>
  <si>
    <t>Madeleine fourrée caramel beurre salé Trad</t>
  </si>
  <si>
    <t>Madeleine fourrée caramel beurre salé x1</t>
  </si>
  <si>
    <t>Madeleine fourrée caramel beurre salé x2</t>
  </si>
  <si>
    <t>Madeleine fourrée caramel beurre salé x3 + 1 offerte</t>
  </si>
  <si>
    <t>Madeleine fourée caramel beurre salé x4</t>
  </si>
  <si>
    <t>Madeleine fourrée caramel beurre salé x6</t>
  </si>
  <si>
    <t>5 685</t>
  </si>
  <si>
    <t>Madeleine fourrée choco.noisette 55g préc.surgelée St Michel</t>
  </si>
  <si>
    <t>Madeleine fourrée chocolat noisette TRAD</t>
  </si>
  <si>
    <t>Madeleine fourrée chocolat noisette x1</t>
  </si>
  <si>
    <t>Madeleine fourrée chocolat noisette x2</t>
  </si>
  <si>
    <t>Madeleine fourrée chocolat noisette 3+1 offerte</t>
  </si>
  <si>
    <t>Madeleine fourrée chocolat noisette x4</t>
  </si>
  <si>
    <t>Madeleine fourrée confiture fraise 55g préc.surgel.St Michel</t>
  </si>
  <si>
    <t>Madeleine fourré confiture de fraise TRAD</t>
  </si>
  <si>
    <t>Madeleine fourrée confiture fraise x1</t>
  </si>
  <si>
    <t>Madeleine fourrée confiture de fraise x2</t>
  </si>
  <si>
    <t>Madeleine fourrée confiture de fraise 3+1 offerte</t>
  </si>
  <si>
    <t>Madeleine fourrée confiture de fraise x4</t>
  </si>
  <si>
    <t>Madeleine tout chocolat 56g cuit surgelée Saint Michel</t>
  </si>
  <si>
    <t>Madeleine tout chocolat Trad</t>
  </si>
  <si>
    <t>Madeleine tout choco x1</t>
  </si>
  <si>
    <t>Madeleine tout chocolat x2</t>
  </si>
  <si>
    <t>Madeleine tout chocolat x3 + 1 offerte</t>
  </si>
  <si>
    <t>Madeleine tout chocolat x4</t>
  </si>
  <si>
    <t>2 086</t>
  </si>
  <si>
    <t>P'tit Tigré chocolat cuit surgelé 30g Saint Michel</t>
  </si>
  <si>
    <t>P'tit Tigré chocolat x1</t>
  </si>
  <si>
    <t>P'tit Tigré chocolat x2</t>
  </si>
  <si>
    <t>P'tit Tigré chocolat x3 +1 offert</t>
  </si>
  <si>
    <t>P'tit Tigré chocolat x4</t>
  </si>
  <si>
    <t>FAMILLE CAKE ET MOELLEUX</t>
  </si>
  <si>
    <t>MOELLEUX - Les familiaux</t>
  </si>
  <si>
    <t>HAFNER</t>
  </si>
  <si>
    <t>2 169</t>
  </si>
  <si>
    <t>Moelleux chocolat 400g cuit surgelé Hafner</t>
  </si>
  <si>
    <t>Moelleux au chocolat x1 part</t>
  </si>
  <si>
    <t>Moelleux au chocolat x2 parts</t>
  </si>
  <si>
    <t>Moelleux chocolat 6 parts</t>
  </si>
  <si>
    <t>Moelleux chocolat 6 parts Ambiant</t>
  </si>
  <si>
    <t>LES ASSORTIMENTS PATISSERIE</t>
  </si>
  <si>
    <t>Pâtisserie assortie x4</t>
  </si>
  <si>
    <t>Pâte à choux assortie x4</t>
  </si>
  <si>
    <t>Tartelette assortie x4</t>
  </si>
  <si>
    <t>FAMILLE TARTE ET TARTELETTE</t>
  </si>
  <si>
    <t>TARTE - Les produits à Prix Mini</t>
  </si>
  <si>
    <t>POMONE</t>
  </si>
  <si>
    <t>4 234</t>
  </si>
  <si>
    <t>Tarte Normande Prix Mini 6 parts 760g cru surgelée Pomone</t>
  </si>
  <si>
    <t>Tarte Normande Prix Mini 6 parts</t>
  </si>
  <si>
    <t>6 499</t>
  </si>
  <si>
    <t>Tarte aux pommes Prix Mini 6 parts 640g cru surgelée Pomone</t>
  </si>
  <si>
    <t>Tarte aux pommes Prix Mini 6 parts</t>
  </si>
  <si>
    <t>13 245</t>
  </si>
  <si>
    <t>Tarte flan Prix Mini 6 parts 800g cru surgelée Pomone</t>
  </si>
  <si>
    <t>Tarte flan Prix Mini 6 parts</t>
  </si>
  <si>
    <t>Parts tarte flan Prix Mini x2</t>
  </si>
  <si>
    <t>TARTE - Les produits U</t>
  </si>
  <si>
    <t>2 575</t>
  </si>
  <si>
    <t>Tarte pommes/compote U 6P D23 660g précuite surgelée</t>
  </si>
  <si>
    <t>Tarte aux pommes U x1</t>
  </si>
  <si>
    <t>Tarte aux pommes U x2</t>
  </si>
  <si>
    <t>Tarte aux pommes U 6 parts</t>
  </si>
  <si>
    <t>Tarte aux pommes U 6 parts Ambiant</t>
  </si>
  <si>
    <t>Tarte pommes/compote U 8 parts D26 860g précuite surgelée</t>
  </si>
  <si>
    <t>Tarte aux pommes U 8 parts</t>
  </si>
  <si>
    <t>1 905</t>
  </si>
  <si>
    <t>Tarte normande U 6 parts 760g crue surgelée</t>
  </si>
  <si>
    <t>Tarte Normande U x1</t>
  </si>
  <si>
    <t>Tarte Normande U x2</t>
  </si>
  <si>
    <t>Tarte normande U 6 parts</t>
  </si>
  <si>
    <t>Tarte normande U 6 parts Ambiant</t>
  </si>
  <si>
    <t>Tarte normande U 8 parts 1kg crue surgelée</t>
  </si>
  <si>
    <t>Tarte normande U 8 parts</t>
  </si>
  <si>
    <t>TARTE - Les produits crus</t>
  </si>
  <si>
    <t>Tarte pêches crème amandes d24 750g crue surgelée Foucteau</t>
  </si>
  <si>
    <t>Tarte pêches crème amandes 1 part</t>
  </si>
  <si>
    <t>Tarte pêches crème amandes 2 parts</t>
  </si>
  <si>
    <t>Tarte pêches crème amandes 6 parts</t>
  </si>
  <si>
    <t>Tarte poires amandes D22cm 690g crue surgelée Mad.Désserts</t>
  </si>
  <si>
    <t>Tarte poire amandes x1 part</t>
  </si>
  <si>
    <t>Tarte poire amandes x2 parts</t>
  </si>
  <si>
    <t>Tarte poires/amandes 6 parts</t>
  </si>
  <si>
    <t>Tarte poire/amandes 6 parts Ambiant</t>
  </si>
  <si>
    <t>BONCOLAC</t>
  </si>
  <si>
    <t>Tarte aux abricots crème d'amande 810g crue surgelé.Boncolac</t>
  </si>
  <si>
    <t>Tarte aux abricots crème d'amande 6 parts</t>
  </si>
  <si>
    <t>Tarte aux abricots crème d'amande 6 parts Ambiant</t>
  </si>
  <si>
    <t>TARTE - Les produits précuits</t>
  </si>
  <si>
    <t>Tarte poire amande 600g D23 précuite surgelée Pomone</t>
  </si>
  <si>
    <t>Tarte poires amandes D23 6 parts</t>
  </si>
  <si>
    <t>Tarte abricot amande D23 précuite surgelée Pomone</t>
  </si>
  <si>
    <t>Tarte abricots amandes D23 6 parts</t>
  </si>
  <si>
    <t>Tarte Normande pom./rhubarbe sablée 6P 670g PC surg.Pasquier</t>
  </si>
  <si>
    <t>Tarte normande pomme rhubarbe x1 part</t>
  </si>
  <si>
    <t>Tarte normande pomme rhubarbe x2 parts</t>
  </si>
  <si>
    <t>Tarte Normande pomme/rhubarbe 600g 6 parts</t>
  </si>
  <si>
    <t>Tarte Normande pomme/cassis 6 parts 670g pc surgel.Pasquier</t>
  </si>
  <si>
    <t>Tarte Normande pomme cassis 6 parts</t>
  </si>
  <si>
    <t>TARTE - Les produits finis</t>
  </si>
  <si>
    <t>Tarte framboise 6 parts 770g cuite surgelée Boncolac</t>
  </si>
  <si>
    <t>Tarte framboise 6 parts</t>
  </si>
  <si>
    <t>Tarte aux fraises D25 710g cuit surgelé Boncolac</t>
  </si>
  <si>
    <t>Tarte aux fraises D25</t>
  </si>
  <si>
    <t>Tarte citron de Sicile s/blister 550g cuite surgelé.Boncolac</t>
  </si>
  <si>
    <t>Tarte citron de Sicile x1 part</t>
  </si>
  <si>
    <t>Tarte citron de Sicile x2 parts</t>
  </si>
  <si>
    <t>Tarte citron de sicile 6 parts</t>
  </si>
  <si>
    <t>Tarte citron meringuée 6P s/blister 630g cuite surg.Boncolac</t>
  </si>
  <si>
    <t>Tarte citron meringuée x1</t>
  </si>
  <si>
    <t>Tarte citron meringuée x2</t>
  </si>
  <si>
    <t>Tarte citron meringuée 6 parts</t>
  </si>
  <si>
    <t>TARTE - Les grillés</t>
  </si>
  <si>
    <t>Grillé pommes origine France aromatisé D22 6P CRU SURG.VDM</t>
  </si>
  <si>
    <t>Grillé aux pommes de France aromatisé 6 parts</t>
  </si>
  <si>
    <t>Grillé aux pommes de France aromatisé 6 parts Ambiant</t>
  </si>
  <si>
    <t>Tarte feuill.grillée pommes 6 parts 600g pc surgelé.Pasquier</t>
  </si>
  <si>
    <t>Grille aux pommes 6 parts</t>
  </si>
  <si>
    <t>Tarte feuilleté.grillé cerises 6 parts 600g pc surg.Pasquier</t>
  </si>
  <si>
    <t>Grille aux cerises 6 parts</t>
  </si>
  <si>
    <t>Tarte feuill.grillée abricot 6 parts 600g pc surgel.Pasquier</t>
  </si>
  <si>
    <t>Grille aux abricots 6 parts</t>
  </si>
  <si>
    <t>TARTE - Les bandes clafoutis</t>
  </si>
  <si>
    <t>Tarte bande clafoutis pommes 600g crue surgelée Foucteau</t>
  </si>
  <si>
    <t>Tarte bande clafoutis pommes 6 parts</t>
  </si>
  <si>
    <t>Tarte bande clafoutis pommes 6 parts Ambiant</t>
  </si>
  <si>
    <t>Tarte bande clafoutis griottes 580g crue surgelée Foucteau</t>
  </si>
  <si>
    <t>Tarte bande clafoutis griottes 6p</t>
  </si>
  <si>
    <t>Tarte bande clafoutis griottes 6 parts Ambiant</t>
  </si>
  <si>
    <t>TARTE - Les tartes fines</t>
  </si>
  <si>
    <t>Tarte fine pomme 6parts 510g crue surg.Mademoiselle Desserts</t>
  </si>
  <si>
    <t>Tarte fine aux pommes 6 parts</t>
  </si>
  <si>
    <t>Tarte fine aux pommes 6 parts Ambiant</t>
  </si>
  <si>
    <t>TARTE - Les tartelettes fines</t>
  </si>
  <si>
    <t>Bande pommes sans sucres ajoutés 455g cru surgelé M.Desserts</t>
  </si>
  <si>
    <t>Bande feuilletée pommes sans sucres ajoutés 2 parts</t>
  </si>
  <si>
    <t>Bande feuilletée pommes sans sucres ajoutés 4 parts</t>
  </si>
  <si>
    <t>Bande feuilletée pommes sans sucres ajoutés 4 parts Ambiant</t>
  </si>
  <si>
    <t>Bande abricots crème pâtissière 553g cru surgelé M.Desserts</t>
  </si>
  <si>
    <t>Bande feuilletée abricot crème pâtissière 2 parts</t>
  </si>
  <si>
    <t>Bande feuilletée abricot crème pâtissière 4 parts</t>
  </si>
  <si>
    <t>Bande feuilletée abricots crème pâtissière 4 parts Ambiant</t>
  </si>
  <si>
    <t>Bande multifruits crème pâtissière 590g cru surgel.M.Dessert</t>
  </si>
  <si>
    <t>Bande feuillet.multif.crème pâtiss.ss sucres ajoutés 2 parts</t>
  </si>
  <si>
    <t>Bande feuillet.multif.crème pâtiss.ss sucres ajoutés 4 parts</t>
  </si>
  <si>
    <t>Bande feuill.multif.crème pâtis.ss sucres ajoutés 4P Ambiant</t>
  </si>
  <si>
    <t>TARTE - Les bandes feuilletées</t>
  </si>
  <si>
    <t>Plaque grillée aux pommes 30x40cm crue surgelée Mad.Desserts</t>
  </si>
  <si>
    <t>Grille pommes x1</t>
  </si>
  <si>
    <t>Grille pommes x2</t>
  </si>
  <si>
    <t>Grille pommes x3 + 1 offert</t>
  </si>
  <si>
    <t>Grille pommes x4</t>
  </si>
  <si>
    <t>Plaque grillée aux pommes 30x40cm</t>
  </si>
  <si>
    <t>TARTE - Les plaques</t>
  </si>
  <si>
    <t>31 700</t>
  </si>
  <si>
    <t>Grillé aux pommes individuel 110g cru surgelé Vandemoortele</t>
  </si>
  <si>
    <t>GRILLE AUX POMMES 1 pièce</t>
  </si>
  <si>
    <t>GRILLE AUX POMMES 2 pièces</t>
  </si>
  <si>
    <t>GRILLE AUX POMMES 4 pièces</t>
  </si>
  <si>
    <t>GRILLE AUX POMMES 3 pièces + 1 OFFERT</t>
  </si>
  <si>
    <t>3 500</t>
  </si>
  <si>
    <t>Feuilletée ovale pomme 95g crue surgelée Mlle Desserts</t>
  </si>
  <si>
    <t>Feuilleté ovale pomme x1</t>
  </si>
  <si>
    <t>Feuilleté ovale pomme x2</t>
  </si>
  <si>
    <t>Feuilleté ovale pomme 3+1 offert</t>
  </si>
  <si>
    <t>Feuilleté ovale pomme x4</t>
  </si>
  <si>
    <t>TARTELETTE - Les produits crus</t>
  </si>
  <si>
    <t>Tartelette aux pommes 120g cuit surgelé Pasquier</t>
  </si>
  <si>
    <t>Tartelette aux pommes x1</t>
  </si>
  <si>
    <t>Tartelette aux pommes x2</t>
  </si>
  <si>
    <t>Tartelette saveur crème brûlée cuite surgelée 80g Pasquier</t>
  </si>
  <si>
    <t>Tartelette saveur Crème Brulée X1</t>
  </si>
  <si>
    <t>Tartelette saveur Crème Brulée X2</t>
  </si>
  <si>
    <t>Tartel.poires amandes 105g cuite surgelée Boncolac</t>
  </si>
  <si>
    <t>Tartelette poire amande x1</t>
  </si>
  <si>
    <t>Tartelette poire amande x2</t>
  </si>
  <si>
    <t>Tartelet.choc.noisette aromatisée 110g cuit surgelé Boncolac</t>
  </si>
  <si>
    <t>Tartelette chocolat noisette x1</t>
  </si>
  <si>
    <t>Tartelette chocolat noisette x2</t>
  </si>
  <si>
    <t>Tartelette myrtilles 100g surgelée Boncolac</t>
  </si>
  <si>
    <t>Tartelette myrtilles x1</t>
  </si>
  <si>
    <t>Tartelette myrtilles x2</t>
  </si>
  <si>
    <t>Tartelette couronne passion meringue 95g cuit surg.Boncolac</t>
  </si>
  <si>
    <t>Tartelette couronne passion meringuée X1</t>
  </si>
  <si>
    <t>Tartelette couronne passion meringuée X2</t>
  </si>
  <si>
    <t>2 785</t>
  </si>
  <si>
    <t>Tartelette couronne citron meringue 95g cuit surg.Boncolac</t>
  </si>
  <si>
    <t>Tartelette couronne citron meringué X1</t>
  </si>
  <si>
    <t>Tartelette couronne citron meringue X2</t>
  </si>
  <si>
    <t>Tartelet.couronne framboise meringuée 95g cuit surg Boncolac</t>
  </si>
  <si>
    <t>Tartelette couronne framboise meringuée x1</t>
  </si>
  <si>
    <t>Tartelette couronne framboise meringuée x2</t>
  </si>
  <si>
    <t>Tartelette aux fraises D9 100g cuite surgelée Boncolac</t>
  </si>
  <si>
    <t>Tartelette fraise x1</t>
  </si>
  <si>
    <t>Tartelette fraise x2</t>
  </si>
  <si>
    <t>Tartelette aux framboises 110g cuit surgelée Pasquier</t>
  </si>
  <si>
    <t>Tartelette framboise x1</t>
  </si>
  <si>
    <t>Tartelette framboise x2</t>
  </si>
  <si>
    <t>2 416</t>
  </si>
  <si>
    <t>Tartelette citron de Sicile 95g cuite surgelée Boncolac</t>
  </si>
  <si>
    <t>Tartelette citron de Sicile x1</t>
  </si>
  <si>
    <t>Tartelette citron de Sicile x2</t>
  </si>
  <si>
    <t>1 426</t>
  </si>
  <si>
    <t>Tartelette abricot à la crème amande 95g cuit surg.Boncolac</t>
  </si>
  <si>
    <t>Tartelette aux abricots à la crème d'amande x1</t>
  </si>
  <si>
    <t>Tartelette aux abricots à la crème d'amande x2</t>
  </si>
  <si>
    <t>TARTELETTE - Les produits cuits</t>
  </si>
  <si>
    <t>PRIMEL GASTRONOMIE SA</t>
  </si>
  <si>
    <t>Tartelette fine pomme compote 95g cru surgel.Terre D'Embruns</t>
  </si>
  <si>
    <t>Tartelette Fine Pomme Compote X1</t>
  </si>
  <si>
    <t>Tartelette Fine Pomme Compote Trad</t>
  </si>
  <si>
    <t>Tartelette fine pomme compote x2</t>
  </si>
  <si>
    <t>Tartelette fine poire cacao 115g cru surgelé Terre d'Embruns</t>
  </si>
  <si>
    <t>Tartelette Fine Poire amande Cacao X1</t>
  </si>
  <si>
    <t>Tartelette Fine Poire amande Cacao Trad</t>
  </si>
  <si>
    <t>Tartelette fine poire amande cacao x2</t>
  </si>
  <si>
    <t>Tartelette fine abricot amande pistache 115g cru surg.T.Emb</t>
  </si>
  <si>
    <t>Tartelette Fine Abricot Amande Pistache x1</t>
  </si>
  <si>
    <t>Tartelette Fine Abricot Amande Pistache Trad</t>
  </si>
  <si>
    <t>Tartelette fine abricot amande pistache x2</t>
  </si>
  <si>
    <t>FAMILLE FLAN</t>
  </si>
  <si>
    <t>FLAN - Les produits U</t>
  </si>
  <si>
    <t>COMPAGNIE DES PATISSIERS</t>
  </si>
  <si>
    <t>2 532</t>
  </si>
  <si>
    <t>Bande flan au lait entier U 6 parts 800g crue surgelée</t>
  </si>
  <si>
    <t>Bande flan au lait entier U 6 parts</t>
  </si>
  <si>
    <t>Flan au lait entier U 6 parts 1kg cru surgelé</t>
  </si>
  <si>
    <t>Flan au lait entier U 6 parts</t>
  </si>
  <si>
    <t>4 465</t>
  </si>
  <si>
    <t>Flan au lait entier U 2kg cru surgelé</t>
  </si>
  <si>
    <t>Flan au lait entier U 1 part</t>
  </si>
  <si>
    <t>Flan au lait entier U 2 parts</t>
  </si>
  <si>
    <t>Flan au lait entier U 3 parts + 1 offerte</t>
  </si>
  <si>
    <t>Flan au lait entier U 4 parts</t>
  </si>
  <si>
    <t>Flan au lait entier U 12 parts</t>
  </si>
  <si>
    <t>Flan U 1,85kg D270 prédécoupé x12p cuit surgelé Comp.Patiss</t>
  </si>
  <si>
    <t>Flan U x1</t>
  </si>
  <si>
    <t>Flan U x1 Trad</t>
  </si>
  <si>
    <t>Flan U x2</t>
  </si>
  <si>
    <t>Flan U x4</t>
  </si>
  <si>
    <t>Flan chocolat parfum vanille U 2kg cru surgelé C.Patissiers</t>
  </si>
  <si>
    <t>Flan au chocolat parfum vanille U x2</t>
  </si>
  <si>
    <t>Flan au chocolat parfum vanille U x4</t>
  </si>
  <si>
    <t>Flan au chocolat parfum vanille U 12 parts</t>
  </si>
  <si>
    <t>Flan rhum raisins U 2kg cru surgelé Compagnie des Patissiers</t>
  </si>
  <si>
    <t>Flan rhum raisins U x2</t>
  </si>
  <si>
    <t>Flan rhum raisins U x4</t>
  </si>
  <si>
    <t>Flan rhum raisins U 12 parts</t>
  </si>
  <si>
    <t>Flan coco U 2kg cru surgelé Compagnie des Pâtissiers</t>
  </si>
  <si>
    <t>Flan coco U 12 parts</t>
  </si>
  <si>
    <t>Flan coco U x2</t>
  </si>
  <si>
    <t>Flan coco U x4</t>
  </si>
  <si>
    <t>FLAN - Les flans originaux U cuits et découpés</t>
  </si>
  <si>
    <t>Flan chocolat U prédécoupé x12p.1,85kg cuit surg.C.Pâtissier</t>
  </si>
  <si>
    <t>Flan au chocolat U x1</t>
  </si>
  <si>
    <t>Flan au chocolat U x2</t>
  </si>
  <si>
    <t>Flan au chocolat U x4</t>
  </si>
  <si>
    <t>Flan rhum raisin U prédécoupé x12p.1,85kg cuit surgelé C.Pât</t>
  </si>
  <si>
    <t>Flan rhum raisins U x1</t>
  </si>
  <si>
    <t>Flan coco U 1,85kg D270 prédécoupé x12p cuit surgelé CDP</t>
  </si>
  <si>
    <t>Flan coco CRC U x1</t>
  </si>
  <si>
    <t>Flan coco CRC U x2</t>
  </si>
  <si>
    <t>Flan coco CRC U x4</t>
  </si>
  <si>
    <t>FLAN - Les spécialités</t>
  </si>
  <si>
    <t>Flan gourmand 22cm 8 parts 1,5kg cuit surgelé</t>
  </si>
  <si>
    <t>Flan gourmand 8 parts</t>
  </si>
  <si>
    <t>10 140</t>
  </si>
  <si>
    <t>Pastel de nata 66g cru surgelé Europastry</t>
  </si>
  <si>
    <t>Pastel de Nata x1</t>
  </si>
  <si>
    <t>Pastel de Nata x3 + 1 offert</t>
  </si>
  <si>
    <t>Pastel de Nata x4</t>
  </si>
  <si>
    <t>Pastel de Nata x6</t>
  </si>
  <si>
    <t>Pastel de Nata x6 + 2 offerts</t>
  </si>
  <si>
    <t>Pastel de Nata x3 + 1 offert Ambiant</t>
  </si>
  <si>
    <t>Pastel de Nata x4 Ambiant</t>
  </si>
  <si>
    <t>Pastel de Nata x6 Ambiant</t>
  </si>
  <si>
    <t>Pastel de Nata x6 + 2 offerts Ambiant</t>
  </si>
  <si>
    <t>FAMILLE ENTREMETS</t>
  </si>
  <si>
    <t>ENTREMETS - MTP</t>
  </si>
  <si>
    <t>ERHARD PATISSIER GLACIER</t>
  </si>
  <si>
    <t>Entremet rocher sans décor s/blister 720g surgelé Erhard</t>
  </si>
  <si>
    <t>Entremet rocher sans décor 6 parts</t>
  </si>
  <si>
    <t>Entremet fôret noire 6 parts 530g cuit surgelé Erhard</t>
  </si>
  <si>
    <t>Entremet Forêt Noire 6 parts</t>
  </si>
  <si>
    <t>Plaisir 3 chocolats 6 parts 650g surgelé Erhard</t>
  </si>
  <si>
    <t>Plaisir 3 chocolats 6 parts</t>
  </si>
  <si>
    <t>ENTREMETS - MTP "Les croustillants"</t>
  </si>
  <si>
    <t>Entremet croustillant exotique 6P.600g cuit surgelé Erhard</t>
  </si>
  <si>
    <t>Entremet croustillant exotique 6 parts</t>
  </si>
  <si>
    <t>Entremet croustillant framboise 6P.600g cuit surgelé Erhard</t>
  </si>
  <si>
    <t>Entremet croustillant framboise 6 parts</t>
  </si>
  <si>
    <t>Entremet croustillant chocolat 6P.580g cuit surgelé Erhard</t>
  </si>
  <si>
    <t>Entremet croustillant chocolat 6 parts</t>
  </si>
  <si>
    <t>Entremet croustillant poire caramel 6P.600g cuit surg.Erhard</t>
  </si>
  <si>
    <t>Entremet croustillant poire caramel 6 parts</t>
  </si>
  <si>
    <t>ENTREMETS - Les offres complémentaires</t>
  </si>
  <si>
    <t>Merveilleux chocolat 6 parts 600g surgelé Novasources</t>
  </si>
  <si>
    <t>Merveilleux chocolat 6 parts</t>
  </si>
  <si>
    <t>Merveilleux café 600g cuit surgelé Novasources</t>
  </si>
  <si>
    <t>Merveilleux café 6 parts</t>
  </si>
  <si>
    <t>Entremet Saint Honoré 6 parts 540g cuit surgelé Erhard</t>
  </si>
  <si>
    <t>Entremet Saint Honoré 6 parts</t>
  </si>
  <si>
    <t>Paris Brest 6 parts 550g cuit surgelé Erhard</t>
  </si>
  <si>
    <t>Paris Brest 6 parts</t>
  </si>
  <si>
    <t>VALGOURMET</t>
  </si>
  <si>
    <t>1 522</t>
  </si>
  <si>
    <t>Tropezienne 6 parts 450g cuite surgelé Valgourmet</t>
  </si>
  <si>
    <t>Tropézienne 6 parts</t>
  </si>
  <si>
    <t>Tropézienne 1 part</t>
  </si>
  <si>
    <t>Tropézienne x2</t>
  </si>
  <si>
    <t>Tropezienne 8 parts 600g cuite surgelée Valgourmet</t>
  </si>
  <si>
    <t>Tropézienne 8 parts</t>
  </si>
  <si>
    <t>Tropezienne x2</t>
  </si>
  <si>
    <t>Millefeuilles 700g 6P surgelé Mademoiselle Desserts</t>
  </si>
  <si>
    <t>Millefeuilles 6 parts 700g</t>
  </si>
  <si>
    <t>Fraisier 6 parts 795g surgelé Pasquier</t>
  </si>
  <si>
    <t>Fraisier 6 parts 795g</t>
  </si>
  <si>
    <t>Framboisier 6 parts 795g surgelé Pasquier</t>
  </si>
  <si>
    <t>Framboisier 6 parts</t>
  </si>
  <si>
    <t>FAMILLE PETIT FOUR</t>
  </si>
  <si>
    <t>PETIT FOUR - Les salés</t>
  </si>
  <si>
    <t>Navette nature 25g cuite surgelée Menissez</t>
  </si>
  <si>
    <t>Navette nature x10</t>
  </si>
  <si>
    <t>Navette nature x20</t>
  </si>
  <si>
    <t>Navette nature x20 300g s/blister cuite surgelée D7V</t>
  </si>
  <si>
    <t>PETIT FOUR - Les gâteaux lunch</t>
  </si>
  <si>
    <t>Assort. 16 mini gâteaux chocolat et fruits cuits surg Hafner</t>
  </si>
  <si>
    <t>Assortiment 16 mini gâteaux chocolat et fruits</t>
  </si>
  <si>
    <t>PETIT FOUR - Les réductions</t>
  </si>
  <si>
    <t>Petits fours fruits x16 s/blister 225g cuit surgelé Pasquier</t>
  </si>
  <si>
    <t>Petits fours fruits x16</t>
  </si>
  <si>
    <t>Petits fours chocolat x16 s/blist.208g cuit surgelé Pasquier</t>
  </si>
  <si>
    <t>Petits fours chocolat x16</t>
  </si>
  <si>
    <t>ARDELICE</t>
  </si>
  <si>
    <t>Assort.réductions chocolat x16 300g cuit surgelé Ardélice</t>
  </si>
  <si>
    <t>Assortiment de Réductions Chocolat x 16</t>
  </si>
  <si>
    <t>Assortiment 16 réductions couleurs 280g surgelé Ardélice</t>
  </si>
  <si>
    <t>Assortiment de Réductions Couleurs x 16</t>
  </si>
  <si>
    <t>PETIT FOUR - Les mini éclairs</t>
  </si>
  <si>
    <t>Mini éclairs 8 chocolat,8 café ss/blist.224g surgelé Pasquie</t>
  </si>
  <si>
    <t>Mini éclairs chocolat/café x16</t>
  </si>
  <si>
    <t>PETIT FOUR - Les mini tropéziennes</t>
  </si>
  <si>
    <t>Mini tropézienne nature x6 192g cuit surgelé Mlle Desserts</t>
  </si>
  <si>
    <t>Mini tropéziennes x6</t>
  </si>
  <si>
    <t>PETIT FOUR - Les macarons</t>
  </si>
  <si>
    <t>Macarons X6 (choco,cit,framb.café,pist,van)77g Surg.Pasquier</t>
  </si>
  <si>
    <t>Macarons X6</t>
  </si>
  <si>
    <t>AJINOMOTO FOODS EUROPE</t>
  </si>
  <si>
    <t>Macarons chocolatés x12 cuit surgelé Ajinomoto</t>
  </si>
  <si>
    <t>Macarons chocolatés X12</t>
  </si>
  <si>
    <t>Macarons café gourmand x12 cuit surgelé Ajinomoto</t>
  </si>
  <si>
    <t>Macarons café gourmand X12</t>
  </si>
  <si>
    <t>Macarons douceurs x12 cuit surgelé Ajinomoto</t>
  </si>
  <si>
    <t>Macarons douceurs X12</t>
  </si>
  <si>
    <t>Macarons exotiques x12 cuit surgelé Ajinomoto</t>
  </si>
  <si>
    <t>Macarons exotiques X12</t>
  </si>
  <si>
    <t>Macarons x36 cuit surgelé Ajinomoto</t>
  </si>
  <si>
    <t>Macarons x36</t>
  </si>
  <si>
    <t>Macarons x36 présentoir tour Eiffel cuit surgelé Ajinomot</t>
  </si>
  <si>
    <t>Macarons x36 Présentoir tour Eiffel</t>
  </si>
  <si>
    <t>Macarons Les Duos coeur fruité x12 145g cuit surg.Ajinomoto</t>
  </si>
  <si>
    <t>Macarons duos coeur fruité x12</t>
  </si>
  <si>
    <t>Macaron class.(choco,citr,framb.café,pist,van.)x12 surg.Pasq</t>
  </si>
  <si>
    <t>Macaron classique(choco,citron,framb.,café,pist.,vanille)x12</t>
  </si>
  <si>
    <t>Macarons fruités x12 cuit surgelé Pasquier</t>
  </si>
  <si>
    <t>Macarons fruités x12</t>
  </si>
  <si>
    <t>Assortiment de 72 macarons 924g cuit surgelé Pasquier</t>
  </si>
  <si>
    <t>Macaron x1 TRAD</t>
  </si>
  <si>
    <t>Macaron classique x1</t>
  </si>
  <si>
    <t>Macaron class.(choco,citron,framb.,café,pist.,van.)x12+4 off</t>
  </si>
  <si>
    <t>FAMILLE DESSERT</t>
  </si>
  <si>
    <t>DESSERT - Les produits à Prix Mini</t>
  </si>
  <si>
    <t>2 288</t>
  </si>
  <si>
    <t>Eclairs chocolat x4 280g blister Prix Mini Surgelés Pasquier</t>
  </si>
  <si>
    <t>Eclairs chocolat x4 280g blister Prix Mini Pasquier</t>
  </si>
  <si>
    <t>1 765</t>
  </si>
  <si>
    <t>Eclairs au café x4 280g blister Prix Mini Surgelés Pasquier</t>
  </si>
  <si>
    <t>Eclairs au café x4 280g blister Prix Mini Pasquier</t>
  </si>
  <si>
    <t>1 044</t>
  </si>
  <si>
    <t>Eclairs à la vanille x4 280g blister Prix Mini Surg.Pasquier</t>
  </si>
  <si>
    <t>Eclairs à la vanille x4 280g blister Prix Mini Pasquier</t>
  </si>
  <si>
    <t>DESSERT - Les éclairs</t>
  </si>
  <si>
    <t>15 596</t>
  </si>
  <si>
    <t>Eclair au chocolat 75g cuit surgelé Délifrance</t>
  </si>
  <si>
    <t>Eclair au chocolat x1</t>
  </si>
  <si>
    <t>Eclair au chocolat x2</t>
  </si>
  <si>
    <t>Eclair au chocolat x4</t>
  </si>
  <si>
    <t>Eclair au chocolat x3 +1 offert</t>
  </si>
  <si>
    <t>Eclair panaché x4 (2 chocolat et 2 café)</t>
  </si>
  <si>
    <t>Eclairs assortis x3+1 offert</t>
  </si>
  <si>
    <t>14 720</t>
  </si>
  <si>
    <t>Eclair au café 75g cuit surgelé Délifrance</t>
  </si>
  <si>
    <t>Eclair au café x1</t>
  </si>
  <si>
    <t>Eclair au café x2</t>
  </si>
  <si>
    <t>Eclair au café x4</t>
  </si>
  <si>
    <t>Eclair au café x3 +1 offert</t>
  </si>
  <si>
    <t>2 853</t>
  </si>
  <si>
    <t>Eclair vanille 75g cuit surgelé Délifrance</t>
  </si>
  <si>
    <t>Eclair vanille x1</t>
  </si>
  <si>
    <t>Eclair vanille x2</t>
  </si>
  <si>
    <t>DESSERT - Les pâtes à choux</t>
  </si>
  <si>
    <t>5 706</t>
  </si>
  <si>
    <t>Religieuse chocolat 110g cuit surgelée Délifrance</t>
  </si>
  <si>
    <t>Religieuse au chocolat x1</t>
  </si>
  <si>
    <t>Religieuse au chocolat x2</t>
  </si>
  <si>
    <t>Religieuse au chocolat x4</t>
  </si>
  <si>
    <t>4 704</t>
  </si>
  <si>
    <t>Religieuse au café 110g cuit surgelée Délifrance</t>
  </si>
  <si>
    <t>Religieuse au café x1</t>
  </si>
  <si>
    <t>Religieuse au café x2</t>
  </si>
  <si>
    <t>Religieuse au café x4</t>
  </si>
  <si>
    <t>Religieuse panachée (1 chocolat, 1 café) x2</t>
  </si>
  <si>
    <t>Religieuse panachée (2 chocolat, 2 café) x4</t>
  </si>
  <si>
    <t>Chou crême fouettée 60G cuit surgelé DELIFRANCE</t>
  </si>
  <si>
    <t>Chou crème fouettée x1</t>
  </si>
  <si>
    <t>Chou crème fouettée x2</t>
  </si>
  <si>
    <t>Chou crème fouettée x4</t>
  </si>
  <si>
    <t>3 020</t>
  </si>
  <si>
    <t>Salambo rose liqueur d'orange 95g cuit surgelé Délifrance</t>
  </si>
  <si>
    <t>Salambo rose liqueur d'orange x1</t>
  </si>
  <si>
    <t>Salambo rose liqueur d'orange x2</t>
  </si>
  <si>
    <t>8 354</t>
  </si>
  <si>
    <t>Salambo vert au kirch 95g cuit surgelé Délifrance</t>
  </si>
  <si>
    <t>Salambo vert au vert x1</t>
  </si>
  <si>
    <t>Salambo vert au kirsch x2</t>
  </si>
  <si>
    <t>7 029</t>
  </si>
  <si>
    <t>Paris-Brest 80g cuit surgelé DéliFrance</t>
  </si>
  <si>
    <t>Paris Brest x1</t>
  </si>
  <si>
    <t>Paris Brest x2</t>
  </si>
  <si>
    <t>Paris Brest x4</t>
  </si>
  <si>
    <t>DESSERT - Les classiques</t>
  </si>
  <si>
    <t>Tropezienne individuelle 90g cuite surgelée Novasources</t>
  </si>
  <si>
    <t>Tropézienne individuelle x1</t>
  </si>
  <si>
    <t>Tropézienne individuelle x2</t>
  </si>
  <si>
    <t>Tropézienne individuelle x3+1 offerte</t>
  </si>
  <si>
    <t>Tropézienne individuelle x4</t>
  </si>
  <si>
    <t>SAGA CHOCOLAT</t>
  </si>
  <si>
    <t>Fondant au chocolat 90g cuit surgelé Sagachocolat</t>
  </si>
  <si>
    <t>Fondant chocolat x1</t>
  </si>
  <si>
    <t>Fondant chocolat x2</t>
  </si>
  <si>
    <t>Fondant chocolat x4</t>
  </si>
  <si>
    <t>3 430</t>
  </si>
  <si>
    <t>Mille feuille individuel 120g surgelé MLD</t>
  </si>
  <si>
    <t>Mille feuille individuel trad</t>
  </si>
  <si>
    <t>Mille feuille individuel x1</t>
  </si>
  <si>
    <t>Mille feuille individuel x2</t>
  </si>
  <si>
    <t>2 247</t>
  </si>
  <si>
    <t>Moka chocolat 90g cuit surgelé Novasources</t>
  </si>
  <si>
    <t>Moka chocolat x1</t>
  </si>
  <si>
    <t>Moka chocolat x2</t>
  </si>
  <si>
    <t>2 661</t>
  </si>
  <si>
    <t>Moka café 90g surgelé Novasources</t>
  </si>
  <si>
    <t>Moka café x1</t>
  </si>
  <si>
    <t>Moka café x2</t>
  </si>
  <si>
    <t>DESSERT - Les merveilleux</t>
  </si>
  <si>
    <t>3 011</t>
  </si>
  <si>
    <t>Merveilleux chocolat 90g surgelés Novasources</t>
  </si>
  <si>
    <t>Merveilleux chocolat x1</t>
  </si>
  <si>
    <t>Merveilleux chocolat x2</t>
  </si>
  <si>
    <t>Merveilleux coco 90g surgelé Novasources</t>
  </si>
  <si>
    <t>Merveilleux coco x1</t>
  </si>
  <si>
    <t>Merveilleux coco x2</t>
  </si>
  <si>
    <t>Merveilleux spéculoos 90g surgelé Novasources</t>
  </si>
  <si>
    <t>Merveilleux spéculoos x1</t>
  </si>
  <si>
    <t>Merveilleux spéculoos x2</t>
  </si>
  <si>
    <t>DESSERT - Les desserts à l'assiette</t>
  </si>
  <si>
    <t>Fraisier individuel 115g cuit surgelé Pasquier</t>
  </si>
  <si>
    <t>Fraisier individuel x1</t>
  </si>
  <si>
    <t>Fraisier individuel x2</t>
  </si>
  <si>
    <t>Framboisier individuel 115g surgelé Pasquier</t>
  </si>
  <si>
    <t>Framboisier individuel x1</t>
  </si>
  <si>
    <t>Framboisier individuel x2</t>
  </si>
  <si>
    <t>Croustillant chocolat individuel 93g cuit surgelé Erhard</t>
  </si>
  <si>
    <t>Croustillant chocolat individuel x1</t>
  </si>
  <si>
    <t>Croustillant chocolat individuel x2</t>
  </si>
  <si>
    <t>Croustillant exotique individuel 100g cuit surgelé Erhard</t>
  </si>
  <si>
    <t>Croustillant exotique individuel x1</t>
  </si>
  <si>
    <t>Croustillant exotique individuel x2</t>
  </si>
  <si>
    <t>Croustillant framboise individuel 100g cuit surgelé Erhard</t>
  </si>
  <si>
    <t>Croustillant framboise individuel x1</t>
  </si>
  <si>
    <t>Croustillant framboise individuel x2</t>
  </si>
  <si>
    <t>Croustillant poire caramel individuel 95g cuit surg.Erhard</t>
  </si>
  <si>
    <t>Croustillant poire caramel individuel x1</t>
  </si>
  <si>
    <t>Croustillant poire caramel individuel x2</t>
  </si>
  <si>
    <t>Forêt noire individuelle 90g cuit surgelé Erhard</t>
  </si>
  <si>
    <t>Forêt Noire individuelle x1</t>
  </si>
  <si>
    <t>Forêt noire individuelle x2</t>
  </si>
  <si>
    <t>FAMILLE VENTE EN LIBRE SERVICE</t>
  </si>
  <si>
    <t>BRIOCHES - A vendre en rayon LS</t>
  </si>
  <si>
    <t>Brioche tressée pur beurre à la coupe</t>
  </si>
  <si>
    <t>BOUCHEES - A vendre en rayon LS</t>
  </si>
  <si>
    <t>Bouchée traiteur ronde standard à garnir x2</t>
  </si>
  <si>
    <t>Bouchée traiteur ronde standard à garnir x4</t>
  </si>
  <si>
    <t>Bouchée traiteur ronde standard à garnir x6</t>
  </si>
  <si>
    <t>FARINES - A vendre en rayon LS</t>
  </si>
  <si>
    <t>Farine de blé Boulangère T.65 1kg</t>
  </si>
  <si>
    <t>LEVURES - A vendre en rayon LS</t>
  </si>
  <si>
    <t>Levure fraîche du boulanger</t>
  </si>
  <si>
    <t>FONDS DE TARTE - A vendre en rayon LS</t>
  </si>
  <si>
    <t>Fond tarte sablé D220mm x1</t>
  </si>
  <si>
    <t>FONDS DE TARTELETTE - A vendre en rayon LS</t>
  </si>
  <si>
    <t>Fond tartelette sablé D110mm x2</t>
  </si>
  <si>
    <t>Fond tartelette sablé D110mm x4</t>
  </si>
  <si>
    <t>Baguette tradition farine de blé Français 250g</t>
  </si>
  <si>
    <t>PAIN BIO SIGNATURE - A cuire et vendre en rayon LS</t>
  </si>
  <si>
    <t>Pain Signature Complet BIO 800g</t>
  </si>
  <si>
    <t>Pain signature aux graines BIO 800g</t>
  </si>
  <si>
    <t>Tourte Signature rustique BIO 800g</t>
  </si>
  <si>
    <t>Tourte Signature seigle BIO 800g</t>
  </si>
  <si>
    <t>Pain campagne bio 400g</t>
  </si>
  <si>
    <t>Pain céréales Bio 400g</t>
  </si>
  <si>
    <t>Pain complet Bio 400g</t>
  </si>
  <si>
    <t>Pain d'épeautre Bio 400g</t>
  </si>
  <si>
    <t>Pain rustique Bio 750g</t>
  </si>
  <si>
    <t>Pain tournesol et lin BIO 500g</t>
  </si>
  <si>
    <t>FAMILLE ASSEMBLAGE</t>
  </si>
  <si>
    <t>ASSEMBLAGE - Les cadres à découper</t>
  </si>
  <si>
    <t>Demi cadre croustillant chocolat 2,3kg surgelé Erhard</t>
  </si>
  <si>
    <t>Croustillant chocolat Commande</t>
  </si>
  <si>
    <t>Croustillant chocolat 4 parts</t>
  </si>
  <si>
    <t>Croustillant chocolat 6 parts</t>
  </si>
  <si>
    <t>Croustillant chocolat 8 parts</t>
  </si>
  <si>
    <t>1/2 cadre croustillant exotique 2,4kg cuit surgelé Erhard</t>
  </si>
  <si>
    <t>Croustillant exotique Commande</t>
  </si>
  <si>
    <t>Croustillant exotique x2</t>
  </si>
  <si>
    <t>Croustillant exotique 4 parts</t>
  </si>
  <si>
    <t>Croustillant exotique 6 parts</t>
  </si>
  <si>
    <t>Croustillant exotique 8 parts</t>
  </si>
  <si>
    <t>1/2 cadre croustillant poire caramel surgelé Erhard</t>
  </si>
  <si>
    <t>Croustillant poire caramel Commande</t>
  </si>
  <si>
    <t>Croustillant poire caramel x2</t>
  </si>
  <si>
    <t>Croustillant poire caramel 4 parts</t>
  </si>
  <si>
    <t>Croustillant poire caramel 6 parts</t>
  </si>
  <si>
    <t>Croustillant poire caramel 8 parts</t>
  </si>
  <si>
    <t>1/2 cadre croustillant framboise 2,4kg surgelé Erhard</t>
  </si>
  <si>
    <t>Croustillant framboise Commande</t>
  </si>
  <si>
    <t>Croustillant framboise x2</t>
  </si>
  <si>
    <t>Croustillant framboise 4 parts</t>
  </si>
  <si>
    <t>Croustillant framboise 6 parts</t>
  </si>
  <si>
    <t>Croustillant framboise 8 parts</t>
  </si>
  <si>
    <t>Demi cadre fraisier 3,2kg surgelé Pasquier</t>
  </si>
  <si>
    <t>Fraisier x1 TRAD</t>
  </si>
  <si>
    <t>Fraisier commande</t>
  </si>
  <si>
    <t>Fraisier 4 parts</t>
  </si>
  <si>
    <t>Fraisier 6 parts</t>
  </si>
  <si>
    <t>Fraisier 8 parts</t>
  </si>
  <si>
    <t>Demi cadre framboisier 3,2kg surgelé Pasquier</t>
  </si>
  <si>
    <t>Framboisier x1 TRAD</t>
  </si>
  <si>
    <t>Framboisier commande</t>
  </si>
  <si>
    <t>Framboisier x2</t>
  </si>
  <si>
    <t>Framboisier 4 parts</t>
  </si>
  <si>
    <t>Framboisier 8 parts</t>
  </si>
  <si>
    <t>Demi cadre plaisir 3 chocolats 2,62kg surgelé Erhard</t>
  </si>
  <si>
    <t>Plaisir 3 chocolats x1 TRAD</t>
  </si>
  <si>
    <t>Plaisir 3 chocolats x1</t>
  </si>
  <si>
    <t>Plaisir 3 chocolats x2</t>
  </si>
  <si>
    <t>Plaisir 3 chocolats 4 parts</t>
  </si>
  <si>
    <t>Plaisir 3 chocolats 8 parts</t>
  </si>
  <si>
    <t>FAMILLE MATIERES PREMIERES</t>
  </si>
  <si>
    <t>MATIERES PREMIERES - Le snacking</t>
  </si>
  <si>
    <t>Focaccia base tomatée 750g précuite surgelée Vandemoortele</t>
  </si>
  <si>
    <t>Focaccia végétarienne 800g précuite surgelée Vandemoortele</t>
  </si>
  <si>
    <t>Focaccia Stracchino 850g précuite surgelée Vandemoortele</t>
  </si>
  <si>
    <t>Focaccia traditionnelle 600g précuite surgelée Vandemoortele</t>
  </si>
  <si>
    <t>FUSEAU</t>
  </si>
  <si>
    <t>1 237</t>
  </si>
  <si>
    <t>Steak haché VBF Charal 70g cuit surgelé Fuseau</t>
  </si>
  <si>
    <t>1 120</t>
  </si>
  <si>
    <t>Oeufs tranchés en barres PEP KAREA 300g surgelé Fuseau</t>
  </si>
  <si>
    <t>Emincé de filet de poulet rôti 1kg surgelé Fuseau</t>
  </si>
  <si>
    <t>MATIERES PREMIERES - Les fruits</t>
  </si>
  <si>
    <t>SICODIS</t>
  </si>
  <si>
    <t>Oreillons d'abricot surgelés Sicodis</t>
  </si>
  <si>
    <t>FRUITS ROUGES AND CO.</t>
  </si>
  <si>
    <t>1/2 Fraise osmotiquement désydraté.1K surg.Frts Rouges &amp; Co</t>
  </si>
  <si>
    <t>Ananas chunks sachet 1kg surg.Les fruits rouges and co</t>
  </si>
  <si>
    <t>Framboises billes willamette sht 2,5Kg surg.</t>
  </si>
  <si>
    <t>Framboises meeker 2,5kg surgelé</t>
  </si>
  <si>
    <t>Mélange 6 fruits des bois 1kg surgelé Sicodis</t>
  </si>
  <si>
    <t>MATIERES PREMIERES - Les inserts</t>
  </si>
  <si>
    <t>Insert de framboise ac morceaux plaque 2,2kg surgelé Sicodis</t>
  </si>
  <si>
    <t>Insert fruit exotique morceaux plaque 2,2kg surgelé Sicodis</t>
  </si>
  <si>
    <t>Insert fruits rouges morceaux plaque 2,2kg surgelé Sicodis</t>
  </si>
  <si>
    <t>Insert poire avec morceaux plaque 2,2kg surgelé Sicodis</t>
  </si>
  <si>
    <t>MATIERES PREMIERES - Les purées de fruit</t>
  </si>
  <si>
    <t>Purée fruits rouges 1kg surgelée Sicodis</t>
  </si>
  <si>
    <t>Purée de fraise non sucrée 1kg surgelée Sicodis</t>
  </si>
  <si>
    <t>Purée d'abricot non sucrée surgelée Sicodis</t>
  </si>
  <si>
    <t>Purée de cassis non sucrée surgelée 1kg Sicodis</t>
  </si>
  <si>
    <t>Purée non sucrée de framboise 1kg surgelée Sicodis</t>
  </si>
  <si>
    <t>Purée sucrée fraise basilic 1kg surgelée Sicodis</t>
  </si>
  <si>
    <t>Purée de poire non sucrée 1kg surgelée Sicodis</t>
  </si>
  <si>
    <t>Purée mélange de fruits Martinique 1kg surgelée Sicodis</t>
  </si>
  <si>
    <t>Purée de banane non sucrée surgelée Sicodis</t>
  </si>
  <si>
    <t>Purée non sucrée d'ananas 1kg surgelée Sicodis</t>
  </si>
  <si>
    <t>Purée non sucrée de mangue 1kg surgelée Sicodis</t>
  </si>
  <si>
    <t>Jus de citron jaune non sucré 1Kg surgelé Sicodis</t>
  </si>
  <si>
    <t>Purée sucrée de fruits de la passion 1Kg surgelée Sicodis</t>
  </si>
  <si>
    <t>Purée Mojito 1kg surgelée Fuseau</t>
  </si>
  <si>
    <t>MATIERES PREMIERES - Les produits à garnir</t>
  </si>
  <si>
    <t>2 940</t>
  </si>
  <si>
    <t>Tropézienne cuite tranchée 50g sugelée Briogel</t>
  </si>
  <si>
    <t>Tropézienne cuite tranchée 250g sugelée Briogelel</t>
  </si>
  <si>
    <t>MATIERES PREMIERES - Les fonds de tarte crus</t>
  </si>
  <si>
    <t>FRANCE GENOISE</t>
  </si>
  <si>
    <t>16 938</t>
  </si>
  <si>
    <t>Fond tartelette sablé D110mm cru surgelé France Génoise</t>
  </si>
  <si>
    <t>Fond tarte sablé D180 160g cru surgelé France Génoise</t>
  </si>
  <si>
    <t>2 216</t>
  </si>
  <si>
    <t>Fond tarte D220 cru surgelé France Genoise</t>
  </si>
  <si>
    <t>MATIERES PREMIERES - Les fonds de tarte frangipane</t>
  </si>
  <si>
    <t>1 008</t>
  </si>
  <si>
    <t>Fond stick frangipane 58g précuit surgelé Cie des Pâtissiers</t>
  </si>
  <si>
    <t>MATIERES PREMIERES - Les feuilletées</t>
  </si>
  <si>
    <t>Plaque pr mille feuilles 57x37cm 714g crue surg.Vandemoortel</t>
  </si>
  <si>
    <t>Plaque feuilletée sucrée 22x24,5cm 210g cru surgelé Mad.dess</t>
  </si>
  <si>
    <t>Bun'n'roll beurre fin prêt à cuire surgelé Bridor</t>
  </si>
  <si>
    <t>MATIERES PREMIERES - Les coques  macarons</t>
  </si>
  <si>
    <t>FRANCE MACARON</t>
  </si>
  <si>
    <t>2 556</t>
  </si>
  <si>
    <t>Coque macaron cacao 77mm cuit surgelé France Macaron</t>
  </si>
  <si>
    <t>5 802</t>
  </si>
  <si>
    <t>Coque macaron rose 77mm cuit surgelé France Macaron</t>
  </si>
  <si>
    <t>Coque macaron vanille 77mm cuit surgelé France Macaron</t>
  </si>
  <si>
    <t>MATIERES PREMIERES - Les coques pâtissières</t>
  </si>
  <si>
    <t>19 708</t>
  </si>
  <si>
    <t>Coque de choux pour profiterolles 4g à garnir surg.Pasquier</t>
  </si>
  <si>
    <t>4 025</t>
  </si>
  <si>
    <t>Coque choux normal 17g cuit surgelé à garnir Pasquier</t>
  </si>
  <si>
    <t>5 750</t>
  </si>
  <si>
    <t>Coque éclair normal 13g cuit surgelé à garnir Pasquier</t>
  </si>
  <si>
    <t>7 863</t>
  </si>
  <si>
    <t>Coque éclair grand modèle 16g cuit surgelé à garnir Pasquier</t>
  </si>
  <si>
    <t>2 225</t>
  </si>
  <si>
    <t>Coque Paris brest D9 20G cuit surgelé à garnir pasquier</t>
  </si>
  <si>
    <t>Coque Paris brest nature D22 cuit surgelé à garnir Pasquier</t>
  </si>
  <si>
    <t>3 100</t>
  </si>
  <si>
    <t>Coque de gland normal 15g cuit surgelé à garnir Pasquier</t>
  </si>
  <si>
    <t>MATIERES PREMIERES - Les choux décor crumble</t>
  </si>
  <si>
    <t>Chou décor crumble 8g cuit surgelé Mademoiselle Desserts</t>
  </si>
  <si>
    <t>Couronne choux decor crumble 140g cuit surgelé Mll Desserts</t>
  </si>
  <si>
    <t>6 725</t>
  </si>
  <si>
    <t>Chou coque éclair décor crumble 30g ct surgelé Mll Desserts</t>
  </si>
  <si>
    <t>2 353</t>
  </si>
  <si>
    <t>Chou décor crumble 26g cuit surgelé Mademoiselle Desserts</t>
  </si>
  <si>
    <t>MATIERES PREMIERES - Les kits et dacquois</t>
  </si>
  <si>
    <t>Bande charlotte 470x50 surgelé Mademoiselle Dessert</t>
  </si>
  <si>
    <t>MATIERES PREMIERES - Les génoises rondes</t>
  </si>
  <si>
    <t>Génoise ronde nature 22cm 260g surgelée France Genoise</t>
  </si>
  <si>
    <t>Génoise ronde nature 28cm 440g surgelée France Génoise</t>
  </si>
  <si>
    <t>MATIERES PREMIERES - Les feuilles de génoise</t>
  </si>
  <si>
    <t>Feuille génoise nature 5mm 58x38cm 380g France Genoise</t>
  </si>
  <si>
    <t>Feuille génoise nature 7mm 58x38cm 460g France Genoise</t>
  </si>
  <si>
    <t>Feuille génoise chocolat 7mm 58x38cm 460g France Genoise</t>
  </si>
  <si>
    <t>Caisse génoise nature 60x40cm 1,900kg cuit surg.Frce Genoise</t>
  </si>
  <si>
    <t>Feuille joconde neutre 580x380x6 surgelée France Genoise</t>
  </si>
  <si>
    <t>Feuille dacquoise coco 580x375x7mm Mademoiselle Desserts</t>
  </si>
  <si>
    <t>Feuille biscuit succès 580x380x6mm surgelée France Genoise</t>
  </si>
  <si>
    <t>Génoise ronde chocolat 22cm 260g surgelée France Genoise</t>
  </si>
  <si>
    <t>LES ROTATIONS LENTES (RL)</t>
  </si>
  <si>
    <t>FAMILLE BOULANGERIE (RL)</t>
  </si>
  <si>
    <t>BIOFOURNIL - Les pains précuits (RL)</t>
  </si>
  <si>
    <t>BIOFOURNIL</t>
  </si>
  <si>
    <t>Baguette tradition précuit frais blé français Biofournil</t>
  </si>
  <si>
    <t>Pain rustique Bio 825g précuit frais Biofournil</t>
  </si>
  <si>
    <t>Pain aux céréales bio 460g précuit frais Biofournil</t>
  </si>
  <si>
    <t>Pain d'épeautre Biologique 460g précuit frais Biofournil</t>
  </si>
  <si>
    <t>Pain complet Bio 460g précuit frais Biofournil</t>
  </si>
  <si>
    <t>Pain campagne Bio 460g précuit frais Biofournil</t>
  </si>
  <si>
    <t>Pain tournesol lin BIO 540g précuit frais Biofournil</t>
  </si>
  <si>
    <t>BIOFOURNIL - Les pains signatures (RL)</t>
  </si>
  <si>
    <t>Pain signature aux graines BIO 850g précuit frais Biofournil</t>
  </si>
  <si>
    <t>Tourte Signature seigle BIO 850g précuit frais Biofournil</t>
  </si>
  <si>
    <t>Tourte Signature rustique BIO 850g précuit frais Biofournil</t>
  </si>
  <si>
    <t>Pain signature complet BIO 850g précuit frais Biofournil</t>
  </si>
  <si>
    <t>BIOFOURNIL - Les pains de mie (RL)</t>
  </si>
  <si>
    <t>Pain de Mie épeautre BIO tranché 350g BIOFOURNIL</t>
  </si>
  <si>
    <t>Pain de mie céréales tranché BIO 350g BIOFOURNIL</t>
  </si>
  <si>
    <t>BIOFOURNIL - Les pains à dorer (RL)</t>
  </si>
  <si>
    <t>Demi-baguette graine x2 préc.260g far.blé France Biofournil</t>
  </si>
  <si>
    <t>Demi-baguettes nature x2 préc.260g far.blé Franç.Biofournil</t>
  </si>
  <si>
    <t>Camusette campagne BIO 2X200g à cuire chez soi Biofournil</t>
  </si>
  <si>
    <t>Pain campagne bio 460g précuit "Pains à dorer" Biofournil</t>
  </si>
  <si>
    <t>Petit pavé céréales BIO X6 à cuire chez soi 360g Biofournil</t>
  </si>
  <si>
    <t>Petit pavé rustique BIO X6 à cuire chez soi 360G Biofournil</t>
  </si>
  <si>
    <t>Pain de mie complet Biologique tranché 350g Biofournil</t>
  </si>
  <si>
    <t>Pain de mie nature Bio tranché 350g Biofournil</t>
  </si>
  <si>
    <t>4 pains burger BIO X50g BIOFOURNIL France</t>
  </si>
  <si>
    <t>Pain burger brioché BIO 2x75g BIOFOURNIL</t>
  </si>
  <si>
    <t>Pain burger complet BIO 2x75g BIOFOURNIL</t>
  </si>
  <si>
    <t>Pain burger graines sans sucre ajouté BIO 2x75G BIOFOURNIL</t>
  </si>
  <si>
    <t>FAMILLE BISCUIT (RL)</t>
  </si>
  <si>
    <t>GAMME BISCUIT A PRIX RONDS ! (RL)</t>
  </si>
  <si>
    <t>SOCIETE ASTRUC</t>
  </si>
  <si>
    <t>1 365</t>
  </si>
  <si>
    <t>Tuiles pâtissières aux amandes boîte 140g Astruc</t>
  </si>
  <si>
    <t>1 128</t>
  </si>
  <si>
    <t>7 financiers boîte 90g Astruc</t>
  </si>
  <si>
    <t>1 215</t>
  </si>
  <si>
    <t>Gros rochers à la noix de coco x6 barquette 240g ASTRUC</t>
  </si>
  <si>
    <t>17 cigarettes GM pur beurre boîte 150g Astruc</t>
  </si>
  <si>
    <t>Rochers Coco barquette 400g Astruc</t>
  </si>
  <si>
    <t>Assor.20 petits fours 5 variétés plateau doré 370g Astruc</t>
  </si>
  <si>
    <t>Assortiment gourmand 4 variétés plateau 360g</t>
  </si>
  <si>
    <t>Tuile au zeste d'orange boîte 140g Astruc</t>
  </si>
  <si>
    <t>15 tuiles coudées pépites de chocolat boîte 140g Astruc</t>
  </si>
  <si>
    <t>1 042</t>
  </si>
  <si>
    <t>2 grosses meringues vanille sans gluten bq filmée 90g Astruc</t>
  </si>
  <si>
    <t>Financiers beurre frais Astruc Patisserie 180g</t>
  </si>
  <si>
    <t>AGRO 5</t>
  </si>
  <si>
    <t>Assortiment financiers Maison Cotte 250g sous atm.modif.Agro</t>
  </si>
  <si>
    <t>LES GAUFRES - PATISNORD (RL)</t>
  </si>
  <si>
    <t>PATIS'NORD</t>
  </si>
  <si>
    <t>Gaufre pur beurre PATISNORD x16 boîte de 400g</t>
  </si>
  <si>
    <t>Gaufre pur beurre PATISNORD x8 boîte de 200g</t>
  </si>
  <si>
    <t>Gaufre Liégeoise PATISNORD x8 boîte de 440g</t>
  </si>
  <si>
    <t>Gaufre Liégeoise chocolat PATISNORD x8 boîte de 520g</t>
  </si>
  <si>
    <t>Gaufre Artisanale chocolat PATISNORD x8 boîte de 200g</t>
  </si>
  <si>
    <t>Gaufre pur beurre BIO PATISNORD x8 boîte de 160g</t>
  </si>
  <si>
    <t>GAMME ITALIENNE - Amore del Piemonti (RL)</t>
  </si>
  <si>
    <t>GOZOKI DOUCEURS</t>
  </si>
  <si>
    <t>Amaretti citron barquette 200g Gozoki Douceurs</t>
  </si>
  <si>
    <t>Amaretti abricot barquette 200g Gozoki Douceurs</t>
  </si>
  <si>
    <t>Amaretti figue barquette 200g Gozoki Douceurs</t>
  </si>
  <si>
    <t>Amaretti nature barquette 200g Gozoki Douceurs</t>
  </si>
  <si>
    <t>Codina chocolat noisette barquette 150g Gozoki Douceur</t>
  </si>
  <si>
    <t>Cestini Speculoos barquette 187g Gozoki Douceurs</t>
  </si>
  <si>
    <t>Cestini Bueno barquette 187g Gozoki Douceurs</t>
  </si>
  <si>
    <t>Cestini cacahuète barquette 187G GOZOKI DOUCEURS</t>
  </si>
  <si>
    <t>Cestini chocolat noir barquette 187g Gozoki Douceurs</t>
  </si>
  <si>
    <t>Cestini lait noisette praliné barquette 187g Goziki Douceurs</t>
  </si>
  <si>
    <t>Cestini pistache barquette 187g Gozoki Douceurs</t>
  </si>
  <si>
    <t>MAISON HUBERT - Canelés et cakes (RL)</t>
  </si>
  <si>
    <t>Canelés de Bordeaux 60gx6 Gozoki Douceurs Ambiant</t>
  </si>
  <si>
    <t>Canelés de Bordeaux 15gx12 Gozoki Douceurs Ambiant</t>
  </si>
  <si>
    <t>Cake à la cerise 300g Gozoki Douceurs</t>
  </si>
  <si>
    <t>Cake au chocolat 300g Gozoki Douceurs</t>
  </si>
  <si>
    <t>Cake au citron 300g Gozoki Douceurs</t>
  </si>
  <si>
    <t>SOCIETE ASTRUC - Les meringues (RL)</t>
  </si>
  <si>
    <t>1 307</t>
  </si>
  <si>
    <t>Mélange 26 meringuettes vanille/fraise s/gluten 200g Astruc</t>
  </si>
  <si>
    <t>Meringues vanille sans gluten sachet 200g Astruc</t>
  </si>
  <si>
    <t>4 meringues torsadées vanille s/gluten bq.filmée 80g Astruc</t>
  </si>
  <si>
    <t>SOCIETE ASTRUC - Les assortiments (RL)</t>
  </si>
  <si>
    <t>Café gourmand moelleux boîte transparente 130g Astruc</t>
  </si>
  <si>
    <t>Assortiment mignardises 250g Astruc</t>
  </si>
  <si>
    <t>Assortiment mini financiers 90g Astruc</t>
  </si>
  <si>
    <t>Assor.20 petits fours secs 4 variétés boîte 250g Astruc</t>
  </si>
  <si>
    <t>SOCIETE ASTRUC - Les divers (RL)</t>
  </si>
  <si>
    <t>12 cornets de glace 150g Astruc</t>
  </si>
  <si>
    <t>8 madeleines natures boîte 170g Astruc</t>
  </si>
  <si>
    <t>Palet caramel beurre salé d'Isigny 250g Astruc</t>
  </si>
  <si>
    <t>27 langues de chat barquette 250g Astruc</t>
  </si>
  <si>
    <t>Fondants aux amandes boîte 250g astruc</t>
  </si>
  <si>
    <t>10 tranches pâtissières frts s/cart.doré filmé 250g Astruc</t>
  </si>
  <si>
    <t>Cookie au chocolat et noix de pécan barquette 180g Astruc</t>
  </si>
  <si>
    <t>30 palets pur beurre au chocolat boîte 250g Astruc</t>
  </si>
  <si>
    <t>AGRO 5  -  Biscuit divers (RL)</t>
  </si>
  <si>
    <t>Financiers parfumés citron Mais.Cotte 250g ss atm.mod.Agro 5</t>
  </si>
  <si>
    <t>Financiers parfum framboise M.Cotte 250g ss atm.modif.Agro 5</t>
  </si>
  <si>
    <t>Financiers parf.pistache Mais.Cotte 250g ss atm.modif.Agro 5</t>
  </si>
  <si>
    <t>Assortiment gourmand Maison Cotte 350g ss atm.modif.Agro 5</t>
  </si>
  <si>
    <t>Cookies pépites de chocolat/noisettes 180g Cotte-Escoffier</t>
  </si>
  <si>
    <t>Rocher coco et chocolat 250g Cotte-Escoffier</t>
  </si>
  <si>
    <t>Sablé beurre demi sel 250g Cotte-Escoffier</t>
  </si>
  <si>
    <t>FAMILLE PRODUITS ORIENTAUX (RL)</t>
  </si>
  <si>
    <t>GOZOKI - Les incontournables (RL)</t>
  </si>
  <si>
    <t>Mini Makrout 200G (8X25G) GOZOKI DOUCEURS</t>
  </si>
  <si>
    <t>Mini Baklava amande 180G (6X30G) GOZOKI DOUCEURS</t>
  </si>
  <si>
    <t>Mini corne gazelle 180G (6X30G) GOZOKI DOUCEURS</t>
  </si>
  <si>
    <t>Mini zlabia Les Délices de Djamila 5x30g 150g Gozoki Douceur</t>
  </si>
  <si>
    <t>GOZOKI - Les coffrets (RL)</t>
  </si>
  <si>
    <t>Coffret oriental Délices de Djamila x16 460g Gozoki douceurs</t>
  </si>
  <si>
    <t>Coffret oriental Délices de Djamila x8 230g Gozoki douceurs</t>
  </si>
  <si>
    <t>FAMILLE PRODUITS BRETONS (RL)</t>
  </si>
  <si>
    <t>CREPERIE COLAS - Les spécialités (RL)</t>
  </si>
  <si>
    <t>CREPERIE COLAS</t>
  </si>
  <si>
    <t>Far breton aux pruneaux 480g Crêperie Colas</t>
  </si>
  <si>
    <t>Far breton nature 480g Crêperie Colas</t>
  </si>
  <si>
    <t>Far breton aux pommes 480g Crêperie Colas</t>
  </si>
  <si>
    <t>Kouign Amann x4 280g Crêperie Colas</t>
  </si>
  <si>
    <t>Kouign amann 350g Crêperie Colas</t>
  </si>
  <si>
    <t>Gâteau Breton framboise 400g Crêperie Colas</t>
  </si>
  <si>
    <t>Gâteau Breton pruneaux 400g Crêperie Colas</t>
  </si>
  <si>
    <t>Gâteau Breton nature 420g Crêperie Colas</t>
  </si>
  <si>
    <t>CREPERIE COLAS - Les crêpes, galettes et pancakes (RL)</t>
  </si>
  <si>
    <t>Crêpes nature pliées x6 330g Crêperie Colas</t>
  </si>
  <si>
    <t>Crêpes fraiches x4 220g Crêperie Colas</t>
  </si>
  <si>
    <t>Crêpes au caramel beurre salé x4 248g Crêperie Colas</t>
  </si>
  <si>
    <t>Crêpes framboise x4 248g Crêperie Colas</t>
  </si>
  <si>
    <t>Crêpes goût chocolat x4 248g Crêperie Colas</t>
  </si>
  <si>
    <t>Galette de blé noir sachet x4 300g Crêperie Colas</t>
  </si>
  <si>
    <t>FAMILLE LEVURE ET MATIERE PREMIERES (RL)</t>
  </si>
  <si>
    <t>MATIERES PREMIERES - Les levures et levains (RL)</t>
  </si>
  <si>
    <t>Levure de panification "La Parisienne" 2,5kg Fuseau</t>
  </si>
  <si>
    <t>1 174</t>
  </si>
  <si>
    <t>Levure de panification Levareal 2,5kg Fuseau</t>
  </si>
  <si>
    <t>MATIERES PREMIERES - Le snacking (RL)</t>
  </si>
  <si>
    <t>Mayonnaise seau 4,7kg</t>
  </si>
  <si>
    <t>MATIERES PREMIERES - Les ovoproduits (RL)</t>
  </si>
  <si>
    <t>Blanc d'oeuf en neige poules au sol 300g Fuseau</t>
  </si>
  <si>
    <t>Blanc d'oeuf liquide 1L Fuseau</t>
  </si>
  <si>
    <t>Jaune d'oeuf liquide pasteurisé 1 litre Fuseau</t>
  </si>
  <si>
    <t>Oeuf entier liquide pasteurisé 1 litre Fuseau</t>
  </si>
  <si>
    <t>Oeuf entier liquide pasteurisé 5 litre Fuseau</t>
  </si>
  <si>
    <t>MATIERES PREMIERES - Les produits laitiers (RL)</t>
  </si>
  <si>
    <t>Beurre doux 1kg Fuseau</t>
  </si>
  <si>
    <t>Beurre doux 25kg Fuseau</t>
  </si>
  <si>
    <t>Beurre grand tourage 2kg Fuseau</t>
  </si>
  <si>
    <t>Cream cheese 1kg Fuseau</t>
  </si>
  <si>
    <t>Crème anglaise vanille bourbon UHT 1 litre Fuseau</t>
  </si>
  <si>
    <t>Crème anglaise Debic 2 litres Fuseau</t>
  </si>
  <si>
    <t>Crème stérilisée France UHT 35%MG 1L Fuseau</t>
  </si>
  <si>
    <t>Crème stérilisée UHT 35%MG 1L Fuseau</t>
  </si>
  <si>
    <t>LES COMMANDABLE A POUR C</t>
  </si>
  <si>
    <t>FAMILLE VIENNOISERIE</t>
  </si>
  <si>
    <t>BRIOCHES FONTENEAU - Les incontournables</t>
  </si>
  <si>
    <t>BRIOCHES FONTENEAU</t>
  </si>
  <si>
    <t>2 534</t>
  </si>
  <si>
    <t>Brioche tressée tranchée 500g pur beurre Fonteneau</t>
  </si>
  <si>
    <t>Brioche tressée tranchée pépites chocolat 500g Fonteneau</t>
  </si>
  <si>
    <t>1 015</t>
  </si>
  <si>
    <t>Brioche tressée plate tranches épaisses 600g Fonteneau</t>
  </si>
  <si>
    <t>3 682</t>
  </si>
  <si>
    <t>Gâche tranches épaisses pur beurre 500g Fonteneau</t>
  </si>
  <si>
    <t>BRIOCHES THOMAS - Les brioches et gâches</t>
  </si>
  <si>
    <t>BRIOCHE ET VIENNOIS.THOMAS</t>
  </si>
  <si>
    <t>1 887</t>
  </si>
  <si>
    <t>Brioche tressée 400g Thomas</t>
  </si>
  <si>
    <t>Brioche tressée pur beurre tranches epaisses 600g Thomas</t>
  </si>
  <si>
    <t>1 832</t>
  </si>
  <si>
    <t>Gache tranchée pur beurre frais 600g Thomas</t>
  </si>
  <si>
    <t>Gâche tranchée aux éclats de chocolat pur beurre 600g Thomas</t>
  </si>
  <si>
    <t>BRIOCHES THOMAS - Les brioches Label rouge</t>
  </si>
  <si>
    <t>1 843</t>
  </si>
  <si>
    <t>Brioche vendéenne tressée Label Rouge 400g Thomas</t>
  </si>
  <si>
    <t>Brioche vendéenne tressée Label Rouge 600g Thomas</t>
  </si>
  <si>
    <t>BRIOCHES THOMAS - Les brioches Bio</t>
  </si>
  <si>
    <t>Gâche tranchée biologique pur beurre 350g Thomas</t>
  </si>
  <si>
    <t>Brioche tranchee biologique pur beurre 350g Thomas</t>
  </si>
  <si>
    <t>BRIOCHES THOMAS - Les divers</t>
  </si>
  <si>
    <t>Part de brioche nature pur beurre 370g Thomas</t>
  </si>
  <si>
    <t>Cake brioché tranché aux fruits naturels 400g Thomas</t>
  </si>
  <si>
    <t>BRIOCHES FONTENEAU - Les brioches et gâches</t>
  </si>
  <si>
    <t>Brioche tressée pur beurre plate 400g Fonteneau</t>
  </si>
  <si>
    <t>Gâche pur beurre 500g Fonteneau</t>
  </si>
  <si>
    <t>Brioche tressée plate pur beurre 700g Fonteneau</t>
  </si>
  <si>
    <t>BRIOCHES FONTENEAU - Les pains au lait</t>
  </si>
  <si>
    <t>Pains au lait pur beurre bio x8 Fonteneau</t>
  </si>
  <si>
    <t>1 028</t>
  </si>
  <si>
    <t>Pain au lait nature pur beurre x10 350g Brioche Fonteneau</t>
  </si>
  <si>
    <t>Pain au lait aux pépites de chocolat x10 350g Fonteneau</t>
  </si>
  <si>
    <t>BRIOCHES FONTENEAU - Les brioches à la coupe</t>
  </si>
  <si>
    <t>Brioche tressée géante pur beurre 75cm 2,5kg Fonteneau</t>
  </si>
  <si>
    <t>BRIOCHES FONTENEAU - Les divers</t>
  </si>
  <si>
    <t>Cake brioche pur beurre tranche aux fruits 400g Fonteneau</t>
  </si>
  <si>
    <t>1 471</t>
  </si>
  <si>
    <t>Brioche nanterre 400g Fonteneau</t>
  </si>
  <si>
    <t>Brioche à tête pur beurre 400g Fonteneau</t>
  </si>
  <si>
    <t>GAMME BISCUIT A PRIX RONDS !</t>
  </si>
  <si>
    <t>3 722</t>
  </si>
  <si>
    <t>Délices au caramel barquette 320g Lightbody</t>
  </si>
  <si>
    <t>Boules coconeige chocolat 135g Lightbody Europe</t>
  </si>
  <si>
    <t>2 323</t>
  </si>
  <si>
    <t>Roses des sables chocolat au lait barquette 250g Lightbody</t>
  </si>
  <si>
    <t>1 301</t>
  </si>
  <si>
    <t>Mini gaufre chocolat 250g Lightbody</t>
  </si>
  <si>
    <t>1 062</t>
  </si>
  <si>
    <t>Mini gaufre sucre 200g Lightbody</t>
  </si>
  <si>
    <t>Mini gaufre chocolat noir blister 250g Lightbody</t>
  </si>
  <si>
    <t>Roses des sables chocolat noir barquette 250g Lightbody</t>
  </si>
  <si>
    <t>Crunchy caramel 250g Lightbody</t>
  </si>
  <si>
    <t>Rochers cacahuètes et chocolat au lait 160g Lightbody</t>
  </si>
  <si>
    <t>FAMILLE GATEAU ANNIVERSAIRE</t>
  </si>
  <si>
    <t>LIGHTBODY EUROPE GATEAU</t>
  </si>
  <si>
    <t>Gâteau Superman 1KG Lightbody</t>
  </si>
  <si>
    <t>Gâteau Stitch Disney 800g Lightbody</t>
  </si>
  <si>
    <t>Gâteau Naruto 890g Lightbody</t>
  </si>
  <si>
    <t>Gâteau Stella La Pat'Patrouille 845g Lightbody</t>
  </si>
  <si>
    <t>Gâteau saveur chocolat sans gluten 540g Lightbody</t>
  </si>
  <si>
    <t>Gâteau Happy Birthday 820g Lightbody</t>
  </si>
  <si>
    <t>Gâteau 3D Paris Saint Germain 1kg Light Body Europ</t>
  </si>
  <si>
    <t>Gâteau Olympique de Marseille 1kg Light Body Europ</t>
  </si>
  <si>
    <t>Gâteau 3D Avengers multi personnages 800g Light Body Europ</t>
  </si>
  <si>
    <t>Gateau Emoji 580g Lightbody Europe</t>
  </si>
  <si>
    <t>Gâteau 3D la reine des neiges 2 915g Lightbody Europe</t>
  </si>
  <si>
    <t>Gateau 3D Spider-man 660g Lightbody Europe</t>
  </si>
  <si>
    <t>Gâteau 3D Pat Patrouille 860g Lightbody Europe</t>
  </si>
  <si>
    <t>Gâteau Minions 3D 850g Lightbody Europe</t>
  </si>
  <si>
    <t>Gateau 3D Harry Potter 752g Lightbody</t>
  </si>
  <si>
    <t>Gateau 3D licorne 810g Lightbody</t>
  </si>
  <si>
    <t>Gâteau 3D Cars 930g Lightbody Europe</t>
  </si>
  <si>
    <t>Gâteau 3D Miraculous 890g Lightbody</t>
  </si>
  <si>
    <t>Gâteau Super Mario 800g Lightbody Europe</t>
  </si>
  <si>
    <t>Gâteau surprise 890g Lightbody Europe</t>
  </si>
  <si>
    <t>Gâteau 3D X-Box 800g Lightbody Europe</t>
  </si>
  <si>
    <t>Gâteau 3D Sonic Lightbody 950g Lightbody Europe</t>
  </si>
  <si>
    <t>Gâteau 3D ballon foot Lightbody 950g Lightbody Europe</t>
  </si>
  <si>
    <t>Gâteau 3D Spider-man pop Lightbody 850g Lightbody Europe</t>
  </si>
  <si>
    <t>Gâteau Gabby &amp;la maison magique Lightbody 940g Lightb.Europe</t>
  </si>
  <si>
    <t>Gâteau 3D moitié/moitié Lightbody 950g Lightbody Europe</t>
  </si>
  <si>
    <t>TARTEFRAIS - Les incontournables à prix ronds</t>
  </si>
  <si>
    <t>Tarte à la Normande 500g Hafner</t>
  </si>
  <si>
    <t>Tarte abricotine 500g Hafner</t>
  </si>
  <si>
    <t>Tarte flan 500g Hafner</t>
  </si>
  <si>
    <t>Gâteau au yaourt 400g Hafner Falaise</t>
  </si>
  <si>
    <t>1 521</t>
  </si>
  <si>
    <t>Moelleux au chocolat 350g Hafner</t>
  </si>
  <si>
    <t>Moelleux citron 450g Hafner</t>
  </si>
  <si>
    <t>Moelleux aux abricots 450g Hafner</t>
  </si>
  <si>
    <t>Moelleux ananas coco 450g Hafner</t>
  </si>
  <si>
    <t>Moelleux cerises 450g Hafner</t>
  </si>
  <si>
    <t>TARTEFRAIS/HAFNER - Les tartes</t>
  </si>
  <si>
    <t>Tarte citron 6 parts 500g Hafner</t>
  </si>
  <si>
    <t>Tarte citron meringuée 6 parts 630g Hafner</t>
  </si>
  <si>
    <t>Tarte framboise/myrtille 6 parts 600g Hafner</t>
  </si>
  <si>
    <t>Tarte framboise 6 parts 600g Hafner</t>
  </si>
  <si>
    <t>Tarte aux myrtilles sauvages d20 500g Hafner</t>
  </si>
  <si>
    <t>Tarte paysanne 6 parts 470g Hafner</t>
  </si>
  <si>
    <t>Amandine aux poires d20cm 550g emballée Hafner</t>
  </si>
  <si>
    <t>TARTEFRAIS/HAFNER - Les tartelettes</t>
  </si>
  <si>
    <t>Tartelette citron meringuée x2 180g HAFNER</t>
  </si>
  <si>
    <t>Tartelette aux noix X2 160g Hafner</t>
  </si>
  <si>
    <t>Tartelette citron x2 150g Hafner</t>
  </si>
  <si>
    <t>Tartelette framboise x2 180g Hafner</t>
  </si>
  <si>
    <t>Tartelette aux abricots l'atelier Georget 2x100g Hafner</t>
  </si>
  <si>
    <t>Tartelette amandine poire 2x95g atelier Georget Hafner</t>
  </si>
  <si>
    <t>1 194</t>
  </si>
  <si>
    <t>Tartelette chocolat/noisette ate.Georget 2x75g Hafner</t>
  </si>
  <si>
    <t>Tartelettes aux pommes L'atelier Georget 2x95g Hafner</t>
  </si>
  <si>
    <t>LE PATISSIER NORMAND - Les tartes</t>
  </si>
  <si>
    <t>LE PATISSIER NORMAND</t>
  </si>
  <si>
    <t>Tarte aux framboises 6 parts 700g Le Pâtissier Normand</t>
  </si>
  <si>
    <t>Tarte citron 6 parts 640g Le Pâtissier Normand</t>
  </si>
  <si>
    <t>Tarte citron meringuée 6 parts 600g Le Pâtissier Normand</t>
  </si>
  <si>
    <t>Tarte fraise craquante 6 parts Pâtissier Normand</t>
  </si>
  <si>
    <t>Tarte fraises 6 parts 700g Le Pâtissier Normand</t>
  </si>
  <si>
    <t>Tarte aux fruits panachés 6 parts 700g Le Pâtissier Normand</t>
  </si>
  <si>
    <t>Tarte profiteroles D20 6 parts 600g Le Pâtissier Normand</t>
  </si>
  <si>
    <t>LE PATISSIER NORMAND - Les tartelettes</t>
  </si>
  <si>
    <t>Tartelette citron x2 190g Le Pâtissier Normand</t>
  </si>
  <si>
    <t>Tartelette citron meringuée x2 190g Le Pâtissier Normand</t>
  </si>
  <si>
    <t>Tartelette fraise x2 180g Pâtissier Normand</t>
  </si>
  <si>
    <t>Tartelette framboise x2 180g Pâtissier Normand</t>
  </si>
  <si>
    <t>Tartelette fruits panachés x2 180g Pâtissier Normand</t>
  </si>
  <si>
    <t>Tartelettes assorties x4 360g Pâtissier Normand</t>
  </si>
  <si>
    <t>TARTEFRAIS - Les moelleux</t>
  </si>
  <si>
    <t>Moelleux citron part de 80g Hafner</t>
  </si>
  <si>
    <t>Moelleux abricots la part de 80g Hafner</t>
  </si>
  <si>
    <t>Moelleux coco ananas part de 80g Hafner</t>
  </si>
  <si>
    <t>Moelleux cerises part de 80g Hafner</t>
  </si>
  <si>
    <t>Moelleux abricots 2x100g Hafner</t>
  </si>
  <si>
    <t>Moelleux cerises 2x100g Hafner</t>
  </si>
  <si>
    <t>Le cookie part de 85g Hafner</t>
  </si>
  <si>
    <t>Le maxi cookie 400g Hafner</t>
  </si>
  <si>
    <t>Banana bread Becky's 450g Hafner</t>
  </si>
  <si>
    <t>Part banana bread Becky's 90g</t>
  </si>
  <si>
    <t>Brookie L'Atelier Georget 430g Hafner</t>
  </si>
  <si>
    <t>Brownie Becky's factory 350g Hafner</t>
  </si>
  <si>
    <t>TARTEFRAIS/HAFNER - Les pâtes à chou</t>
  </si>
  <si>
    <t>Eclair au café L'atelier Georget x2 160g Hafner</t>
  </si>
  <si>
    <t>Eclair au café L'atelier Georget x4 320g Hafner</t>
  </si>
  <si>
    <t>Eclair chocolat L'ATELIER GEORGET 80g Hafner</t>
  </si>
  <si>
    <t>1 018</t>
  </si>
  <si>
    <t>Eclairs au chocolat L'Atelier Georget x2 160g Hafner</t>
  </si>
  <si>
    <t>Eclair au chocolat L'atelier Georget x4 320g Hafner</t>
  </si>
  <si>
    <t>Choux a la creme X2 130g Hafner</t>
  </si>
  <si>
    <t>Paris Brest x1 75g Hafner</t>
  </si>
  <si>
    <t>Paris Brest x2 160g Hafner</t>
  </si>
  <si>
    <t>Religieuse au café L'Atelier Georget 2x110g Hafner</t>
  </si>
  <si>
    <t>Religieuse au chocolat L'atelier Georget 2x110g Hafner</t>
  </si>
  <si>
    <t>Salambo L'Atelier Georget 2x85g Hafner</t>
  </si>
  <si>
    <t>TARTEFRAIS/HAFNER - Les desserts à l'assiette</t>
  </si>
  <si>
    <t>Baba au rhum x2 180g Hafner</t>
  </si>
  <si>
    <t>Croustillant aux 3 chocolats 2x80g Hafner</t>
  </si>
  <si>
    <t>Croustillant chocolat x1 80g HAFNER</t>
  </si>
  <si>
    <t>Croustillant chocolat x2 180g Hafner</t>
  </si>
  <si>
    <t>Fôret noire x2 180g Hafner</t>
  </si>
  <si>
    <t>Millefeuille x1 130g Hafner</t>
  </si>
  <si>
    <t>Millefeuille x2 260g Hafner</t>
  </si>
  <si>
    <t>Framboisier x2 200g Hafner</t>
  </si>
  <si>
    <t>Opéra x2 180g Hafner</t>
  </si>
  <si>
    <t>Tropezienne individuelle X2 150g Hafner</t>
  </si>
  <si>
    <t>Mini moelleux au chocolat L'Atelier Georget 2x70g Hafner</t>
  </si>
  <si>
    <t>TARTEFRAIS/HAFNER - Les assortiments</t>
  </si>
  <si>
    <t>Assortiment pâtissier x4 345g Hafner</t>
  </si>
  <si>
    <t>LE PATISSIER NORMAND - Les charlottes individuelles</t>
  </si>
  <si>
    <t>Charlotte pistache fruits rouges x2 200g Pâtissier Normand</t>
  </si>
  <si>
    <t>Charlotte poire chocolat x2 200g Pâtissier Normand</t>
  </si>
  <si>
    <t>Charlotte vanille fruits x2 200g Pâtissier Normand</t>
  </si>
  <si>
    <t>Charlotte aux 3 chocolats x2 200g Pâtissier Normand</t>
  </si>
  <si>
    <t>Charlotte fraise x2 200g Pâtissier Normand</t>
  </si>
  <si>
    <t>LE PATISSIER NORMAND - Les croustillants individuels</t>
  </si>
  <si>
    <t>Croustillant 3 chocolat x2 200g Pâtissier Normand</t>
  </si>
  <si>
    <t>Croustillant poire caramel x2 200g Pâtissier Normand</t>
  </si>
  <si>
    <t>Croustillant spéculos fruits rouges x2 200g Pâtiss.Normand</t>
  </si>
  <si>
    <t>Croustillant framboise chocolat blanc x2 200g Pâtis.Normand</t>
  </si>
  <si>
    <t>Croustillant chocolat x2 200g Le Patissier Normand</t>
  </si>
  <si>
    <t>Croustillant citron framboise x2 200g Pâtissier Normand</t>
  </si>
  <si>
    <t>Croustillant fraise x2 200g Le Patissier Normand</t>
  </si>
  <si>
    <t>LE PATISSIER NORMAND - Les desserts classiques</t>
  </si>
  <si>
    <t>Paris Brest façon éclairs x2 130g Pâtissier Normand</t>
  </si>
  <si>
    <t>Choux crème x2 190g Pâtissier Normand</t>
  </si>
  <si>
    <t>Millefeuilles x2 300g Pâtissier Normand</t>
  </si>
  <si>
    <t>Baba au Rhum x2 300g Pâtissier Normand</t>
  </si>
  <si>
    <t>Foret noire x2 200g Le Pâtissier Normand</t>
  </si>
  <si>
    <t>Fraisier x2 200g Pâtissier Normand</t>
  </si>
  <si>
    <t>Framboisier x2 240g Le Pâtissier Normand</t>
  </si>
  <si>
    <t>Opéra x2 130g Le Pâtissier Normand</t>
  </si>
  <si>
    <t>Plaisir 3 chocolats x2 200g Le Patissier Normand</t>
  </si>
  <si>
    <t>Poirier x2 200g Pâtissier Normand</t>
  </si>
  <si>
    <t>Tiramisu x2 200g Pâtissier Normand</t>
  </si>
  <si>
    <t>Cornet crème x2 170g La Pâtissier Normand</t>
  </si>
  <si>
    <t>LE PATISSIER NORMAND - Les assortiments</t>
  </si>
  <si>
    <t>Patisseries assorties x2 170g Le Pâtissier Normand</t>
  </si>
  <si>
    <t>Patisseries assorties x4 360g Le Pâtissier Normand</t>
  </si>
  <si>
    <t>Patisseries assorties x6 550g Le Pâtissier Normand</t>
  </si>
  <si>
    <t>Patisseries assorties x10 1,200kg Le Pâtissier Normand</t>
  </si>
  <si>
    <t>TARTEFRAIS/HAFNER - Les entremets</t>
  </si>
  <si>
    <t>Croustillant chocolat 8 parts 550g Hafner</t>
  </si>
  <si>
    <t>Croustillant aux 3 chocolats 570g Hafner</t>
  </si>
  <si>
    <t>Fôret noire 8 parts 600g Hafner</t>
  </si>
  <si>
    <t>Framboisier 6 parts 600g Hafner</t>
  </si>
  <si>
    <t>Millefeuille 8 parts 650g Hafner</t>
  </si>
  <si>
    <t>Opéra 8 parts 600g Hafner</t>
  </si>
  <si>
    <t>Saint honoré 6 parts 600g Hafner</t>
  </si>
  <si>
    <t>Paris Brest 8 parts 500g Hafner</t>
  </si>
  <si>
    <t>Tropézienne 8 parts 630g Hafner</t>
  </si>
  <si>
    <t>LE PATISSIER NORMAND - Les charlottes</t>
  </si>
  <si>
    <t>Charlotte vanille fruits rouges 6 parts -600g Pâtis.Normand</t>
  </si>
  <si>
    <t>Charlotte pistache fruits rouges 6 parts 600g Pâtiss.Normand</t>
  </si>
  <si>
    <t>Charlotte poire chocolat 6 parts 600g Le Pâtissier Normand</t>
  </si>
  <si>
    <t>Charlotte aux 3 chocolats 6 parts Pâtissier Normand</t>
  </si>
  <si>
    <t>Charlotte fraise 600g Le Pâtissier Normand</t>
  </si>
  <si>
    <t>Charlotte fruits assortis 6 parts 600g Le Patissier Normand</t>
  </si>
  <si>
    <t>LE PATISSIER NORMAND - Les croustillants</t>
  </si>
  <si>
    <t>Croustillant 3 choco 6 parts 650g Pâtissier Normand</t>
  </si>
  <si>
    <t>Croustillant chocolat 600g 6 parts Le Pâtissier Normand</t>
  </si>
  <si>
    <t>Croustillant spéculos fruits rouges 600g 6 parts Pât.Normand</t>
  </si>
  <si>
    <t>Croustillant spéculos fruits rouges 12P 1,2kg Pât.Normand</t>
  </si>
  <si>
    <t>Croustillant poire/caramel 6 parts 600g Le Pâtissier Normand</t>
  </si>
  <si>
    <t>Croustillant poire/caramel 12 parts 1,2kg Pâtissier Normand</t>
  </si>
  <si>
    <t>Croustillant framboise chocolat blanc 6p 600g Pâtiss.Normand</t>
  </si>
  <si>
    <t>Croustillant fraise 6 parts 600g Le Pâtissier Normand</t>
  </si>
  <si>
    <t>Croustillant citron framboise 6P 600g Le Pâtissier Normand</t>
  </si>
  <si>
    <t>Croustillant capuccino spéculos 600g 6 parts Pât.Normand</t>
  </si>
  <si>
    <t>Croustillant cappuccino spéculos 12 personnes 1,2kg Pât.Norm</t>
  </si>
  <si>
    <t>LE PATISSIER NORMAND - Les entremets classiques</t>
  </si>
  <si>
    <t>Framboisier 6 parts 600g Le Patissier Normand</t>
  </si>
  <si>
    <t>Framboisier 12 parts 1,2kg Le Pâtissier Normand</t>
  </si>
  <si>
    <t>Fraisier 6 parts 600g Le Pâtissier Normand</t>
  </si>
  <si>
    <t>Fraisier 12 parts 1,2kg Le Pâtissier Normand</t>
  </si>
  <si>
    <t>Forêt noire 6 parts 600g Le Pâtissier Normand</t>
  </si>
  <si>
    <t>Tiramisu 600g Le Pâtissier Normand</t>
  </si>
  <si>
    <t>Poirier 6 parts 600g Le Pâtissier Normand</t>
  </si>
  <si>
    <t>Plaisir 3 chocolats 600g 6 parts Le Pâtissier Normand</t>
  </si>
  <si>
    <t>Plaisir 3 chocolats 1,2kg 12 personnes Le Patissier Normand</t>
  </si>
  <si>
    <t>Opéra 6 parts 600g Le Pâtissier Normand</t>
  </si>
  <si>
    <t>Opéra 12 parts 1,2kg Le Pâtissier Normand</t>
  </si>
  <si>
    <t>Millefeuille 6 parts 600g Le Pâtissier Normand</t>
  </si>
  <si>
    <t>Moka praline diam.20cm 700g Le Pâtissier Normand</t>
  </si>
  <si>
    <t>Moka chocolat diam.20cm 700g Le Pâtissier Normand</t>
  </si>
  <si>
    <t>Moka cafe diam.20cm 695g Le Pâtissier Normand</t>
  </si>
  <si>
    <t>Paris Brest diam.20cm 500g Le Pâtissier Normand</t>
  </si>
  <si>
    <t>TARTEFRAIS/HAFNER - Les petits fours</t>
  </si>
  <si>
    <t>Macarons fruités x10 Hafner</t>
  </si>
  <si>
    <t>Macarons gourmands x10 Hafner</t>
  </si>
  <si>
    <t>Plaque Joyeux Anniversaire L'atelier Georget 25g Hafner</t>
  </si>
  <si>
    <t>FAMILLE SNACKING</t>
  </si>
  <si>
    <t>TARTEFRAIS - Les parts de tartes</t>
  </si>
  <si>
    <t>Part amandine poire 140g emballée Hafner</t>
  </si>
  <si>
    <t>Part Brookie Atelier Georget 90g Hafner</t>
  </si>
  <si>
    <t>Part de brownies L'Atelier Georget 85g Hafner</t>
  </si>
  <si>
    <t>Lot 2 Parts indiv.flan patissier Atelier Georget 140g Hafner</t>
  </si>
  <si>
    <t>Part flan patissier 140g emballee Hafner</t>
  </si>
  <si>
    <t>Part tarte aux abricots 130g emballée Hafner</t>
  </si>
  <si>
    <t>Part tarte choco.noisette L'Atelier Georget 100g Hafner</t>
  </si>
  <si>
    <t>Part tarte au citron 130g emballée Hafner</t>
  </si>
  <si>
    <t>Part tarte noix de coco/framboise 140g emballée Hafner</t>
  </si>
  <si>
    <t>Part de tarte normande 130g emballée Hafner</t>
  </si>
  <si>
    <t>1 057</t>
  </si>
  <si>
    <t>Part tarte aux pommes 140g emballée Hafner</t>
  </si>
  <si>
    <t>FUSEAU S.A - Levures (RL)</t>
  </si>
  <si>
    <t>21 129</t>
  </si>
  <si>
    <t>Levure fraîche l'hirondelle cube 42g Fuseau</t>
  </si>
  <si>
    <t>BOULANGERIE - Les farines des filières régionales</t>
  </si>
  <si>
    <t>MINOTERIE DESLANDES</t>
  </si>
  <si>
    <t>17 133</t>
  </si>
  <si>
    <t>Farine tradition U filière blé U Norm. Minoterie Deslandes</t>
  </si>
  <si>
    <t>MATIERES PREMIERES - Les levures et levains</t>
  </si>
  <si>
    <t>PATISFRANCE-PURATOS</t>
  </si>
  <si>
    <t>Sapore Oracolo levain de seigle liquide 10kg Patisfrance</t>
  </si>
  <si>
    <t>Sapore Carmen levain liquide seau de 10kg Patisfrance</t>
  </si>
  <si>
    <t>MATIERES PREMIERES - Les ovoproduits</t>
  </si>
  <si>
    <t>Blanc d'oeuf liquide 1L Puratos</t>
  </si>
  <si>
    <t>Jaune d'oeuf liquide 1L Puratos</t>
  </si>
  <si>
    <t>Oeuf entier liquide Ponte Sol 1KG Puratos</t>
  </si>
  <si>
    <t>Oeuf entier liquide Ponte Sol 5kg Puratos</t>
  </si>
  <si>
    <t>BOUCHEES - A vendre en rayon vente LS</t>
  </si>
  <si>
    <t>G.M.P.A</t>
  </si>
  <si>
    <t>1 112</t>
  </si>
  <si>
    <t>Bouchée ronde à garnir x4 s/blister 140g GMPA ambiant</t>
  </si>
  <si>
    <t>Bouchée carrée à garnir x4 s/blister 160g GMPA ambiant</t>
  </si>
  <si>
    <t>Bouchée ronde à garnir x6 s/blister 210g GMPA ambiant</t>
  </si>
  <si>
    <t>Bouchée traiteur ronde standard 35g GMPA ambiant</t>
  </si>
  <si>
    <t>Mini bouchée ronde x12 s/blister 100g GMPA ambiant</t>
  </si>
  <si>
    <t>Fleurons x10 sous blister 70g GMPA ambiant</t>
  </si>
  <si>
    <t>SNACKING - Les divers laboratoire</t>
  </si>
  <si>
    <t>Tomates confites à l'huile boîte 4/4</t>
  </si>
  <si>
    <t>Olives noires dénoyautées boîte 4/4 800g Fuseau</t>
  </si>
  <si>
    <t>Thon listao en morceaux au naturel 650g Fuseau</t>
  </si>
  <si>
    <t>Sauce salade 950g Fuseau</t>
  </si>
  <si>
    <t>BOULANGERIE - Les levures et levains</t>
  </si>
  <si>
    <t>Sapore oberto bag 5kg Patisfrance</t>
  </si>
  <si>
    <t>Levure chimique 900g Fuseau</t>
  </si>
  <si>
    <t>BOULANGERIE - Les mixes de panification U BIO</t>
  </si>
  <si>
    <t>MINOTERIE SUIRE</t>
  </si>
  <si>
    <t>Préparation pour pain complet U BIO sac 25kg</t>
  </si>
  <si>
    <t>MINOTERIE PLANCHOT</t>
  </si>
  <si>
    <t>Préparation pour pain spécial T80 U BIO 25kg Planchot</t>
  </si>
  <si>
    <t>Premix céréales et graines U BIO sac 25kg</t>
  </si>
  <si>
    <t>BOULANGERIE - Les mixes de panification U</t>
  </si>
  <si>
    <t>EUROGERM SA</t>
  </si>
  <si>
    <t>Addigerm baguette selection U CRC 3,6% R16 sac 25kg</t>
  </si>
  <si>
    <t>1 114</t>
  </si>
  <si>
    <t>Addigerm campagne U CRC GN 10% R16 sac 25kg</t>
  </si>
  <si>
    <t>1 208</t>
  </si>
  <si>
    <t>Addigerm complet U CRC GN 18% R16 sac 15kg</t>
  </si>
  <si>
    <t>2 983</t>
  </si>
  <si>
    <t>Addigerm céréales U CRC GN25% R16 sans graine sésame 25kg</t>
  </si>
  <si>
    <t>BOULANGERIE - Les mixes de panification PAT</t>
  </si>
  <si>
    <t>RIETMANN FRANCE</t>
  </si>
  <si>
    <t>Sac mélange baguette quinoa 10kg Rietmann</t>
  </si>
  <si>
    <t>1 221</t>
  </si>
  <si>
    <t>Sac gold maïs 10kg Rietmann</t>
  </si>
  <si>
    <t>Sac topping gold maïs 5kg</t>
  </si>
  <si>
    <t>Sac topping quinoa 5kg Rietmann</t>
  </si>
  <si>
    <t>Tegral Panettone bag 15kg Patisfrance</t>
  </si>
  <si>
    <t>Mix pain d'épices sac de 10kg Fuseau</t>
  </si>
  <si>
    <t>Préparation pour pain épeautre U BIO sac 25kg</t>
  </si>
  <si>
    <t>Kit Energus 10 10,65kg Panadis-Rietmann</t>
  </si>
  <si>
    <t>Addigerm viennois 25% R16 sac 20kg Eurogerm</t>
  </si>
  <si>
    <t>Addigerm brioche SU 3305 sac 25kg Eurogerm</t>
  </si>
  <si>
    <t>Addigerm épautre 2255 sac 25kg Eurogerm</t>
  </si>
  <si>
    <t>Addigerm seigle 25% R16 sac 25kg Eurogerm</t>
  </si>
  <si>
    <t>Germix nordique 30% sac 25kg Eurogerm</t>
  </si>
  <si>
    <t>1 233</t>
  </si>
  <si>
    <t>Mix de panification rex bûcheron sac de 25kg Fuseau</t>
  </si>
  <si>
    <t>Farine rex l'impérial sac de 15kg Fuseau</t>
  </si>
  <si>
    <t>Addigerm buns/bagel su 15% v1 25kg Eurogerm</t>
  </si>
  <si>
    <t>BOULANGERIE - Les farines T65</t>
  </si>
  <si>
    <t>19 531</t>
  </si>
  <si>
    <t>Farine de blé T65 panification supérieure sac de 25kg M.Plan</t>
  </si>
  <si>
    <t>8 597</t>
  </si>
  <si>
    <t>Farine de blé tradition France T65 sac de 25kg M.Planchot</t>
  </si>
  <si>
    <t>SAS EVELIA</t>
  </si>
  <si>
    <t>1 800</t>
  </si>
  <si>
    <t>Farine U Tradition Blé Centre Val De Loire sac 25kg Evelia</t>
  </si>
  <si>
    <t>BOULANGERIE - Les farines à label (Label rouge, bio…)</t>
  </si>
  <si>
    <t>63 864</t>
  </si>
  <si>
    <t>Farine blé T65 tradition Française L.Rouge U 25kg M.Planchot</t>
  </si>
  <si>
    <t>Farine tradition U BIO sac de 25kg MINOTERIE SUIRE</t>
  </si>
  <si>
    <t>SAS MINOTERIE GIRARDEAU</t>
  </si>
  <si>
    <t>Farine bleu blanc coeur 25kg minoterie Girardeau</t>
  </si>
  <si>
    <t>BOULANGERIE - Les farines spéciales</t>
  </si>
  <si>
    <t>Farine de blé T45 gruau sac de 25kg Minoterie Planchot</t>
  </si>
  <si>
    <t>Farine de riz 20kg Fuseau</t>
  </si>
  <si>
    <t>BOULANGERIE - Les améliorants</t>
  </si>
  <si>
    <t>Améliorant de panif.sécurité S500 20kg Puratos</t>
  </si>
  <si>
    <t>Améliorant tolerance plus 1% sac 10kg Patisfrance Puratos</t>
  </si>
  <si>
    <t>BOULANGERIE - Les graines et flocons</t>
  </si>
  <si>
    <t>Céréales croustillantes aux 3 chocolats 2kg Patisfrance Pura</t>
  </si>
  <si>
    <t>Semoule de blé dur moyenne VIVIEN PAILLE 5kg</t>
  </si>
  <si>
    <t>Gros son de blé sac de 10kg Minoterie Planchot</t>
  </si>
  <si>
    <t>Croustimix 5 graînes Top SU seau de 3kg Eurogerm</t>
  </si>
  <si>
    <t>Croustimix Muesli seau de 3kg Eurogerm</t>
  </si>
  <si>
    <t>Croustimix graines et flocons seau de 3kg Eurogerm</t>
  </si>
  <si>
    <t>Graines de pavot seau 5kg Fuseau</t>
  </si>
  <si>
    <t>Graines de sésame seau 5kg Fuseau</t>
  </si>
  <si>
    <t>Graines de tournesol seau 5kg Fuseau</t>
  </si>
  <si>
    <t>PATISSERIE - Le sel</t>
  </si>
  <si>
    <t>POSIDONIA</t>
  </si>
  <si>
    <t>Sel liquide POSIDONIA Bib 10L/12KG</t>
  </si>
  <si>
    <t>1 247</t>
  </si>
  <si>
    <t>Sel fin Fournisel sac 25kg</t>
  </si>
  <si>
    <t>LES SALINES DE GUERANDE</t>
  </si>
  <si>
    <t>1 724</t>
  </si>
  <si>
    <t>Sel moulu Guérande IGP Label Rouge sac 10kg Salines Guérande</t>
  </si>
  <si>
    <t>PATISSERIE - Les crèmes et mixes pâtissiers</t>
  </si>
  <si>
    <t>Starcrem PAT. 10Kg patisfrance Puratos</t>
  </si>
  <si>
    <t>Préparation pour mousseline 10kg Fuseau</t>
  </si>
  <si>
    <t>Préparation pour crème au beurre 6kg Patisfrance Puratos</t>
  </si>
  <si>
    <t>Crème patissière à chaud Elsay 12,5kg Patisfrance</t>
  </si>
  <si>
    <t>PATISSERIE - Les fourrages et crémeux</t>
  </si>
  <si>
    <t>Deli citron (Lemon) Pie Bucket seau 5kg Patisfrance-Puratos</t>
  </si>
  <si>
    <t>Deli caramel seau 5kg Patisfrance</t>
  </si>
  <si>
    <t>Pâte d'amande blanche 23% 6kg Fuseau</t>
  </si>
  <si>
    <t>Pâte de spéculoos pot 1,6kg Patisfrance Puratos</t>
  </si>
  <si>
    <t>Patanouga pâte de nougat 1kg Fuseau</t>
  </si>
  <si>
    <t>Nougat grains blanc 700g Fuseau</t>
  </si>
  <si>
    <t>Gianduja 5kg Patisfrance Puratos</t>
  </si>
  <si>
    <t>PATISSERIE - Les pralinés</t>
  </si>
  <si>
    <t>Praline intense 69% 4,5kg Puratos</t>
  </si>
  <si>
    <t>Praliné fluide amande noisette 50% seau 5kg Fuseau</t>
  </si>
  <si>
    <t>Praline amande doux 5kg Puratos</t>
  </si>
  <si>
    <t>Pralicrac chocolait seau 4,5kg Patisfrance</t>
  </si>
  <si>
    <t>Pralicrac blanc sans palme bucket 4,5kg Patisfrance Puratos</t>
  </si>
  <si>
    <t>Pralicrac caramel beurre salé seau 4,5kg Patisfrance</t>
  </si>
  <si>
    <t>Pralirex pâte de noisettes seau de 4,5kg Patisfrance</t>
  </si>
  <si>
    <t>Pralirex pistache 100% 1,5kg Patisfrance</t>
  </si>
  <si>
    <t>Praline à l'ancienne avec grains de noisettes 5kg Puratos</t>
  </si>
  <si>
    <t>PATISSERIE - Les fourrages aux fruits</t>
  </si>
  <si>
    <t>Topfil fruits des bois 60% seau 5kg PatisFrance Puratos</t>
  </si>
  <si>
    <t>Topfil framboise 70% seau 4,5kg Patisfrance</t>
  </si>
  <si>
    <t>Topfil fraise 70% Bucket 4,5kg Patisfrance</t>
  </si>
  <si>
    <t>Topfil poire 70% seau 5kg Patisfrance</t>
  </si>
  <si>
    <t>Compote pomme patissière 24% 4,25kg Patisfrance</t>
  </si>
  <si>
    <t>Topfil apple cubes 86% 4kg Patisfrance</t>
  </si>
  <si>
    <t>Topfil mango 70% bucket 4,5kg Puratos</t>
  </si>
  <si>
    <t>Fourrage framboises pépins seau 8kg Patisfrance</t>
  </si>
  <si>
    <t>PATISSERIE - Les brisures</t>
  </si>
  <si>
    <t>Pralisec 40% 5kg Patisfrance Puratos</t>
  </si>
  <si>
    <t>Eclats de caramel au beurre salé 2,2kg Puratos.</t>
  </si>
  <si>
    <t>Crousticrep blond (brisures crêpes)2,5kg Patisfrance Puratos</t>
  </si>
  <si>
    <t>Speculoos concassé sachet 750g Patisfrance Puratos</t>
  </si>
  <si>
    <t>PATISSERIE - Les chocolats</t>
  </si>
  <si>
    <t>500 bâtons boulanger extrudé 8cm 1,6kg Fuseau</t>
  </si>
  <si>
    <t>Chocolat noir 66% arriba sac 15kg Patisfrance Puratos</t>
  </si>
  <si>
    <t>Chocolat noir extra 55% Belcolade 5kg Patisfrance</t>
  </si>
  <si>
    <t>Chocolat lait caramel 35% Belcolade 5kg Puratos</t>
  </si>
  <si>
    <t>Chocolat lait sélection 35% Belcolade 5kg Patisfrance</t>
  </si>
  <si>
    <t>Chocolat blanc sélection 34% Belcolade 5kg Patisfrance</t>
  </si>
  <si>
    <t>Gouttes de chocolat 44% 5kg Patisfrance</t>
  </si>
  <si>
    <t>Pretachoco pâte au chocolat seau de 5kg Patisfrance</t>
  </si>
  <si>
    <t>Beurre de cacao sac 4kg Patisfrance</t>
  </si>
  <si>
    <t>Cacao poudre 3kg cacao Trace Patisfrance Puratos</t>
  </si>
  <si>
    <t>PATISSERIE - Les décorations chocolats</t>
  </si>
  <si>
    <t>CHOCOLATREE</t>
  </si>
  <si>
    <t>108 perles roses chocolat blanc Chocolatree 197g</t>
  </si>
  <si>
    <t>108 perles jaunes dorées Chocolatree</t>
  </si>
  <si>
    <t>81 rectangles vagues assortis 3 modèles choc.blc CHOCOLATREE</t>
  </si>
  <si>
    <t>90 rectangle "fraisier" chocolat blanc Chocolatree</t>
  </si>
  <si>
    <t>90 rectangle "framboisier" chocolat blanc Chocolatree</t>
  </si>
  <si>
    <t>81 languettes chocolat dessus éclair Chocolatree</t>
  </si>
  <si>
    <t>Assortiment 2 visages chocolat décor x168 pièces Chocolatree</t>
  </si>
  <si>
    <t>156 tiges assorties 3 modèles chocolat blanc Chocolatree</t>
  </si>
  <si>
    <t>176 carrés rayures jaune chocolat blanc Chocolatree</t>
  </si>
  <si>
    <t>108 perles chocolat blanc Chocolatree</t>
  </si>
  <si>
    <t>40 triangles vague rayure rouge chocola.blc 140g Chocolatree</t>
  </si>
  <si>
    <t>156 stick chocolat noir (120x6mm) 350g Chocolatree</t>
  </si>
  <si>
    <t>156 stick chocolat blanc (120x6mm) Chocolatree</t>
  </si>
  <si>
    <t>165 gouttes chocolat lait 3 modèles Chocolatree</t>
  </si>
  <si>
    <t>165 gouttes chocolat blanc 3 modèles Chocolatree</t>
  </si>
  <si>
    <t>165 gouttes chocolat noir 3 modèles Chocolatree</t>
  </si>
  <si>
    <t>210 bouclettes chocolat noir bote 160g Chocolatree</t>
  </si>
  <si>
    <t>130 éclats chocolat noir boîte 160g Chocolatree</t>
  </si>
  <si>
    <t>190 feuilles de chêne chocolat noir boite 134g Chocolatree</t>
  </si>
  <si>
    <t>72 mini splash chocolat noir 38x36mm 90g Chocolatree</t>
  </si>
  <si>
    <t>216 mini-tablettes chocolat lait 36x27mm 920g Chocolatree</t>
  </si>
  <si>
    <t>216 mini-tablettes chocolat noir 36x27mm Chocolatree</t>
  </si>
  <si>
    <t>Grains de café chocolat 1kg Puratos</t>
  </si>
  <si>
    <t>Copeaux chocolat blanc 2,5kg Patisfrance-Puratos</t>
  </si>
  <si>
    <t>Paillete fin chocolat 2kg Patisfrance</t>
  </si>
  <si>
    <t>Billes céréales chocolat noir MONA LISA 800g Fuseau</t>
  </si>
  <si>
    <t>Copeaux chocolat noir 2,5kg PatisFrance Puratos</t>
  </si>
  <si>
    <t>PATISSERIE - Les glaçages</t>
  </si>
  <si>
    <t>Glaçage miroir neutre seau 5Kg Puratos</t>
  </si>
  <si>
    <t>Miroir Plus chocolat blanc cacao trace seau 5kg Puratos</t>
  </si>
  <si>
    <t>Miroir plus chocolat noir seau 5kg Pâtisfrance</t>
  </si>
  <si>
    <t>Miroir plus fruits rouges seau 5kg Puratos</t>
  </si>
  <si>
    <t>Pâte à glacer coverliq dark brune RSPO 5kg Puratos</t>
  </si>
  <si>
    <t>PATISSERIE - Les nappages</t>
  </si>
  <si>
    <t>Starfix spray nappage neutre 12kg Patisfrance</t>
  </si>
  <si>
    <t>Starfix spray nappage blond 12kg Patisfrance</t>
  </si>
  <si>
    <t>Starfix spray nappage rouge 12kg Patisfrance Puratos</t>
  </si>
  <si>
    <t>1 491</t>
  </si>
  <si>
    <t>Napblond seau de 7kg Pâtisfrance</t>
  </si>
  <si>
    <t xml:space="preserve">PATISSERIE - Les sucres </t>
  </si>
  <si>
    <t>Sucre glace décor sac de 10kg Fuseau</t>
  </si>
  <si>
    <t>1 627</t>
  </si>
  <si>
    <t>Sucre semoule sac 25kg Fuseau</t>
  </si>
  <si>
    <t>Sucre vergeoise blonde 5kg Fuseau</t>
  </si>
  <si>
    <t>Sucre glace St Louis sac de 10kg Fuseau</t>
  </si>
  <si>
    <t>Sucre petits grains sac 10kg Fuseau</t>
  </si>
  <si>
    <t>Sucre gros grains sac 10kg Fuseau</t>
  </si>
  <si>
    <t>Cassonade seau 5kg Fuseau</t>
  </si>
  <si>
    <t>PATISSERIE - Les dérivés de sucre et fondants</t>
  </si>
  <si>
    <t>Fondant Véga extra blanc 10kg Pâtisfrance</t>
  </si>
  <si>
    <t>Caramel liquide 1L Pâtisfrance</t>
  </si>
  <si>
    <t>Glucose atomisé 5kg Puratos</t>
  </si>
  <si>
    <t>Sirop de glucose seau de 7kg Fuseau</t>
  </si>
  <si>
    <t>Sirop de sucre inverti 7kg Fuseau</t>
  </si>
  <si>
    <t>Dextrose monohydraté 1kg Fuseau</t>
  </si>
  <si>
    <t>PATISSERIE - Les ovoproduits</t>
  </si>
  <si>
    <t>Deli meringue 10kg Patisfrance</t>
  </si>
  <si>
    <t>PATISSERIE - Les produits laitiers</t>
  </si>
  <si>
    <t>Poudre de lait écremé 0% Seau de 5kg Fuseau</t>
  </si>
  <si>
    <t>PATISSERIE - Les fruits en sirop</t>
  </si>
  <si>
    <t>Mirabelles dénoyautées au sirop La Pulpe bte 2/1 1,7k.Fuseau</t>
  </si>
  <si>
    <t>Abricot au sirop boîte 3/1 - 2,650kg Fuseau</t>
  </si>
  <si>
    <t>Abricot au sirop en boite 820g Fuseau</t>
  </si>
  <si>
    <t>Ananas tranchés au sirop boîte 3/1 - 3,035kg Fuseau</t>
  </si>
  <si>
    <t>Ananas tranches au sirop boîte 4/4 - 836g Fuseau</t>
  </si>
  <si>
    <t>Poires au sirop boîte 5/1 - 4,2kg Fuseau</t>
  </si>
  <si>
    <t>Poires au sirop boîte 4/4 - 822g Fuseau</t>
  </si>
  <si>
    <t>Poires au sirop boîte 3/1 - 2,65kg Fuseau</t>
  </si>
  <si>
    <t>Pêches au sirop boîte 4/4 - 820g Fuseau</t>
  </si>
  <si>
    <t>Pêches au sirop boîte 3/1 - 2,6kg Fuseau</t>
  </si>
  <si>
    <t>Bigarreaux dénoyautées au sirop boîte 4/4 - 840g Fuseau</t>
  </si>
  <si>
    <t>Bigarreaux dénoyautées au sirop boîte 2/1 - 1,58kg Fuseau</t>
  </si>
  <si>
    <t>Pruneaux dénoyautés gros calibre 66/77 sachet 2kg Fuseau</t>
  </si>
  <si>
    <t>Quetsches dénoyautées sirop boite 2/1 Fuseau</t>
  </si>
  <si>
    <t>Cerise amaréna au sirop boite 3/1 Fuseau</t>
  </si>
  <si>
    <t>PATISSERIE - Les crèmes de fruits</t>
  </si>
  <si>
    <t>Crème de marrons 4/4 boîtes de 1kg Patisfrance Puratos</t>
  </si>
  <si>
    <t>PATISSERIE - Les fruits confits</t>
  </si>
  <si>
    <t>Bigarreaux confits rouges 1kg Patisfrance</t>
  </si>
  <si>
    <t>Aiguillettes d'orange 1kg Puratos</t>
  </si>
  <si>
    <t>Aiguillettes de citron dextrose 1kg Puratos</t>
  </si>
  <si>
    <t>Figues cubes 5x5mm seau 4kg Fuseau</t>
  </si>
  <si>
    <t>PATISSERIE - Les cubes de fruits</t>
  </si>
  <si>
    <t>Cube fruit confit tricolore 1kg Fuseau</t>
  </si>
  <si>
    <t>Cube écorce orange confit 1kg Fuseau</t>
  </si>
  <si>
    <t>Cube écorce citron confit 1kg Fuseau</t>
  </si>
  <si>
    <t>PATISSERIE - Les fruits secs</t>
  </si>
  <si>
    <t>Noix de coco rapée 1kg Fuseau</t>
  </si>
  <si>
    <t>Pistache émondée 1kg Fuseau</t>
  </si>
  <si>
    <t>Pistache poudre 1kg Fuseau</t>
  </si>
  <si>
    <t>Amande effilée 10kg Fuseau</t>
  </si>
  <si>
    <t>Amande poudre blanche 10kg Fuseau</t>
  </si>
  <si>
    <t>Amandes hachées 10kg Fuseau</t>
  </si>
  <si>
    <t>Amandes entières sachet 1kg Fuseau</t>
  </si>
  <si>
    <t>Noisette hachée grillée 2/4mm sachet 1kg Fuseau</t>
  </si>
  <si>
    <t>Noisettes entières sachet 1kg</t>
  </si>
  <si>
    <t>Raisins secs sachet 1kg Fuseau</t>
  </si>
  <si>
    <t>Cranberries séchées 1kg Puratos</t>
  </si>
  <si>
    <t>SARL RIVIERE</t>
  </si>
  <si>
    <t>Cerneaux de noix invalides 1kg SARL Rivière</t>
  </si>
  <si>
    <t>Noix de pécan moitié sachet de 1kg Fuseau</t>
  </si>
  <si>
    <t>Noisettes caramélisées 1kg Fuseau</t>
  </si>
  <si>
    <t>Poudre noisette 1kg Fuseau</t>
  </si>
  <si>
    <t>PATISSERIE - Les alcools</t>
  </si>
  <si>
    <t>Arôme poire Williams 55% Vol. 1 litres Fuseau</t>
  </si>
  <si>
    <t>Arôme orange/rhum 55% Vol. 5 litres Fuseau</t>
  </si>
  <si>
    <t>Concentré Cointreau 60% Vol. 1 litres Fuseau</t>
  </si>
  <si>
    <t>Kirsch comki gélifié 50% volume 5 litre Fuseau</t>
  </si>
  <si>
    <t>Rhum traditionnel gélifié 50% volume 5 litres Fuseau</t>
  </si>
  <si>
    <t>PATISSERIE - Les arômes et colorants</t>
  </si>
  <si>
    <t>Arôme fleurs d'oranger 1L Fuseau</t>
  </si>
  <si>
    <t>Arôme framboise 500ml Fuseau</t>
  </si>
  <si>
    <t>Preparation arôme fraise 1kg Patisfrance Puratos</t>
  </si>
  <si>
    <t>Preparation arôme Maracuja (passion)1kg Patisfrance Puratos</t>
  </si>
  <si>
    <t>Gousse de vanille Bourbon sachet x50 Fuseau</t>
  </si>
  <si>
    <t>Caramel au beurre salé d'Isigny AOP 2,5kg FUSEAU</t>
  </si>
  <si>
    <t>Arôme naturel vanille P200 1 litre Fuseau</t>
  </si>
  <si>
    <t>Arome fruit de la passion 125ml Fuseau</t>
  </si>
  <si>
    <t>Extrait de café Trablit 1 Litre Fuseau</t>
  </si>
  <si>
    <t>Colorant alimentaire rouge 50g Fuseau</t>
  </si>
  <si>
    <t>Colorant alimentaire vert 50g Fuseau</t>
  </si>
  <si>
    <t>Colorant alimentaire jaune 50g Fuseau</t>
  </si>
  <si>
    <t>PATISSERIE - Les gélifiants</t>
  </si>
  <si>
    <t>Gélatine poudre bovine 170 bloom sachet 1kg Fuseau</t>
  </si>
  <si>
    <t>Pectine jaune pot 500g Fuseau</t>
  </si>
  <si>
    <t>Pectine NH nappage seau de 1kg Patisfrance</t>
  </si>
  <si>
    <t>PATISSERIE - Les produits à garnir</t>
  </si>
  <si>
    <t>2 680</t>
  </si>
  <si>
    <t>Baba savarin pur beurre 14g Hafner</t>
  </si>
  <si>
    <t>PATISSERIE - Les fonds sablés bretons</t>
  </si>
  <si>
    <t>Fond Sablé breton D85mm Hafner</t>
  </si>
  <si>
    <t>Fond Sablé breton carré 170x170mm Hafner</t>
  </si>
  <si>
    <t>Fond sablé Breton carré 190x190x10mm Hafner</t>
  </si>
  <si>
    <t>Fond sablé Breton carré 210x210mm Hafner</t>
  </si>
  <si>
    <t>PATISSERIE - Les fonds de tarte cuits</t>
  </si>
  <si>
    <t>9 216</t>
  </si>
  <si>
    <t>Fond de tartelette sablé D110 France Génoise</t>
  </si>
  <si>
    <t>Fond de tarte D180 sucre pur beurre Hafner</t>
  </si>
  <si>
    <t>1 723</t>
  </si>
  <si>
    <t>Fond de tarte sucre pur beurre D220 Hafner</t>
  </si>
  <si>
    <t>Fond de tarte D280 sucre pur beurre Hafner</t>
  </si>
  <si>
    <t>Mini tartelette sucrée pur beurre 5g Fuseau</t>
  </si>
  <si>
    <t>1 166</t>
  </si>
  <si>
    <t>Mini tartelette sucrée pur beurre cannelée Fuseau</t>
  </si>
  <si>
    <t>PATISSERIE - Les génoises rondes</t>
  </si>
  <si>
    <t>Génoise ronde nature D18cm 150g pochon fraicheur Fra.Genoise</t>
  </si>
  <si>
    <t>Génoise ronde nature D22cm 260g pochon fraicheur Fra.Genoise</t>
  </si>
  <si>
    <t>Génoise ronde chocolat D18cm 150g pochon fraich.Fran.Genoise</t>
  </si>
  <si>
    <t>Génoise ronde chocolat D22cm 260g pochon fraich.Fran.Genoise</t>
  </si>
  <si>
    <t>PATISSERIE - Les feuilles de génoise</t>
  </si>
  <si>
    <t>Feuille génoise nat.5mm 58x38cm 380g pochon fraich.Fce Genoi</t>
  </si>
  <si>
    <t>Feuille génoise nature pochon fraicheur 7mm 460g Fr.Genoise</t>
  </si>
  <si>
    <t>Feuille génoise choco.7mm 58x38cm 460g pochon fraich.F.Genoi</t>
  </si>
  <si>
    <t>PATISSERIE - Les divers laboratoire</t>
  </si>
  <si>
    <t>Oeuf en aérosol pour dorure avec diffuseur intégré</t>
  </si>
  <si>
    <t>STAB 2000 (stabilisant pour crèmes glacées) 1kg Fuseau</t>
  </si>
  <si>
    <t>Super neutrose (stabilisant pour sorbets) 1kg Fuseau</t>
  </si>
  <si>
    <t>Café soluble 100% arabica 500g Fuseau</t>
  </si>
  <si>
    <t>Acide citrique monohydrate 500g Fuseau</t>
  </si>
  <si>
    <t>Agent de démoulage Graiss'vit pro + Fuseau</t>
  </si>
  <si>
    <t>SNACKING - Les sandwichs économiques</t>
  </si>
  <si>
    <t>Sandwich jambon beurre</t>
  </si>
  <si>
    <t>Sandwich jambon beurre LS</t>
  </si>
  <si>
    <t>Sandwich jambon beurre TRAD</t>
  </si>
  <si>
    <t>Sandwich jambon beurre TRAD BFB</t>
  </si>
  <si>
    <t>Sandwich emmental jambon beurre (pain fab) LS</t>
  </si>
  <si>
    <t>Sandwich emmental jambon beurre (pain indus) LS</t>
  </si>
  <si>
    <t>Sandwich emmental jambon beurre (pain indus) TRAD</t>
  </si>
  <si>
    <t>Sandwich emmental jambon beurre (pain fab) TRAD</t>
  </si>
  <si>
    <t>Sandwich brie (pain fab) LS</t>
  </si>
  <si>
    <t>Sandwich brie (pain fab) TRAD</t>
  </si>
  <si>
    <t>Sandwich brie (pain indus) LS</t>
  </si>
  <si>
    <t>Sandwich brie (pain indus) TRAD</t>
  </si>
  <si>
    <t>Sandwich Rosette Cornichon Beurre (pain fab) LS</t>
  </si>
  <si>
    <t>Sandwich Rosette Cornichon Beurre (pain indus) LS</t>
  </si>
  <si>
    <t>Sandwich Rosette Cornichon Beurre (pain fab) Trad</t>
  </si>
  <si>
    <t>Sandwich Rosette Cornichon Beurre (pain indus) Trad</t>
  </si>
  <si>
    <t>SNACKING - Les sandwichs standards</t>
  </si>
  <si>
    <t>Sandwich crudités jambon (pain fab) LS</t>
  </si>
  <si>
    <t>Sandwich crudités jambon (pain indus) LS</t>
  </si>
  <si>
    <t>Sandwich crudités jambon (pain indus) TRAD</t>
  </si>
  <si>
    <t>Sandwich crudités jambon (pain fab) TRAD</t>
  </si>
  <si>
    <t>Sandwich poulet crudités (pain fab) LS</t>
  </si>
  <si>
    <t>Sandwich poulet crudités (pain indus) LS</t>
  </si>
  <si>
    <t>Sandwich poulet crudités (pain indus) TRAD</t>
  </si>
  <si>
    <t>Sandwich poulet crudités (pain fab) TRAD</t>
  </si>
  <si>
    <t>Sandwich crudités thon (pain fab) LS</t>
  </si>
  <si>
    <t>Sandwich crudités thon (pain indus) LS</t>
  </si>
  <si>
    <t>Sandwich crudités thon (pain indus) TRAD</t>
  </si>
  <si>
    <t>Sandwich crudités thon (pain fab) TRAD</t>
  </si>
  <si>
    <t>Sandwich saumon fumé</t>
  </si>
  <si>
    <t>Sandwich saumon fumé LS</t>
  </si>
  <si>
    <t>Sandwich saumon fumé TRAD</t>
  </si>
  <si>
    <t>Sandwich saumon fumé TRAD BFB</t>
  </si>
  <si>
    <t>Sandwich Comté Jambon Sec (pain fab) LS</t>
  </si>
  <si>
    <t>Sandwich Comté Jambon Sec (pain indus) LS</t>
  </si>
  <si>
    <t>Sandwich Comté Jambon Sec (pain fab) Trad</t>
  </si>
  <si>
    <t>Sandwich Comté Jambon Sec (pain indus) Trad</t>
  </si>
  <si>
    <t>Sandwich Mozzarella Tomate Pesto (pain fab) LS</t>
  </si>
  <si>
    <t>Sandwich Mozzarella Tomate Pesto (pain ciabatta indus) LS</t>
  </si>
  <si>
    <t>Sandwich Mozzarella Tomate Pesto (pain fab) TRAD</t>
  </si>
  <si>
    <t>Sandwich Mozzarella Tomate Pesto (pain ciabatta indus) TRAD</t>
  </si>
  <si>
    <t>Sandwich Végétarien LS</t>
  </si>
  <si>
    <t>Sandwich Végétarien Trad</t>
  </si>
  <si>
    <t>SNACKING - Les sandwichs prestiges</t>
  </si>
  <si>
    <t>Sandwich poulet curry LS</t>
  </si>
  <si>
    <t>Sandwich poulet curry TRAD</t>
  </si>
  <si>
    <t>Sandwich chèvre jambon miel (pain fab) LS</t>
  </si>
  <si>
    <t>Sandwich chèvre jambon Miel (pain indus) LS</t>
  </si>
  <si>
    <t>Sandwich chèvre jambon miel (pain indus) TRAD</t>
  </si>
  <si>
    <t>Sandwich chèvre jambon miel (pain fab) TRAD</t>
  </si>
  <si>
    <t>Sandwich Coppa Tomates séchées Grana Padano (pain indus) LS</t>
  </si>
  <si>
    <t>Sandwich Coppa Tomates Séchées Grana Padano (pain fab) TRAD</t>
  </si>
  <si>
    <t>Sandw Coppa Tomates Séchées Grana Padano (pain indus) TRAD</t>
  </si>
  <si>
    <t>SNACKING - Les focaccias</t>
  </si>
  <si>
    <t>Focaccia tomates pesto 2p</t>
  </si>
  <si>
    <t>Focaccia tomates pesto chaud 1 part</t>
  </si>
  <si>
    <t>Focaccia tomates pesto 1 part TRAD</t>
  </si>
  <si>
    <t>Focaccia jambon cuit chaud 1 part</t>
  </si>
  <si>
    <t>Focaccia jambon 1 part TRAD</t>
  </si>
  <si>
    <t>Focaccia jambon sec tomates séchées 1part Chaud</t>
  </si>
  <si>
    <t>Focaccia Saumon fumé Tomates Pesto 2parts</t>
  </si>
  <si>
    <t>Focaccia Saumon fumé Tomates Pesto chaud 1 part</t>
  </si>
  <si>
    <t>Focaccia Saumon fumé Tomates Pesto 1 part Trad</t>
  </si>
  <si>
    <t>Focaccia thon olives 2p</t>
  </si>
  <si>
    <t>Focaccia thon olives chaud 1 part</t>
  </si>
  <si>
    <t>Focaccia thon olives 1 part TRAD</t>
  </si>
  <si>
    <t>Focaccia gorgonzola noix 2 parts</t>
  </si>
  <si>
    <t>Focaccia gorgonzola noix chaud 1 part</t>
  </si>
  <si>
    <t>Focaccia gorgonzola noix Trad</t>
  </si>
  <si>
    <t>Focaccia Jambon Cuit 2p</t>
  </si>
  <si>
    <t>Focaccia Légumes Méditerranéens Chèvre 2 parts</t>
  </si>
  <si>
    <t>Focaccia Légumes Méditerranéens Chèvre chaud 1 part</t>
  </si>
  <si>
    <t>Focaccia Légumes Méditerranéens Chèvre 1 part Trad</t>
  </si>
  <si>
    <t>Focaccia légumes ricotta 2p</t>
  </si>
  <si>
    <t>Focaccia légumes ricotta chaud 1 part</t>
  </si>
  <si>
    <t>Focaccia légumes ricotta 1 part TRAD</t>
  </si>
  <si>
    <t>SNACKING - Les sandwichs burger</t>
  </si>
  <si>
    <t>Burger asiatique TRAD</t>
  </si>
  <si>
    <t>Burger boeuf cheddar TRAD</t>
  </si>
  <si>
    <t>Burger de boeuf cheddar Trad</t>
  </si>
  <si>
    <t>Burger de boeuf roquefort Trad</t>
  </si>
  <si>
    <t>Burger de la mer TRAD</t>
  </si>
  <si>
    <t>Burger tartiflette TRAD</t>
  </si>
  <si>
    <t>Burger tomate mozzarella TRAD</t>
  </si>
  <si>
    <t>SNACKING - Les sandwichs paninis</t>
  </si>
  <si>
    <t>Panini Jambon Emmental Trad Pain Europe Des Pains</t>
  </si>
  <si>
    <t>Panini 3 fromages trad</t>
  </si>
  <si>
    <t>Panini poulet curry trad</t>
  </si>
  <si>
    <t>Panini raclette trad</t>
  </si>
  <si>
    <t>Panini 3 fromages chaud Pain Europe des Pains</t>
  </si>
  <si>
    <t>Panini poulet curry chaud Pain Europe des Pains</t>
  </si>
  <si>
    <t>Panini raclette chaud Pain Europe des Pains</t>
  </si>
  <si>
    <t>Panini jambon emmental chaud Pain Europe des Pains</t>
  </si>
  <si>
    <t>Rondini poulet kebab Trad</t>
  </si>
  <si>
    <t>Rondini saumon fumé Trad</t>
  </si>
  <si>
    <t>SNACKING - Les fougasses</t>
  </si>
  <si>
    <t>Fougasse 3 fromages</t>
  </si>
  <si>
    <t>Fougasse 3 fromages Trad</t>
  </si>
  <si>
    <t>FAMILLE BOULANGERIE</t>
  </si>
  <si>
    <t>NATURE - Les produits à Prix Mini</t>
  </si>
  <si>
    <t>Baguette La Croustillante aux Céréales Prix Mini TRAD</t>
  </si>
  <si>
    <t>Baguette La Croustillante aux Céréales Prix Mini</t>
  </si>
  <si>
    <t>Baguette La Croustillante Céréales Prix Mini X3+1 offerte</t>
  </si>
  <si>
    <t>OFFERT</t>
  </si>
  <si>
    <t>Baguette 200g Prix Mini</t>
  </si>
  <si>
    <t>Baguette 200g Prix Mini TRAD</t>
  </si>
  <si>
    <t>Baguette La Croustillante Prix Mini TRAD</t>
  </si>
  <si>
    <t>Baguette La Croustillante Prix Mini 3+1 offerte</t>
  </si>
  <si>
    <t>NATURE - Les baguettes</t>
  </si>
  <si>
    <t>Baguette 250g</t>
  </si>
  <si>
    <t>Baguette Epi 250g</t>
  </si>
  <si>
    <t>Baguette épis 250g TRAD</t>
  </si>
  <si>
    <t>Baguette Grise 250g</t>
  </si>
  <si>
    <t>Baguette grise 250g TRAD</t>
  </si>
  <si>
    <t>Baguette polka 250g</t>
  </si>
  <si>
    <t>Baguette polka 250g TRAD</t>
  </si>
  <si>
    <t>Baguette 250g avec améliorant</t>
  </si>
  <si>
    <t>Baguette Epi 250g avec améliroant</t>
  </si>
  <si>
    <t>Baguette Grise 250g avec améliorant</t>
  </si>
  <si>
    <t>Baguette polka 250g avec améliroant</t>
  </si>
  <si>
    <t>NATURE - Les pains</t>
  </si>
  <si>
    <t>Pain blanc 400g</t>
  </si>
  <si>
    <t>Pain épi 400g</t>
  </si>
  <si>
    <t>Pain Gris 400G</t>
  </si>
  <si>
    <t>Pain gris 400g TRAD</t>
  </si>
  <si>
    <t>Pain polka 400G</t>
  </si>
  <si>
    <t>Pain polka 400g TRAD</t>
  </si>
  <si>
    <t>Pain Torsade 400G</t>
  </si>
  <si>
    <t>Pain blanc 400g avec améliorant</t>
  </si>
  <si>
    <t>Pain épi 400g avec améliorant</t>
  </si>
  <si>
    <t>Pain Gris 400G avec améliorant</t>
  </si>
  <si>
    <t>Pain polka 400G avec améliorant</t>
  </si>
  <si>
    <t>Pain Torsade 400G avec améliorant</t>
  </si>
  <si>
    <t>NATURE - Les flûtes</t>
  </si>
  <si>
    <t>Flûte 200G</t>
  </si>
  <si>
    <t>Ficelle Nature</t>
  </si>
  <si>
    <t>Flûte 200G avec améliorant</t>
  </si>
  <si>
    <t>Ficelle Nature avec améliorant</t>
  </si>
  <si>
    <t>NATURE - Les déjeunettes</t>
  </si>
  <si>
    <t>Demi Baguette X1</t>
  </si>
  <si>
    <t>Déjeunette X2</t>
  </si>
  <si>
    <t>Déjeunette X3</t>
  </si>
  <si>
    <t>Déjeunette X4</t>
  </si>
  <si>
    <t>Déjeunette X3+1 offerte</t>
  </si>
  <si>
    <t>Déjeunette X5</t>
  </si>
  <si>
    <t>Déjeunette X2 avec améliorant</t>
  </si>
  <si>
    <t>Déjeunette X4 avec améliorant</t>
  </si>
  <si>
    <t>Déjeunette X5 avec améliorant</t>
  </si>
  <si>
    <t>NATURE - Les petits pains</t>
  </si>
  <si>
    <t>Petit pain à l'unité</t>
  </si>
  <si>
    <t>Petit pain commande</t>
  </si>
  <si>
    <t>Petit Pain Froment Long X5</t>
  </si>
  <si>
    <t>Petit Pain Froment Long X6</t>
  </si>
  <si>
    <t>Petit Pain Froment Long X8</t>
  </si>
  <si>
    <t>Petit Pain Froment Long X10</t>
  </si>
  <si>
    <t>Petit Pain Froment Long X5 avec améliorant</t>
  </si>
  <si>
    <t>Petit Pain Froment Long X6 avec améliorant</t>
  </si>
  <si>
    <t>Petit Pain Froment Long X8 avec améliorant</t>
  </si>
  <si>
    <t>Petit Pain Froment Long X10 avec améliorant</t>
  </si>
  <si>
    <t>NATURE - Les formes diverses</t>
  </si>
  <si>
    <t>Pain boule miche froment 200g</t>
  </si>
  <si>
    <t>Boule miche froment 200g TRAD</t>
  </si>
  <si>
    <t>Pain boule Polka Froment 200g</t>
  </si>
  <si>
    <t>Pain boule Miche Froment 400g</t>
  </si>
  <si>
    <t>Pain boule miche froment 400g Trad</t>
  </si>
  <si>
    <t>Pain boule polka Froment 400g</t>
  </si>
  <si>
    <t>Pain boule polka Froment 550g</t>
  </si>
  <si>
    <t>Pain boule Polka Froment 1kg</t>
  </si>
  <si>
    <t>Pain Blanc Moulé 400g</t>
  </si>
  <si>
    <t>Pain Blanc 400G</t>
  </si>
  <si>
    <t>Pain Blanc Moulé 400g Trad</t>
  </si>
  <si>
    <t>Pain Blanc Sans Sel</t>
  </si>
  <si>
    <t>Pain Blanc 200G</t>
  </si>
  <si>
    <t>Flûte Zig Zag 200G</t>
  </si>
  <si>
    <t>Pain Zig Zag 400G avec améliorant</t>
  </si>
  <si>
    <t>Pain couronne 400g</t>
  </si>
  <si>
    <t>Gros Pain 1KG</t>
  </si>
  <si>
    <t>Marguerite X6</t>
  </si>
  <si>
    <t>Pain dur pour animaux</t>
  </si>
  <si>
    <t>Pain boule miche froment 200g avec améliorant</t>
  </si>
  <si>
    <t>Pain boule Polka Froment 200g avec améliorant</t>
  </si>
  <si>
    <t>Pain boule Miche Froment 400g avec améliorant</t>
  </si>
  <si>
    <t>Pain boule Miche Froment sans sel 400g avec améliorant</t>
  </si>
  <si>
    <t>Pain boule polka Froment 400g avec améliorant</t>
  </si>
  <si>
    <t>Pain boule Polka Froment 1kg avec améliorant</t>
  </si>
  <si>
    <t>Pain Blanc Moulé 400g avec améliorant</t>
  </si>
  <si>
    <t>Pain Blanc Batard 400G avec améliorant</t>
  </si>
  <si>
    <t>Pain Blanc Sans Sel avec améliorant</t>
  </si>
  <si>
    <t>Pain Blanc Batard 200G avec améliorant</t>
  </si>
  <si>
    <t>Zig Zag 200G avec améliorant</t>
  </si>
  <si>
    <t>Zig Zag 400G avec améliorant</t>
  </si>
  <si>
    <t>Pain couronne 400g avec améliorant</t>
  </si>
  <si>
    <t>Gros Pain 1KG avec améliorant</t>
  </si>
  <si>
    <t>Marguerite X6 avec améliorant</t>
  </si>
  <si>
    <t>TRADITION - Les produits des filières régionales</t>
  </si>
  <si>
    <t>Baguette de tradition française U 100% Blé de Normandie</t>
  </si>
  <si>
    <t>Baguette de tradition Française U 100% blé de Normandie TRAD</t>
  </si>
  <si>
    <t>Baguette de tradition française U Blé Normandie x3+1 offerte</t>
  </si>
  <si>
    <t>Baguette de tradition française farine 100% Alsace</t>
  </si>
  <si>
    <t>Baguette de tradition française farine 100% Alsace TRAD</t>
  </si>
  <si>
    <t>Baguette de tradition française U 100% Blé d'Alsace X3+1off</t>
  </si>
  <si>
    <t>Baguette de tradition française U 100% Blé d'Occitanie</t>
  </si>
  <si>
    <t>Baguette de tradition française U 100% blé d'Occitanie TRAD</t>
  </si>
  <si>
    <t>Baguette tradition française U 100% Blé d'Occitanie X3+1off.</t>
  </si>
  <si>
    <t>Baguette de tradition française U 100% Blé de Bretagne</t>
  </si>
  <si>
    <t>Baguette farine 100% Bretonne TRAD</t>
  </si>
  <si>
    <t>Baguette tradition française U 100% Blé de Bretagne x3+1off.</t>
  </si>
  <si>
    <t>Baguette de tradition française U 100% Blé de Vendée</t>
  </si>
  <si>
    <t>Baguette de tradition française U 100% blé de Vendée TRAD</t>
  </si>
  <si>
    <t>Baguette de tradition française U 100% Blé de Vendée x3+1 of</t>
  </si>
  <si>
    <t>Baguette tradition française U 100% Blé Pays de Loire TRAD</t>
  </si>
  <si>
    <t>Baguette de tradition française U Blé des Pays de la Loire</t>
  </si>
  <si>
    <t>Baguette de tradition française U 100% Blé Pays Loire x3+1of</t>
  </si>
  <si>
    <t>Baguette de tradition française U Blé d'Auv.Rh.Alpes TRAD</t>
  </si>
  <si>
    <t>Baguette de tradition française U Blé d'Auvergne Rhone Alpes</t>
  </si>
  <si>
    <t>Baguette de tradition française U 100% Blé Auv.Rh.Alp X3+1of</t>
  </si>
  <si>
    <t>Baguette tradition française U Blé Centre Val De Loire TRAD</t>
  </si>
  <si>
    <t>Baguette de tradition française U Blé du Centre Val De Loire</t>
  </si>
  <si>
    <t>Baguette tradition française U Blé Centre Val De Loire 3+1of</t>
  </si>
  <si>
    <t>Baguette tradition U blé Poitou-Charentes</t>
  </si>
  <si>
    <t>Baguette tradition U blé Poitou-Charentes x3</t>
  </si>
  <si>
    <t>Baguette tradition U blé Poitou-Charentes x3+1offerte</t>
  </si>
  <si>
    <t>Baguette tradition U blé Nouvelle-Aquitaine TRAD</t>
  </si>
  <si>
    <t>Baguette tradition U blé Nouvelle-Aquitaine</t>
  </si>
  <si>
    <t>Baguette tradition U blé Nouvelle-Aquitaine x3</t>
  </si>
  <si>
    <t>Baguette tradition U blé Nouvelle-Aquitaine x3+1offerte</t>
  </si>
  <si>
    <t>Baguette tradition U blé Poitou-Charentes TRAD</t>
  </si>
  <si>
    <t>TRADITION - Les produits U</t>
  </si>
  <si>
    <t>MARQUEUR</t>
  </si>
  <si>
    <t>Baguette rustique U TRAD</t>
  </si>
  <si>
    <t>Baguette Rustique U x3 +1 offerte</t>
  </si>
  <si>
    <t>Pain boule Rustique U</t>
  </si>
  <si>
    <t>Pain boule rustique U TRAD</t>
  </si>
  <si>
    <t>Pain pavé Rustique U</t>
  </si>
  <si>
    <t>Pain pavé Rustique U Trad</t>
  </si>
  <si>
    <t>Petits pains sandwich sélection x3</t>
  </si>
  <si>
    <t>TRADITION - Les produits de tradition</t>
  </si>
  <si>
    <t>Baguette de tradition française</t>
  </si>
  <si>
    <t>Baguette de tradition française TRAD</t>
  </si>
  <si>
    <t>Baguettes de tradition française x3 + 1 offerte</t>
  </si>
  <si>
    <t>Déjeunette de tradition française</t>
  </si>
  <si>
    <t>Déjeunettes de tradition française x4</t>
  </si>
  <si>
    <t>Pain de tradition française 400g</t>
  </si>
  <si>
    <t>Pain de tradition française TRAD</t>
  </si>
  <si>
    <t>Pain tradition à la coupe TRAD</t>
  </si>
  <si>
    <t>Pain pavé de tradition française</t>
  </si>
  <si>
    <t>Baguette rustique</t>
  </si>
  <si>
    <t>Pain pavé de tradition française TRAD</t>
  </si>
  <si>
    <t>Pain pavé rustique</t>
  </si>
  <si>
    <t>Pain pavé rustique TRAD</t>
  </si>
  <si>
    <t>Baguette au levain</t>
  </si>
  <si>
    <t>Baguette au levain Trad</t>
  </si>
  <si>
    <t>Tourte au levain 400g</t>
  </si>
  <si>
    <t>Tourte au levain 400g TRAD</t>
  </si>
  <si>
    <t>Tourte au levain kg</t>
  </si>
  <si>
    <t>Pain au levain à la coupe TRAD</t>
  </si>
  <si>
    <t>TRADITION - Les petits pains</t>
  </si>
  <si>
    <t>Pain pavé au Levain</t>
  </si>
  <si>
    <t>Petit pain pavé Rustique X4</t>
  </si>
  <si>
    <t>Petit pain pavé Rustique X6</t>
  </si>
  <si>
    <t xml:space="preserve">SPECIAUX - Les produits U              </t>
  </si>
  <si>
    <t>Pain de campagne U TRAD</t>
  </si>
  <si>
    <t>Pain campagne U à la coupe TRAD</t>
  </si>
  <si>
    <t>Pain complet U TRAD</t>
  </si>
  <si>
    <t>Pain complet U à la coupe TRAD</t>
  </si>
  <si>
    <t>Pain aux céréales U TRAD</t>
  </si>
  <si>
    <t>Pain céréales U à la coupe TRAD</t>
  </si>
  <si>
    <t>Pain aux noix U Trad</t>
  </si>
  <si>
    <t xml:space="preserve">SPECIAUX - Les baguettes U              </t>
  </si>
  <si>
    <t>Baguette de campagne U x3 + 1 offerte</t>
  </si>
  <si>
    <t>Baguette de campagne U Trad</t>
  </si>
  <si>
    <t>Baguette complète U</t>
  </si>
  <si>
    <t>Baguette complète U x3 + 1 offerte</t>
  </si>
  <si>
    <t>Baguette complète U Trad</t>
  </si>
  <si>
    <t>Baguette aux céréales U x3 + 1 offerte</t>
  </si>
  <si>
    <t>Baguette céréales Sélection U Trad</t>
  </si>
  <si>
    <t>SPECIAUX - Les produits classiques</t>
  </si>
  <si>
    <t>Pain campagne long</t>
  </si>
  <si>
    <t>Pain boule campagne 200G</t>
  </si>
  <si>
    <t>Pain boule Campagne 400G</t>
  </si>
  <si>
    <t>Pain à la farine complète</t>
  </si>
  <si>
    <t>Pain batard au son</t>
  </si>
  <si>
    <t>Pain au son TRAD</t>
  </si>
  <si>
    <t>Pain batard au seigle 300g</t>
  </si>
  <si>
    <t>SPECIAUX - Les baguettes classiques</t>
  </si>
  <si>
    <t>Baguette de campagne</t>
  </si>
  <si>
    <t>Baguette à la Farine Complète</t>
  </si>
  <si>
    <t>Baguette aux Céréales</t>
  </si>
  <si>
    <t>SPECIAUX - Les produits spécifiques</t>
  </si>
  <si>
    <t>Pain tomate herbes de Provence</t>
  </si>
  <si>
    <t>Pain tomate herbes de Provence Trad</t>
  </si>
  <si>
    <t>Pain chorizo/poivron/piment</t>
  </si>
  <si>
    <t>Pain chorizo/poivron/piment Trad</t>
  </si>
  <si>
    <t>Pain du Maghreb</t>
  </si>
  <si>
    <t>Pain du Maghreb Trad</t>
  </si>
  <si>
    <t>Pain aux fruits</t>
  </si>
  <si>
    <t>Pain batard aux figues</t>
  </si>
  <si>
    <t>Pain de campagne aux figues TRAD</t>
  </si>
  <si>
    <t>Pain batard à l'épeautre</t>
  </si>
  <si>
    <t>Pain batard à l'épeautre TRAD</t>
  </si>
  <si>
    <t>Pain batard muesli</t>
  </si>
  <si>
    <t>Pain batard muesli TRAD</t>
  </si>
  <si>
    <t>Pain batard seigle Raisins</t>
  </si>
  <si>
    <t>Pain batard seigle raisins TRAD</t>
  </si>
  <si>
    <t>Pain aux céréales</t>
  </si>
  <si>
    <t>Pain aux céréales TRAD</t>
  </si>
  <si>
    <t>Pain pavé céréalier 400g</t>
  </si>
  <si>
    <t>Pain pavé céréalier TRAD</t>
  </si>
  <si>
    <t>Pain pavé céréales amandes noisettes</t>
  </si>
  <si>
    <t>Pain pavé céréales/amandes/noisettes TRAD</t>
  </si>
  <si>
    <t>Pavé abricot noisette</t>
  </si>
  <si>
    <t>Pavé abricot noisette Trad</t>
  </si>
  <si>
    <t>Pain au seigle citron</t>
  </si>
  <si>
    <t>Pain au seigle citron Trad</t>
  </si>
  <si>
    <t>Pain au seigle pruneaux miel</t>
  </si>
  <si>
    <t>Pain au seigle pruneaux miel Trad</t>
  </si>
  <si>
    <t>Pain de mie céréales 475g</t>
  </si>
  <si>
    <t>Pain de mie complet 475g</t>
  </si>
  <si>
    <t>Pain de mie nature 295g</t>
  </si>
  <si>
    <t>Pain de mie nature 475g</t>
  </si>
  <si>
    <t>Pain de mie toast rond</t>
  </si>
  <si>
    <t>Pain batard bûcheron</t>
  </si>
  <si>
    <t>Pain bâtard bûcheron TRAD</t>
  </si>
  <si>
    <t>Pain bûcheron à la coupe TRAD</t>
  </si>
  <si>
    <t>Pain aux Graines de Pavot</t>
  </si>
  <si>
    <t>Pain aux Graines de Sésame</t>
  </si>
  <si>
    <t>SPECIAUX - Les baguettes spécifiques</t>
  </si>
  <si>
    <t>Baguette aux Graines de Pavot</t>
  </si>
  <si>
    <t>Baguette aux graînes de pavot Trad</t>
  </si>
  <si>
    <t>Baguette aux Graines de Sésame</t>
  </si>
  <si>
    <t>Baguette aux graînes de sésame Trad</t>
  </si>
  <si>
    <t>Baguette à l'épeautre</t>
  </si>
  <si>
    <t>SPECIAUX - Les ficelles garnies</t>
  </si>
  <si>
    <t>Ficelle au saumon</t>
  </si>
  <si>
    <t>Ficelle aux lardons</t>
  </si>
  <si>
    <t>Ficelle aux lardons Trad</t>
  </si>
  <si>
    <t>Ficelle chorizo</t>
  </si>
  <si>
    <t>Ficelle au chorizo Trad</t>
  </si>
  <si>
    <t>Ficelle poulet curry</t>
  </si>
  <si>
    <t>Ficelle poulet curry trad</t>
  </si>
  <si>
    <t>Ficelle raclette</t>
  </si>
  <si>
    <t>Ficelle raclette trad</t>
  </si>
  <si>
    <t>SPECIAUX - Les petits pains</t>
  </si>
  <si>
    <t>Petit pain Boule Campagne X4</t>
  </si>
  <si>
    <t>Petit pain boule campagne X6</t>
  </si>
  <si>
    <t>Petit pain pavé aux céréales U X4</t>
  </si>
  <si>
    <t>Petit pain pavé aux céréales U X6</t>
  </si>
  <si>
    <t>Petit pain assortis x6</t>
  </si>
  <si>
    <t>SPECIAUX - Les pains des régions</t>
  </si>
  <si>
    <t>Fougasse garnie aux lardons</t>
  </si>
  <si>
    <t>Fougasse garnie aux lardons TRAD</t>
  </si>
  <si>
    <t>Fougasse aux olives</t>
  </si>
  <si>
    <t>Fougasse aux olives Trad</t>
  </si>
  <si>
    <t>Pain italien</t>
  </si>
  <si>
    <t>Petits pains italiens x3</t>
  </si>
  <si>
    <t>Pain tordu</t>
  </si>
  <si>
    <t>Pain pour Kebab x4</t>
  </si>
  <si>
    <t>Préfou à l'ail et chèvre vente au frais</t>
  </si>
  <si>
    <t>Préfou à l'ail et jambon vente au frais</t>
  </si>
  <si>
    <t>Prefou a l'ail X1 vente au frais</t>
  </si>
  <si>
    <t>Prefou a l'ail X2 vente au frais</t>
  </si>
  <si>
    <t>Prefou a l'ail X1</t>
  </si>
  <si>
    <t>Prefou a l'ail X2</t>
  </si>
  <si>
    <t>Préfou à l'ail et jambon</t>
  </si>
  <si>
    <t>Préfou à l'ail et chèvre</t>
  </si>
  <si>
    <t>LABEL ROUGE  - Les Baguettes</t>
  </si>
  <si>
    <t>Baguette U tradition française à base de farine Label Rouge</t>
  </si>
  <si>
    <t>Baguette U tradi.française à base de farine Label Rouge TRAD</t>
  </si>
  <si>
    <t>Baguette U tradit.française à base farine LABEL RGE x3+1off.</t>
  </si>
  <si>
    <t>BIO  - Les Baguettes</t>
  </si>
  <si>
    <t>Baguette tradition Française BIO</t>
  </si>
  <si>
    <t>Baguette tradition Française BIO TRAD</t>
  </si>
  <si>
    <t>Baguette U Bio 250G</t>
  </si>
  <si>
    <t>Baguette U Bio 250g TRAD</t>
  </si>
  <si>
    <t>Baguette cereales U BIO 250g</t>
  </si>
  <si>
    <t>Baguette cereales U BIO 250g TRAD</t>
  </si>
  <si>
    <t>BIO  - Les produits U</t>
  </si>
  <si>
    <t>Pain Bâtard U BIO 350g</t>
  </si>
  <si>
    <t>Pain Bâtard U BIO 350g TRAD</t>
  </si>
  <si>
    <t>Pain Boule U Bio 400g</t>
  </si>
  <si>
    <t>Pain Boule U Bio 400g TRAD</t>
  </si>
  <si>
    <t>Pain Pavé U BIO 350g</t>
  </si>
  <si>
    <t>Pain Pave U BIO 350g TRAD</t>
  </si>
  <si>
    <t>Pain batard cereales U BIO 350g</t>
  </si>
  <si>
    <t>Pain batard cereales U BIO 350g TRAD</t>
  </si>
  <si>
    <t>Pain pavé cereales U BIO 350g</t>
  </si>
  <si>
    <t>Pain pavé cereales U BIO 350g TRAD</t>
  </si>
  <si>
    <t>Pain à l'épeautre U BIO 350g TRAD</t>
  </si>
  <si>
    <t>Pain complet U BIO 350g</t>
  </si>
  <si>
    <t>Pain complet U BIO 350g TRAD</t>
  </si>
  <si>
    <t>BIEN-ETRE - Les produits nutri-santé</t>
  </si>
  <si>
    <t>Baguette -25% de sel 250g</t>
  </si>
  <si>
    <t>Pain sportif Trad</t>
  </si>
  <si>
    <t>Baguette Bleu Blanc Coeur</t>
  </si>
  <si>
    <t>Pain Energus 10</t>
  </si>
  <si>
    <t>Pain Energus 10 TRAD</t>
  </si>
  <si>
    <t>Baguette au Quinoa</t>
  </si>
  <si>
    <t>Pain au Maïs</t>
  </si>
  <si>
    <t>Pain au Maïs TRAD</t>
  </si>
  <si>
    <t>Baguette au Maïs</t>
  </si>
  <si>
    <t>Baguette au Maïs TRAD</t>
  </si>
  <si>
    <t>VIENNOISERIE - Les classiques</t>
  </si>
  <si>
    <t>Croissant pur beurre x1</t>
  </si>
  <si>
    <t>Croissant pur beurre x2</t>
  </si>
  <si>
    <t>Croissant pur beurre x5</t>
  </si>
  <si>
    <t>Croissant pur beurre x8</t>
  </si>
  <si>
    <t>Croissant pur beurre TRAD</t>
  </si>
  <si>
    <t>Pain au chocolat pur beurre x1</t>
  </si>
  <si>
    <t>Pain au chocolat pur beurre x2</t>
  </si>
  <si>
    <t>Pain au chocolat pur beurre x5</t>
  </si>
  <si>
    <t>Pain au chocolat pur beurre x8</t>
  </si>
  <si>
    <t>Pain au chocolat pur beurre TRAD</t>
  </si>
  <si>
    <t>VIENNOISERIE - Les produits garnis</t>
  </si>
  <si>
    <t>Croissants aux amandes x3</t>
  </si>
  <si>
    <t>Croissants aux amandes x4</t>
  </si>
  <si>
    <t>Croissant aux amandes individuel TRAD</t>
  </si>
  <si>
    <t>Pains au chocolat aux amandes x3</t>
  </si>
  <si>
    <t>Pains au chocolat aux amandes x4</t>
  </si>
  <si>
    <t>Pain au chocolat aux amandes individuel TRAD</t>
  </si>
  <si>
    <t>Paille framboise x1</t>
  </si>
  <si>
    <t>Paille framboise x2</t>
  </si>
  <si>
    <t>Paille framboise x4</t>
  </si>
  <si>
    <t>Paille framboise individuelle TRAD</t>
  </si>
  <si>
    <t>Panettone pépites de chocolat</t>
  </si>
  <si>
    <t>Panettone 750g</t>
  </si>
  <si>
    <t>Brioche Stollen</t>
  </si>
  <si>
    <t>Brioche Stollen TRAD</t>
  </si>
  <si>
    <t>Brioche Babka Noisette 500g</t>
  </si>
  <si>
    <t>Brioche Tressée 300G</t>
  </si>
  <si>
    <t>Brioche Tressée 400G</t>
  </si>
  <si>
    <t>Brioche tressée 400g TRAD</t>
  </si>
  <si>
    <t>Brioche Tressée 400G +200g offert</t>
  </si>
  <si>
    <t>Brioche Tressée 600G</t>
  </si>
  <si>
    <t>Brioche tressée 600g TRAD</t>
  </si>
  <si>
    <t>Brioche à la coupe</t>
  </si>
  <si>
    <t>Brioche à la coupe TRAD</t>
  </si>
  <si>
    <t>Brioche à tête 400g</t>
  </si>
  <si>
    <t>Brioche nanterre 400g</t>
  </si>
  <si>
    <t>Gâche 500G</t>
  </si>
  <si>
    <t>VIENNOISERIE - Les brioches avec beurre coloré</t>
  </si>
  <si>
    <t>Brioche Tréssée 400g recette avec beurre coloré</t>
  </si>
  <si>
    <t>Brioche Tressée 400g TRAD recette avec beurre coloré</t>
  </si>
  <si>
    <t>Brioche Tressée 600G recette avec beurre coloré</t>
  </si>
  <si>
    <t>Brioche à la coupe TRAD recette avec beurre coloré</t>
  </si>
  <si>
    <t>VIENNOISERIE - Les viennois</t>
  </si>
  <si>
    <t>Baguette viennoise trad</t>
  </si>
  <si>
    <t>Baguette viennoise</t>
  </si>
  <si>
    <t>Déjeunette viennoise X1</t>
  </si>
  <si>
    <t>Déjeunette viennoise X1 TRAD</t>
  </si>
  <si>
    <t>Déjeunette viennoise X4</t>
  </si>
  <si>
    <t>Déjeunette viennoise pepites chocolat X4</t>
  </si>
  <si>
    <t>Petit pain viennois x4</t>
  </si>
  <si>
    <t>Pâte à Bottereaux</t>
  </si>
  <si>
    <t>GAMME US - Les Gaufres</t>
  </si>
  <si>
    <t>Brownie TRAD</t>
  </si>
  <si>
    <t>Brownie LS</t>
  </si>
  <si>
    <t>Brownie LS SOUS AT</t>
  </si>
  <si>
    <t>GAMME US - Bun'n'roll</t>
  </si>
  <si>
    <t>Bun'n'roll pâte à tartiner Trad</t>
  </si>
  <si>
    <t>Bun'n' roll pate à tartiner x1</t>
  </si>
  <si>
    <t>Bun'n'roll caramel Trad</t>
  </si>
  <si>
    <t>Bun'n' roll caramel x1</t>
  </si>
  <si>
    <t>Bun'n'roll citron Trad</t>
  </si>
  <si>
    <t>Bun'n' roll citron x1</t>
  </si>
  <si>
    <t>Bun'n'roll framboise Trad</t>
  </si>
  <si>
    <t>Bun'n' roll framboise x1</t>
  </si>
  <si>
    <t>CAKE - Les salés</t>
  </si>
  <si>
    <t>Clafoutis à la cerise TRAD Ambiant</t>
  </si>
  <si>
    <t>Clafoutis à la cerise LS</t>
  </si>
  <si>
    <t>Clafoutis à la cerise LS SOUS AT</t>
  </si>
  <si>
    <t>Clafoutis à la cerise TRAD Frais</t>
  </si>
  <si>
    <t>CAKE - Les sucrés</t>
  </si>
  <si>
    <t>Cake chocolat AMBIANT</t>
  </si>
  <si>
    <t>Cake citron</t>
  </si>
  <si>
    <t>Cake citron AMBIANT</t>
  </si>
  <si>
    <t>Moelleux Citron Pavot Ls sous atm</t>
  </si>
  <si>
    <t>Moelleux Citron Pavot LS</t>
  </si>
  <si>
    <t>Moelleux Citron Pavot TRAD</t>
  </si>
  <si>
    <t>Moelleux aux abricots TRAD</t>
  </si>
  <si>
    <t>Moelleux aux abricots LS</t>
  </si>
  <si>
    <t>Moelleux aux abricots LS sous atm</t>
  </si>
  <si>
    <t>FAMILLE PATISSERIE</t>
  </si>
  <si>
    <t>TARTE - Les produits à assembler</t>
  </si>
  <si>
    <t>Tarte citron 4 parts "avec Délicitron Puratos"</t>
  </si>
  <si>
    <t>Tarte citron 6 parts "avec Délicitron Puratos"</t>
  </si>
  <si>
    <t>Tarte citron 8 parts "avec Délicitron Puratos"</t>
  </si>
  <si>
    <t>Tarte citron 4 parts fond industriel</t>
  </si>
  <si>
    <t>Tarte citron 6 parts fond industriel</t>
  </si>
  <si>
    <t>MENU TRAITEUR</t>
  </si>
  <si>
    <t>Tarte citron 8 parts fond industriel</t>
  </si>
  <si>
    <t>Tarte citron meringuée 6 parts 765g</t>
  </si>
  <si>
    <t>Tarte aux mirabelles 4 parts</t>
  </si>
  <si>
    <t>Tarte aux mirabelles 6 parts</t>
  </si>
  <si>
    <t>Tarte aux mirabelles 8 parts</t>
  </si>
  <si>
    <t>Tarte fraises 4 parts</t>
  </si>
  <si>
    <t>Tarte fraises 6 parts</t>
  </si>
  <si>
    <t>Tarte fraises 8 parts</t>
  </si>
  <si>
    <t>Tarte fraises crème fouettée 4 parts</t>
  </si>
  <si>
    <t>Tarte fraises crème fouettée 6 parts</t>
  </si>
  <si>
    <t>Tarte fraises crème fouettée 8 parts</t>
  </si>
  <si>
    <t>Tarte framboise 4 parts</t>
  </si>
  <si>
    <t>Tarte framboise 8 parts</t>
  </si>
  <si>
    <t>Tarte fruits assortis été 4 parts</t>
  </si>
  <si>
    <t>Tarte fruits assortis été 6 parts</t>
  </si>
  <si>
    <t>Tarte fruits assortis été 8 parts</t>
  </si>
  <si>
    <t>Tarte fruits assortis hiver 4 parts</t>
  </si>
  <si>
    <t>Tarte fruits assortis hiver 6 parts</t>
  </si>
  <si>
    <t>Tarte fruits assortis hiver 8 parts</t>
  </si>
  <si>
    <t>Tarte chocolat 6 parts</t>
  </si>
  <si>
    <t>Tarte fruits rouges 4 parts</t>
  </si>
  <si>
    <t>Tarte aux fruits rouges 4 parts TRAD</t>
  </si>
  <si>
    <t>Tarte fruits rouges 6 parts</t>
  </si>
  <si>
    <t>Tarte aux fruits rouges 6 parts TRAD</t>
  </si>
  <si>
    <t>Tarte Fruits rouges 8 parts</t>
  </si>
  <si>
    <t>Tarte aux fruits rouges 8 parts TRAD</t>
  </si>
  <si>
    <t>Tarte Religieuse 6 Parts</t>
  </si>
  <si>
    <t>Tarte Religieuse 8 Parts</t>
  </si>
  <si>
    <t>TARTE - Les produits à cuire</t>
  </si>
  <si>
    <t>Tarte normande 4 parts</t>
  </si>
  <si>
    <t>Tarte normande 6 parts</t>
  </si>
  <si>
    <t>Tarte normande 8 parts</t>
  </si>
  <si>
    <t>Tarte aux Pommes 4 parts</t>
  </si>
  <si>
    <t>Tarte aux pommes 4 parts TRAD</t>
  </si>
  <si>
    <t>Tarte aux Pommes 6 parts</t>
  </si>
  <si>
    <t>Tarte aux pommes 6 parts TRAD</t>
  </si>
  <si>
    <t>Tarte aux Pommes 8 parts</t>
  </si>
  <si>
    <t>Tarte aux pommes 8 parts TRAD</t>
  </si>
  <si>
    <t>Tarte aux poires/amande 4 Parts</t>
  </si>
  <si>
    <t>Tarte aux poires/amande 4 parts TRAD</t>
  </si>
  <si>
    <t>Tarte aux poires/amande 6 Parts</t>
  </si>
  <si>
    <t>Tarte aux poires/amande 6 parts TRAD</t>
  </si>
  <si>
    <t>Tarte aux poires/amande 8 Parts</t>
  </si>
  <si>
    <t>Tarte aux poires/amande 8 parts TRAD</t>
  </si>
  <si>
    <t>Tarte abricot à la crème d'amande 4 parts fond industriel</t>
  </si>
  <si>
    <t>Tarte abricot à la crème d'amande 4 parts TRAD fond maison</t>
  </si>
  <si>
    <t>Tarte abricot à la crème d'amande 6 parts fond industriel</t>
  </si>
  <si>
    <t>Tarte abricot à la crème d'amande 6 parts TRAD fond maison</t>
  </si>
  <si>
    <t>Tarte abricot à la crème d'amande 8 parts fond industriel</t>
  </si>
  <si>
    <t>Tarte abricot à la crème d'amande 8 parts TRAD fond maison</t>
  </si>
  <si>
    <t>Tarte fine aux abricots 6 parts fond industriel</t>
  </si>
  <si>
    <t>TARTE - Les produits à vendre en ambiant</t>
  </si>
  <si>
    <t>Tarte normande 4 parts Ambiant</t>
  </si>
  <si>
    <t>Tarte normande 6 parts Ambiant</t>
  </si>
  <si>
    <t>Tarte normande 8 parts Ambiant</t>
  </si>
  <si>
    <t>Tarte aux Pommes 4 parts Ambiant</t>
  </si>
  <si>
    <t>Tarte aux Pommes 6 parts Ambiant</t>
  </si>
  <si>
    <t>Tarte aux Pommes 8 parts Ambiant</t>
  </si>
  <si>
    <t>Tarte aux poires/amande 4 Parts Ambiant</t>
  </si>
  <si>
    <t>Tarte aux poires/amande 6 Parts Ambiant</t>
  </si>
  <si>
    <t>Tarte aux poires/amande 8 Parts Ambiant</t>
  </si>
  <si>
    <t>TARTE - Avec pastocuiseur</t>
  </si>
  <si>
    <t>Tarte citron 4 parts Pastocuiseur</t>
  </si>
  <si>
    <t>Tarte citron 4 parts TRAD Pastocuiseur</t>
  </si>
  <si>
    <t>Tarte citron 6 parts Pastocuiseur</t>
  </si>
  <si>
    <t>Tarte citron 6 parts TRAD Pastocuiseur</t>
  </si>
  <si>
    <t>Tarte citron 6 parts TRAD fond maison</t>
  </si>
  <si>
    <t>Tarte citron meringuée 6 parts 860g Pastocuiseur</t>
  </si>
  <si>
    <t>Tarte citron meringuée 6 parts TRAD Pastocuiseur</t>
  </si>
  <si>
    <t>Tarte citron meringuée 6 parts TRAD fond maison</t>
  </si>
  <si>
    <t>Tarte citron 8 parts Pastocuiseur</t>
  </si>
  <si>
    <t>Tarte citron 8 parts TRAD Pastocuiseur</t>
  </si>
  <si>
    <t>Tarte aux fraises 4 parts Pastocuiseur</t>
  </si>
  <si>
    <t>Tarte aux fraises 4 parts TRAD Pastocuiseur</t>
  </si>
  <si>
    <t>Tarte aux fraises 6 parts Pastocuiseur</t>
  </si>
  <si>
    <t>Tarte aux fraises 6 parts TRAD Pastocuiseur</t>
  </si>
  <si>
    <t>Tarte aux fraises 8 parts Pastocuiseur</t>
  </si>
  <si>
    <t>Tarte aux fraises 8 parts TRAD pastocuiseur</t>
  </si>
  <si>
    <t>Tarte aux framboises 4 parts Pastocuiseur</t>
  </si>
  <si>
    <t>Tarte aux framboises 4 parts TRAD Pastocuiseur</t>
  </si>
  <si>
    <t>Tarte aux framboises 6 parts Pastocuiseur</t>
  </si>
  <si>
    <t>Tarte aux framboises 6 parts TRAD Pastocuiseur</t>
  </si>
  <si>
    <t>Tarte aux framboises 8 parts Pastocuiseur</t>
  </si>
  <si>
    <t>Tarte aux framboises 8 parts TRAD Pastocuiseur</t>
  </si>
  <si>
    <t>Tarte fruits rouges 4 parts Pastocuiseur</t>
  </si>
  <si>
    <t>Tarte aux fruits rouges 4 parts TRAD Pastocuiseur</t>
  </si>
  <si>
    <t>Tarte fruits rouges 6 parts Pastocuiseur</t>
  </si>
  <si>
    <t>Tarte aux fruits rouges 6 parts TRAD Pastocuiseur</t>
  </si>
  <si>
    <t>Tarte Fruits rouges 8 parts Pastocuiseur</t>
  </si>
  <si>
    <t>Tarte aux fruits rouges 8 parts TRAD Pastocuiseur</t>
  </si>
  <si>
    <t>Tarte fruits assortis hiver 4 parts Pastocuiseur</t>
  </si>
  <si>
    <t>Tarte fruits assortis hiver 6 parts Pastocuiseur</t>
  </si>
  <si>
    <t>Tarte fruits assortis hiver 8 parts Pastocuiseur</t>
  </si>
  <si>
    <t>Tarte fruits assortis été 4 parts Pastocuiseur</t>
  </si>
  <si>
    <t>Tarte fruits assortis été 6 parts Pastocuiseur</t>
  </si>
  <si>
    <t>Tarte fruits assortis été 8 parts Pastocuiseur</t>
  </si>
  <si>
    <t>TARTE - Les produits prestige</t>
  </si>
  <si>
    <t>Tarte couronne fraise 6 parts</t>
  </si>
  <si>
    <t>Tarte couronne fraise 6 parts TRAD</t>
  </si>
  <si>
    <t>Tarte couronne framboise 6 parts</t>
  </si>
  <si>
    <t>Tarte couronne framboise 6 parts TRAD</t>
  </si>
  <si>
    <t>Tarte Profiteroles 6 parts</t>
  </si>
  <si>
    <t>Tarte Profiteroles 6 parts Trad</t>
  </si>
  <si>
    <t>Tarte citron meringuée prestige 6 parts</t>
  </si>
  <si>
    <t>Tarte citron meringuée prestige 6 parts TRAD</t>
  </si>
  <si>
    <t>Tarte fraises prestige 4 parts</t>
  </si>
  <si>
    <t>Tarte fraise prestige 4 parts TRAD</t>
  </si>
  <si>
    <t>Tarte fraises prestige 6 parts</t>
  </si>
  <si>
    <t>Tarte fraise prestige 6 parts TRAD</t>
  </si>
  <si>
    <t>Tarte fraises prestige 8 parts</t>
  </si>
  <si>
    <t>Tarte fraise prestige 8 parts TRAD</t>
  </si>
  <si>
    <t>Tarte fruits assortis été prestige 4 parts</t>
  </si>
  <si>
    <t>Tarte aux fruits assortis été prestige 4 parts TRAD</t>
  </si>
  <si>
    <t>Tarte fruits assortis été prestige 6 parts</t>
  </si>
  <si>
    <t>Tarte aux fruits assortis été prestige 6 parts TRAD</t>
  </si>
  <si>
    <t>Tarte fruits assortis été prestige 8 parts</t>
  </si>
  <si>
    <t>Tarte aux fruits assortis été prestige 8 parts TRAD</t>
  </si>
  <si>
    <t>Tarte couronne caramel cacahuète 6 parts</t>
  </si>
  <si>
    <t>Tarte couronne caramel cacahuète 6 parts Mini Labo</t>
  </si>
  <si>
    <t>Tarte couronne caramel cacahuète 6 parts TRAD</t>
  </si>
  <si>
    <t>Tarte couronne caramel cacahuète 6 parts Trad Mini Labo</t>
  </si>
  <si>
    <t>Tarte couronne framboise vanille 6 parts</t>
  </si>
  <si>
    <t>Tarte couronne framboise vanille 6 parts Mini Labo</t>
  </si>
  <si>
    <t>Tarte couronne framboise vanille 6 parts Trad</t>
  </si>
  <si>
    <t>Tarte couronne framboise vanille 6 parts Trad Mini Labo</t>
  </si>
  <si>
    <t>Tarte couronne fruits des bois pistache 6 parts</t>
  </si>
  <si>
    <t>Tarte couronne fruits des bois pistache 6 parts TRAD</t>
  </si>
  <si>
    <t>TARTELETTE- Les produits à assembler</t>
  </si>
  <si>
    <t>Tartelette Citron X1</t>
  </si>
  <si>
    <t>Tartelette citron x2 "avec Délicitron Puratos"</t>
  </si>
  <si>
    <t>Tartelette citron X2 fond industriel</t>
  </si>
  <si>
    <t>Tartelette citron meringuée x2 fond industriel</t>
  </si>
  <si>
    <t>Tartelette Citron Meringuée x2</t>
  </si>
  <si>
    <t>Tartelette Citron Meringuée Trad</t>
  </si>
  <si>
    <t>Tartelette au citron individuelle TRAD</t>
  </si>
  <si>
    <t>Tartelette aux fraises individuelle TRAD</t>
  </si>
  <si>
    <t>Tartelette fraise X1</t>
  </si>
  <si>
    <t>Tartelette fraises x2</t>
  </si>
  <si>
    <t>Tartelette fraises x4</t>
  </si>
  <si>
    <t>Tartelette fraises crème fouettée x2</t>
  </si>
  <si>
    <t>Tartelette fraises crème fouettée x4</t>
  </si>
  <si>
    <t>Tartelette aux framboises individuelle TRAD</t>
  </si>
  <si>
    <t>Tartelette Framboise X1</t>
  </si>
  <si>
    <t>Tartelette framboise x4</t>
  </si>
  <si>
    <t>Tartelette fruits assortis été x1</t>
  </si>
  <si>
    <t>Tartelette fruits assortis été x2</t>
  </si>
  <si>
    <t>Tartelette fruits assortis été x4</t>
  </si>
  <si>
    <t>Tartelette fruits assortis hiver x2</t>
  </si>
  <si>
    <t>Tartelette fruits assortis hiver x4</t>
  </si>
  <si>
    <t>Tartelette fruits rouges x2</t>
  </si>
  <si>
    <t>Tartelette fruits rouges x1 trad</t>
  </si>
  <si>
    <t>Tartelette chocolat x1</t>
  </si>
  <si>
    <t>Tartelette chocolat x2</t>
  </si>
  <si>
    <t>Tartelette au chocolat individuelle TRAD</t>
  </si>
  <si>
    <t>Tartelette assortis x4</t>
  </si>
  <si>
    <t>TARTELETTE - Les produits à cuire</t>
  </si>
  <si>
    <t>Tartelette Pommes X1</t>
  </si>
  <si>
    <t>Tartelette Pommes X2</t>
  </si>
  <si>
    <t>Tartelette pomme x4</t>
  </si>
  <si>
    <t>Tartelette aux pommes individuelle TRAD</t>
  </si>
  <si>
    <t>Tartelette poires/amande individuelle TRAD</t>
  </si>
  <si>
    <t>Tartelette poire amande x4</t>
  </si>
  <si>
    <t>TARTELETTE - Avec pastocuiseur</t>
  </si>
  <si>
    <t>Tartelette Citron X1 Pastocuiseur</t>
  </si>
  <si>
    <t>Tartelette Citron X2 Pastocuiseur</t>
  </si>
  <si>
    <t>Tartelette au citron individuelle TRAD Pastocuiseur</t>
  </si>
  <si>
    <t>Tartelette citron x1 TRAD fond maison</t>
  </si>
  <si>
    <t>Tartelette citron meringuée x1 TRAD fond maison</t>
  </si>
  <si>
    <t>Tartelette Chocolat Noisette x 2</t>
  </si>
  <si>
    <t>Tartelette Chocolat Noisette Trad</t>
  </si>
  <si>
    <t>Tartelette fraise X1 Pastocuiseur</t>
  </si>
  <si>
    <t>Tartelette fraise X2 Pastocuiseur</t>
  </si>
  <si>
    <t>Tartelette fraise X4 Pastocuiseur</t>
  </si>
  <si>
    <t>Tartelette aux fraises individuelle TRAD Pastocuiseur</t>
  </si>
  <si>
    <t>Tartelette Framboise X1 Pastocuiseur</t>
  </si>
  <si>
    <t>Tartelette Framboise X2 Pastocuiseur</t>
  </si>
  <si>
    <t>Tartelette aux framboises individuelle TRAD Pastocuiseur</t>
  </si>
  <si>
    <t>Tartelette fruits assortis été x2 Pastocuiseur</t>
  </si>
  <si>
    <t>Tartelette fruits assortis été x4 Pastocuiseur</t>
  </si>
  <si>
    <t>Tartelette fruits assortis hiver x2 Pastocuiseur</t>
  </si>
  <si>
    <t>Tartelette fruits assortis hiver x4 Pastocuiseur</t>
  </si>
  <si>
    <t>TARTELETTE - Les produits prestige</t>
  </si>
  <si>
    <t>Tartelette Profiteroles x1 Trad</t>
  </si>
  <si>
    <t>Tartelette Profiteroles x1</t>
  </si>
  <si>
    <t>Tartelette Profiteroles x2</t>
  </si>
  <si>
    <t>Tartelette fraise prestige x1 TRAD</t>
  </si>
  <si>
    <t>Tartelette fraises prestige x2</t>
  </si>
  <si>
    <t>Tartelette framboise prestige x1 TRAD</t>
  </si>
  <si>
    <t>Tartelette aux fruits assortis prestige été x1 TRAD</t>
  </si>
  <si>
    <t>Tartelette fruits assortis été prestige x2</t>
  </si>
  <si>
    <t>Tartelette aux fruits assortis hiver prestige x1 TRAD</t>
  </si>
  <si>
    <t>Tartelette finger citron meringuée x1</t>
  </si>
  <si>
    <t>Tartelette finger citron meringuée x2</t>
  </si>
  <si>
    <t>Tartelette finger citron meringuée x1 Trad</t>
  </si>
  <si>
    <t>Tartelette finger fraise x1</t>
  </si>
  <si>
    <t>Tartelette finger fraise x2</t>
  </si>
  <si>
    <t>Tartelette finger fraise x1 Trad</t>
  </si>
  <si>
    <t>Tartelette finger fraise menthe x1 TRAD</t>
  </si>
  <si>
    <t>Tartelette finger framboise x1</t>
  </si>
  <si>
    <t>Tartelette finger framboise x2</t>
  </si>
  <si>
    <t>Tartelette finger framboise x1 Trad</t>
  </si>
  <si>
    <t>Tartelette chocolat praline x1</t>
  </si>
  <si>
    <t>Tartelette chocolat praline x2</t>
  </si>
  <si>
    <t>Tartelette finger forêt noire TRAD</t>
  </si>
  <si>
    <t>Tartelette finger chocolat lait passion TRAD</t>
  </si>
  <si>
    <t>Tartelette finger caramel cacahuète x1 TRAD</t>
  </si>
  <si>
    <t>Tartelette finger caramel cacahuète x1 Trad Mini Labo</t>
  </si>
  <si>
    <t>Tartelette finger caramel cacahuète x1</t>
  </si>
  <si>
    <t>Tartelette finger caramel cacahuète x1 Mini Labo</t>
  </si>
  <si>
    <t>Tartelette finger caramel cacahuète x2</t>
  </si>
  <si>
    <t>Tartelette finger caramel cacahuète x2 Mini Labo</t>
  </si>
  <si>
    <t>Tartelette finger framboise vanille x1 trad</t>
  </si>
  <si>
    <t>Tartelette finger framboise vanille x1 Trad Mini Labo</t>
  </si>
  <si>
    <t>Tartelette finger framboise vanille x1</t>
  </si>
  <si>
    <t>Tartelette finger framboise vanille x1 Mini Labo</t>
  </si>
  <si>
    <t>Tartelette finger framboise vanille x2</t>
  </si>
  <si>
    <t>Tartelette finger framboise vanille x2 Mini Labo</t>
  </si>
  <si>
    <t>Tartelette finger fruits des bois pistache x1 Trad</t>
  </si>
  <si>
    <t>Tartelette finger fruits des bois pistache x1</t>
  </si>
  <si>
    <t>Tartelette finger fruits des bois pistache x2</t>
  </si>
  <si>
    <t>ENTREMETS - Les Numbers Cakes</t>
  </si>
  <si>
    <t>Number Cake Chocolat au Lait et Passion 1part commande</t>
  </si>
  <si>
    <t>Number Cake Chocolat au Lait et Passion 6parts commande</t>
  </si>
  <si>
    <t>Number Cake Chocolat Lait et Passion 1 part Trad</t>
  </si>
  <si>
    <t>Number Cake Chocolat Lait et Passion 6 parts Trad</t>
  </si>
  <si>
    <t>Number Cake Chocolat Noir et Lait 1 part commande</t>
  </si>
  <si>
    <t>Number Cake Chocolat Noir et Lait 6 parts commande</t>
  </si>
  <si>
    <t>Number Cake Chocolat Noir et Lait 1 part Trad</t>
  </si>
  <si>
    <t>Number Cake Chocolat Noir et Lait 6 parts Trad</t>
  </si>
  <si>
    <t>Number Cake Citron Framboise 1 part commande</t>
  </si>
  <si>
    <t>Number Cake Citron Framboise 6 parts commande</t>
  </si>
  <si>
    <t>Number Cake Citron Framboise 1 part Trad</t>
  </si>
  <si>
    <t>Number Cake Citron Framboise 6 parts Trad</t>
  </si>
  <si>
    <t>Number Cake Fraise Vanille 1 part commande</t>
  </si>
  <si>
    <t>Number Cake Fraise Vanille 6 parts commande</t>
  </si>
  <si>
    <t>Number Cake Fraise Vanille 6 parts Trad</t>
  </si>
  <si>
    <t>Number Cake Fraise Vanille 1 part Trad</t>
  </si>
  <si>
    <t>ENTREMETS - Les Nids de Pâques</t>
  </si>
  <si>
    <t>Nid de Pâques Chocolat 6 Parts</t>
  </si>
  <si>
    <t>Nid de Pâques Chocolat 6 parts TRAD</t>
  </si>
  <si>
    <t>Nid de Pâques Choco Individuels X2</t>
  </si>
  <si>
    <t>Nid de Pâques Chocolat x1 TRAD</t>
  </si>
  <si>
    <t>Nid de Pâques Café 6 Parts</t>
  </si>
  <si>
    <t>Nid de Pâques Café 6 Parts TRAD</t>
  </si>
  <si>
    <t>Nid de Pâques au Café Individuel X2</t>
  </si>
  <si>
    <t>Nid de Paques café X1 TRAD</t>
  </si>
  <si>
    <t>Nid de Pâques Parfums Assortis X4</t>
  </si>
  <si>
    <t>Nid de Pâques Praliné 6 Parts</t>
  </si>
  <si>
    <t>Nid de Pâques Praliné 6 Parts TRAD</t>
  </si>
  <si>
    <t>Nid de Pâques au Praliné Individuel X2</t>
  </si>
  <si>
    <t>Nid de Pâques Praliné x1 TRAD</t>
  </si>
  <si>
    <t>Nid de Paques vanille 6 parts</t>
  </si>
  <si>
    <t>Nid de Paques vanille 6 parts TRAD</t>
  </si>
  <si>
    <t>Nid de Paques vanille indiv.X2</t>
  </si>
  <si>
    <t>Nid de Paques vanille X1 TRAD</t>
  </si>
  <si>
    <t>Nid de Pâques liqueur d'orange 6 Parts</t>
  </si>
  <si>
    <t>Nid de Pâques liqueur d'orange 6 parts TRAD</t>
  </si>
  <si>
    <t>Nid de Pâques liqueur d'orange Individuel X2</t>
  </si>
  <si>
    <t>ENTREMETS - Les bavarois</t>
  </si>
  <si>
    <t>Bavarois fraise indiv.x2</t>
  </si>
  <si>
    <t>Bavarois fraise 4 parts</t>
  </si>
  <si>
    <t>Bavarois fraise 6 parts</t>
  </si>
  <si>
    <t>Bavarois fraise 8 parts</t>
  </si>
  <si>
    <t>Bavarois framboise 4 Parts</t>
  </si>
  <si>
    <t>Bavarois framboise 6 Parts</t>
  </si>
  <si>
    <t>Bavarois framboise 8 Parts</t>
  </si>
  <si>
    <t>ENTREMETS - Les génoises avec prépa mousseline</t>
  </si>
  <si>
    <t>Fraisier individuel x2 (prépa mousseline)</t>
  </si>
  <si>
    <t>Fraisier 4 parts (prépa mousseline)</t>
  </si>
  <si>
    <t>Fraisier 6 parts (prépa mousseline)</t>
  </si>
  <si>
    <t>Fraisier 8 parts (prépa mousseline)</t>
  </si>
  <si>
    <t>Fraisier commande (prépa mousseline)</t>
  </si>
  <si>
    <t>Framboisier individuel x2 (prépa mousseline)</t>
  </si>
  <si>
    <t>Framboisier 4 parts (prépa mousseline)</t>
  </si>
  <si>
    <t>Framboisier 6 parts (prépa mousseline)</t>
  </si>
  <si>
    <t>Framboisier 8 parts (prépa mousseline)</t>
  </si>
  <si>
    <t>Framboisier commande (prépa mousseline)</t>
  </si>
  <si>
    <t>ENTREMETS - Les génoises avec pastocuiseur</t>
  </si>
  <si>
    <t>Fraisier indiv. x2 Pastocuiseur</t>
  </si>
  <si>
    <t>Fraisier 4 parts Pastocuiseur</t>
  </si>
  <si>
    <t>Fraisier 4 parts TRAD Pastocuiseur</t>
  </si>
  <si>
    <t>Fraisier 6 parts Pastocuiseur</t>
  </si>
  <si>
    <t>Fraisier 6 parts TRAD Pastocuiseur</t>
  </si>
  <si>
    <t>Fraisier 8 parts Pastocuiseur</t>
  </si>
  <si>
    <t>Fraisier 8 parts TRAD Pastocuiseur</t>
  </si>
  <si>
    <t>Fraisier commande Pastocuiseur</t>
  </si>
  <si>
    <t>Fraisier individuel TRAD Pastocuiseur</t>
  </si>
  <si>
    <t>Framboisier Indiv.X2 Pastocuiseur</t>
  </si>
  <si>
    <t>Framboisier 4 parts Pastocuiseur</t>
  </si>
  <si>
    <t>Framboisier 6 Parts Pastocuiseur</t>
  </si>
  <si>
    <t>Framboisier 6 parts TRAD Pastocuiseur</t>
  </si>
  <si>
    <t>Framboisier 8 Parts Pastocuiseur</t>
  </si>
  <si>
    <t>Framboisier 8 parts TRAD Pastocuiseur</t>
  </si>
  <si>
    <t>Framboisier commande Pastocuiseur</t>
  </si>
  <si>
    <t>Framboisier individuel TRAD Pastocuiseur</t>
  </si>
  <si>
    <t>ENTREMETS - Les génoises</t>
  </si>
  <si>
    <t>Fraisier individuel x2 (mousseline maison)</t>
  </si>
  <si>
    <t>Fraisier 4 parts (mousseline maison)</t>
  </si>
  <si>
    <t>Fraisier 6 parts (mousseline maison)</t>
  </si>
  <si>
    <t>Fraisier 8 parts (mousseline maison)</t>
  </si>
  <si>
    <t>Fraisier Commande (mousseline maison)</t>
  </si>
  <si>
    <t>Framboisier individuel x2 (mousseline maison)</t>
  </si>
  <si>
    <t>Framboisier 6 parts (mousseline maison)</t>
  </si>
  <si>
    <t>Framboisier 8 parts (mousseline maison)</t>
  </si>
  <si>
    <t>Framboisier 4 parts (mousseline maison)</t>
  </si>
  <si>
    <t>Framboisier commande (mousseline maison)</t>
  </si>
  <si>
    <t>Forêt noire indiv. x2</t>
  </si>
  <si>
    <t>Forêt noire indiv. x4</t>
  </si>
  <si>
    <t>Forêt noire 4 parts</t>
  </si>
  <si>
    <t>Forêt noire 4 parts TRAD</t>
  </si>
  <si>
    <t>Forêt noire 6 parts</t>
  </si>
  <si>
    <t>Forêt noire 6 parts TRAD</t>
  </si>
  <si>
    <t>Forêt noire 8 parts</t>
  </si>
  <si>
    <t>Forêt noire 8 parts TRAD</t>
  </si>
  <si>
    <t>Forêt noire commande</t>
  </si>
  <si>
    <t>Forêt noire individuelle TRAD</t>
  </si>
  <si>
    <t>ENTREMETS - Les croustillants</t>
  </si>
  <si>
    <t>Croustillant exotique commande</t>
  </si>
  <si>
    <t>Croustillant exotique TRAD</t>
  </si>
  <si>
    <t>Croustillant exotique 4 parts TRAD</t>
  </si>
  <si>
    <t>Croustillant exotique 6 parts TRAD</t>
  </si>
  <si>
    <t>Croustillant exotique 8 parts TRAD</t>
  </si>
  <si>
    <t>Délicieux chocolat lait passion commande</t>
  </si>
  <si>
    <t>Croustillant chocolat indiv.X2</t>
  </si>
  <si>
    <t>Croustillant chocolat 4 parts TRAD</t>
  </si>
  <si>
    <t>Croustillant chocolat 6 parts TRAD</t>
  </si>
  <si>
    <t>Croustillant chocolat 8 parts TRAD</t>
  </si>
  <si>
    <t>Croustillant chocolat individuel TRAD</t>
  </si>
  <si>
    <t>Croustillant framboise 4 parts TRAD</t>
  </si>
  <si>
    <t>Croustillant framboise 6 parts TRAD</t>
  </si>
  <si>
    <t>Croustillant framboise 8 parts TRAD</t>
  </si>
  <si>
    <t>Croustillant framboise commande</t>
  </si>
  <si>
    <t>Croustillant poire caramel indiv. X2</t>
  </si>
  <si>
    <t>Croustillant poire caramel 4 parts TRAD</t>
  </si>
  <si>
    <t>Croustillant poire caramel 6 parts TRAD</t>
  </si>
  <si>
    <t>Croustillant poire caramel 8 parts TRAD</t>
  </si>
  <si>
    <t>Croustillant poire caramel commande</t>
  </si>
  <si>
    <t>Croustillant caramel beurre salé x2</t>
  </si>
  <si>
    <t>Croustillant caramel beurre salé 4 parts</t>
  </si>
  <si>
    <t>Croustillant caramel beurre salé 6 parts</t>
  </si>
  <si>
    <t>Croustillant caramel beurre salé 8 parts</t>
  </si>
  <si>
    <t>Croustillant caramel beurre salé Commande</t>
  </si>
  <si>
    <t>Croustillant abricot x2</t>
  </si>
  <si>
    <t>Croustillant abricot 4 parts</t>
  </si>
  <si>
    <t>Croustillant abricot 4 parts TRAD</t>
  </si>
  <si>
    <t>Croustillant abricot 6 parts</t>
  </si>
  <si>
    <t>Croustillant abricot 6 parts TRAD</t>
  </si>
  <si>
    <t>Croustillant abricot 8 parts</t>
  </si>
  <si>
    <t>Croustillant abricot commande</t>
  </si>
  <si>
    <t>Croustillant abricot individuel TRAD</t>
  </si>
  <si>
    <t>ENTREMETS - Les mousses</t>
  </si>
  <si>
    <t>Plaisir 3 chocolats indiv. x2</t>
  </si>
  <si>
    <t>Plaisir 3 chocolats indiv. x4</t>
  </si>
  <si>
    <t>Plaisir 3 chocolats 4 Parts</t>
  </si>
  <si>
    <t>Plaisir 3 chocolats 4 parts TRAD</t>
  </si>
  <si>
    <t>Plaisir 3 chocolats 6 Parts</t>
  </si>
  <si>
    <t>Plaisir 3 chocolats 6 parts TRAD</t>
  </si>
  <si>
    <t>Plaisir 3 chocolats 8 Parts</t>
  </si>
  <si>
    <t>Plaisir 3 chocolats 8 parts TRAD</t>
  </si>
  <si>
    <t>Plaisir 3 chocolats commande</t>
  </si>
  <si>
    <t>Plaisir 3 chocolats individuel TRAD</t>
  </si>
  <si>
    <t>Tiramisu indiv. X2</t>
  </si>
  <si>
    <t>Tiramisu 4 parts</t>
  </si>
  <si>
    <t>Tiramisu 6 parts</t>
  </si>
  <si>
    <t>Tiramisu 8 parts</t>
  </si>
  <si>
    <t>Tiramisu commande</t>
  </si>
  <si>
    <t>ENTREMETS - Les classiques</t>
  </si>
  <si>
    <t>Paris Brest Individuel X1</t>
  </si>
  <si>
    <t>Paris Brest Individuel X2</t>
  </si>
  <si>
    <t>Paris Brest Individuel X4</t>
  </si>
  <si>
    <t>Paris brest 6 parts</t>
  </si>
  <si>
    <t>Paris brest 8 parts</t>
  </si>
  <si>
    <t>Paris Brest fraises x1</t>
  </si>
  <si>
    <t>Paris brest fraises individuel x2</t>
  </si>
  <si>
    <t>Paris brest fraises individuel x4</t>
  </si>
  <si>
    <t>Paris brest fraise 6 parts</t>
  </si>
  <si>
    <t>Paris brest individuel trad</t>
  </si>
  <si>
    <t>Saint honoré individuel x1</t>
  </si>
  <si>
    <t>Saint honoré individuel TRAD</t>
  </si>
  <si>
    <t>Saint honoré individuel x2</t>
  </si>
  <si>
    <t>Saint honoré 6 parts</t>
  </si>
  <si>
    <t>St honore caramel 6p TRAD</t>
  </si>
  <si>
    <t>Saint honoré chocolat individuel x1</t>
  </si>
  <si>
    <t>Saint honoré chocolat individuel x2</t>
  </si>
  <si>
    <t>Saint honoré chocolat 6 parts</t>
  </si>
  <si>
    <t>St honore chocolat 6p TRAD</t>
  </si>
  <si>
    <t>Saint honoré fraises individuel x2</t>
  </si>
  <si>
    <t>Saint honoré fraises 6 parts</t>
  </si>
  <si>
    <t>Mille feuille indiv. X2</t>
  </si>
  <si>
    <t>Mille feuille indiv. X4</t>
  </si>
  <si>
    <t>Mille feuille 4 parts</t>
  </si>
  <si>
    <t>Mille feuille 6 parts</t>
  </si>
  <si>
    <t>Millefeuille 6 parts TRAD</t>
  </si>
  <si>
    <t>Mille feuille 8 parts</t>
  </si>
  <si>
    <t>Millefeuille 8 parts TRAD</t>
  </si>
  <si>
    <t>Mille feuille commande</t>
  </si>
  <si>
    <t>Mille feuille indiv. X2 Pastocuiseur</t>
  </si>
  <si>
    <t>Mille feuille indiv. X4 Pastocuiseur</t>
  </si>
  <si>
    <t>Mille feuille 4 parts Pastocuiseur</t>
  </si>
  <si>
    <t>Mille feuille 6 parts Pastocuiseur</t>
  </si>
  <si>
    <t>Millefeuille 6 parts TRAD Pastocuiseur</t>
  </si>
  <si>
    <t>Mille feuille 8 parts Pastocuiseur</t>
  </si>
  <si>
    <t>Mille feuille commande Pastocuiseur</t>
  </si>
  <si>
    <t>Mille feuille fraise individuel x1 TRAD</t>
  </si>
  <si>
    <t>Mille feuille framboise individuel x1</t>
  </si>
  <si>
    <t>Mille feuille framboise individuel x1 TRAD</t>
  </si>
  <si>
    <t>Mille feuille framboise individuel x2</t>
  </si>
  <si>
    <t>Moka café indiv. x2</t>
  </si>
  <si>
    <t>Moka café indiv. x4</t>
  </si>
  <si>
    <t>Moka café 6 parts</t>
  </si>
  <si>
    <t>Moka chocolat indiv. x2</t>
  </si>
  <si>
    <t>Moka chocolat indiv. x4</t>
  </si>
  <si>
    <t>Moka chocolat 6 parts</t>
  </si>
  <si>
    <t>Opéra indiv. x2</t>
  </si>
  <si>
    <t>Opéra 4 parts</t>
  </si>
  <si>
    <t>Opéra 6 parts</t>
  </si>
  <si>
    <t>Opéra 8 parts</t>
  </si>
  <si>
    <t>Opéra commande</t>
  </si>
  <si>
    <t>Tropézienne X1</t>
  </si>
  <si>
    <t>Tropézienne X2</t>
  </si>
  <si>
    <t>Tropézienne X4</t>
  </si>
  <si>
    <t>Tropezienne 6 parts</t>
  </si>
  <si>
    <t>Tropézienne Framboise X1</t>
  </si>
  <si>
    <t>Tropézienne Framboise X2</t>
  </si>
  <si>
    <t>Tropézienne framboise X4</t>
  </si>
  <si>
    <t>Tropézienne framboise 6 parts</t>
  </si>
  <si>
    <t>Tropézienne Framboise 8 parts</t>
  </si>
  <si>
    <t>ENTREMETS - Les charlottes</t>
  </si>
  <si>
    <t>Charlotte chocolat 4 parts</t>
  </si>
  <si>
    <t>Charlotte chocolat 6 parts</t>
  </si>
  <si>
    <t>Charlotte chocolat 8 parts</t>
  </si>
  <si>
    <t>Charlotte fraise 4 parts</t>
  </si>
  <si>
    <t>Charlotte fraise 6 parts</t>
  </si>
  <si>
    <t>Charlotte fraise 8 parts</t>
  </si>
  <si>
    <t>Charlotte framboise 4 parts</t>
  </si>
  <si>
    <t>Charlotte framboise 6 parts</t>
  </si>
  <si>
    <t>Charlotte framboise 8 parts</t>
  </si>
  <si>
    <t>ENTREMETS - Les entremets</t>
  </si>
  <si>
    <t>Entremet Chocolat Cacahuète 4 parts</t>
  </si>
  <si>
    <t>Entremet Chocolat Cacahuète 6 parts</t>
  </si>
  <si>
    <t>Entremet Chocolat Cacahuète 8 parts</t>
  </si>
  <si>
    <t>Entremet Chocolat Cacahuète x2</t>
  </si>
  <si>
    <t>Entremet Chocolat Cacahuète 6 parts Trad</t>
  </si>
  <si>
    <t>Entremet Chocolat Cacahuète x1 Trad</t>
  </si>
  <si>
    <t>Entremet rocher chocolat praliné commande</t>
  </si>
  <si>
    <t>Entremet rocher chocolat praliné TRAD</t>
  </si>
  <si>
    <t>Entremet rocher chocolat praliné x2</t>
  </si>
  <si>
    <t>Entremet rocher chocolat praliné 4 parts</t>
  </si>
  <si>
    <t>Entremet rocher chocolat praliné 4 parts TRAD</t>
  </si>
  <si>
    <t>Entremet rocher chocolat praliné 6 parts</t>
  </si>
  <si>
    <t>Entremet rocher chocolat praliné 6 parts TRAD</t>
  </si>
  <si>
    <t>Entremet rocher chocolat praliné 8 parts</t>
  </si>
  <si>
    <t>Entremets framboise exotique 4 parts</t>
  </si>
  <si>
    <t>Entremets framboise exotique 4 parts TRAD</t>
  </si>
  <si>
    <t>Entremets framboise exotique 6 parts</t>
  </si>
  <si>
    <t>Entremets framboise exotique 6 parts TRAD</t>
  </si>
  <si>
    <t>Entremets framboise exotique 8 parts</t>
  </si>
  <si>
    <t>Entremets framboise exotique 8 parts TRAD</t>
  </si>
  <si>
    <t>Entremets framboise exotique commande</t>
  </si>
  <si>
    <t>Entremets framboise exotique individuel TRAD</t>
  </si>
  <si>
    <t>Entremets framboise exotique x2</t>
  </si>
  <si>
    <t>Entremets Chocolat Citron Café 4 parts</t>
  </si>
  <si>
    <t>Entremets chocolat citron café 4 parts TRAD</t>
  </si>
  <si>
    <t>Entremets chocolat citron café 6 parts</t>
  </si>
  <si>
    <t>Entremets chocolat citron café 6 parts TRAD</t>
  </si>
  <si>
    <t>Entremets chocolat citron café 8 parts</t>
  </si>
  <si>
    <t>Entremets chocolat citron café 8 parts TRAD</t>
  </si>
  <si>
    <t>Entremets chocolat citron café individuel commande</t>
  </si>
  <si>
    <t>Entremets chocolat citron café individuel TRAD</t>
  </si>
  <si>
    <t>Entremets chocolat citron café X2</t>
  </si>
  <si>
    <t>ENTREMETS - Les délicieux</t>
  </si>
  <si>
    <t>Délicieux framboise coco x2</t>
  </si>
  <si>
    <t>Délicieux framboise coco 4 parts</t>
  </si>
  <si>
    <t>Délicieux framboise coco 4 parts TRAD</t>
  </si>
  <si>
    <t>Délicieux framboise coco 6 parts</t>
  </si>
  <si>
    <t>Délicieux framboise coco 6 parts TRAD</t>
  </si>
  <si>
    <t>Délicieux framboise coco 8 parts</t>
  </si>
  <si>
    <t>Délicieux framboise coco 8 parts TRAD</t>
  </si>
  <si>
    <t>Délicieux framboise coco commande</t>
  </si>
  <si>
    <t>Délicieux framboise coco individuel TRAD</t>
  </si>
  <si>
    <t>Délicieux fraise/vanille x2</t>
  </si>
  <si>
    <t>Délicieux fraise/vanille 4P</t>
  </si>
  <si>
    <t>Délicieux fraise/vanille 6 parts</t>
  </si>
  <si>
    <t>Délicieux fraise/vanille 8 parts</t>
  </si>
  <si>
    <t>Délicieux fraise/vanille commande</t>
  </si>
  <si>
    <t>Délicieux chocolat au lait passion TRAD</t>
  </si>
  <si>
    <t>Délicieux chocolat lait passion x2</t>
  </si>
  <si>
    <t>Délicieux chocolat lait passion 4 parts</t>
  </si>
  <si>
    <t>Délicieux chocolat lait passion 6 parts</t>
  </si>
  <si>
    <t>Délicieux chocolat au lait passion 6 parts TRAD</t>
  </si>
  <si>
    <t>Délicieux chocolat lait passion 8 parts</t>
  </si>
  <si>
    <t>Délicieux chocolat au lait passion 8 parts TRAD</t>
  </si>
  <si>
    <t>ENTREMETS - Les prestiges</t>
  </si>
  <si>
    <t>Fraisier prestige individuel x1 TRAD (prépa mousseline)</t>
  </si>
  <si>
    <t>Fraisier individuel prestige x2 (prépa mousseline)</t>
  </si>
  <si>
    <t>Fraisier prestige 4 parts (prépa mousseline)</t>
  </si>
  <si>
    <t>Fraisier prestige 6 parts (prépa mousseline)</t>
  </si>
  <si>
    <t>Fraisier prestige 8 parts (prépa mousseline)</t>
  </si>
  <si>
    <t>Fraisier prestige 4 parts TRAD (prépa mousseline)</t>
  </si>
  <si>
    <t>Fraisier prestige 6 parts TRAD (prépa mousseline)</t>
  </si>
  <si>
    <t>Fraisier prestige 8 parts TRAD (prépa mousseline)</t>
  </si>
  <si>
    <t>Fraisier prestige individuel x1 TRAD (mousseline maison)</t>
  </si>
  <si>
    <t>Fraisier individuel prestige x2 (mousseline maison)</t>
  </si>
  <si>
    <t>Fraisier prestige 4 Parts (mousseline maison)</t>
  </si>
  <si>
    <t>Fraisier prestige 6 Parts (mousseline maison)</t>
  </si>
  <si>
    <t>Fraisier prestige 8 Parts (mousseline maison)</t>
  </si>
  <si>
    <t>Fraisier prestige 4 parts TRAD (mousseline maison)</t>
  </si>
  <si>
    <t>Fraisier prestige 6 parts TRAD (mousseline maison)</t>
  </si>
  <si>
    <t>Fraisier prestige 8 parts TRAD (mousseline maison)</t>
  </si>
  <si>
    <t>Framboisier prestige individuel x1 TRAD (prépa mousseline)</t>
  </si>
  <si>
    <t>Framboisier prestige 6 parts (prépa mousseline)</t>
  </si>
  <si>
    <t>Framboisier prestige 6 parts TRAD (prépa mousseline)</t>
  </si>
  <si>
    <t>Framboisier prestige individuel x1 TRAD (mousseline maison)</t>
  </si>
  <si>
    <t>Framboisier prestige 6 parts TRAD (mousseline maison)</t>
  </si>
  <si>
    <t xml:space="preserve">DESSERT - Les trempés       </t>
  </si>
  <si>
    <t>Baba à la crème fouettée rhum X2</t>
  </si>
  <si>
    <t>Baba rhum crème fouettée individuel TRAD</t>
  </si>
  <si>
    <t>Baba fruits rhum x2</t>
  </si>
  <si>
    <t>Baba au rhum fruits individuel TRAD</t>
  </si>
  <si>
    <t>Baba au rhum crème pâtissière x2</t>
  </si>
  <si>
    <t>Eclair chocolat noir TRAD</t>
  </si>
  <si>
    <t>Choux crème fouettée x2</t>
  </si>
  <si>
    <t>Choux crème fouettée X4</t>
  </si>
  <si>
    <t>Choux crème fouettée fraise x1</t>
  </si>
  <si>
    <t>Choux crème fouettée fraise x2</t>
  </si>
  <si>
    <t>Choux crème fouettée fraise x4</t>
  </si>
  <si>
    <t>Choux patissier x2</t>
  </si>
  <si>
    <t>Choux patissier x4</t>
  </si>
  <si>
    <t>Choux pâtissier individuel TRAD</t>
  </si>
  <si>
    <t>Choux patissier nappage caramel x2</t>
  </si>
  <si>
    <t>Choux patissier nappage caramel x4</t>
  </si>
  <si>
    <t>Assortiment lunch x12</t>
  </si>
  <si>
    <t>Eclair Café X1</t>
  </si>
  <si>
    <t>Eclair café individuel TRAD</t>
  </si>
  <si>
    <t>Eclair Café X2</t>
  </si>
  <si>
    <t>Eclair Café X4</t>
  </si>
  <si>
    <t>Eclair Café X5</t>
  </si>
  <si>
    <t>Eclair Chocolat X1</t>
  </si>
  <si>
    <t>Eclair chocolat individuel TRAD</t>
  </si>
  <si>
    <t>Eclair Chocolat X2</t>
  </si>
  <si>
    <t>Eclair Chocolat X4</t>
  </si>
  <si>
    <t>Eclair Chocolat X5</t>
  </si>
  <si>
    <t>Eclair Vanille X1</t>
  </si>
  <si>
    <t>Eclair Vanille X2</t>
  </si>
  <si>
    <t>Eclair Vanille X4</t>
  </si>
  <si>
    <t>Eclair Vanille X5</t>
  </si>
  <si>
    <t>Eclair vanille individuel TRAD</t>
  </si>
  <si>
    <t>Eclair panache x2</t>
  </si>
  <si>
    <t>Eclair panaché x4</t>
  </si>
  <si>
    <t>Eclair panaché x4 + 2 offerts</t>
  </si>
  <si>
    <t>Eclair panaché x4 +1 offert</t>
  </si>
  <si>
    <t>Gland cointreau x2</t>
  </si>
  <si>
    <t>Gland cointreau x4</t>
  </si>
  <si>
    <t>Gland à la liqueur d'orange x2</t>
  </si>
  <si>
    <t>Gland à la liqueur d'orange x4</t>
  </si>
  <si>
    <t>Gland kirsch x2</t>
  </si>
  <si>
    <t>Gland kirsch x4</t>
  </si>
  <si>
    <t>Gland rhum x2</t>
  </si>
  <si>
    <t>Gland rhum x4</t>
  </si>
  <si>
    <t>Gland panache x2</t>
  </si>
  <si>
    <t>Gland panache x4</t>
  </si>
  <si>
    <t>Religieuse Café X1</t>
  </si>
  <si>
    <t>Religieuse café individuelle TRAD</t>
  </si>
  <si>
    <t>Religieuse Café X2</t>
  </si>
  <si>
    <t>Religieuse Café X4</t>
  </si>
  <si>
    <t>Religieuse Chocolat X1</t>
  </si>
  <si>
    <t>Religieuse chocolat individuelle TRAD</t>
  </si>
  <si>
    <t>Religieuse Chocolat X2</t>
  </si>
  <si>
    <t>Religieuse Chocolat X4</t>
  </si>
  <si>
    <t>Religieuse panache x2</t>
  </si>
  <si>
    <t>Religieuse panache x4</t>
  </si>
  <si>
    <t>Noix Japonaise X2</t>
  </si>
  <si>
    <t>Noix Japonaise X4</t>
  </si>
  <si>
    <t>DESSERT - Les pâtes à choux avec pastocuiseur</t>
  </si>
  <si>
    <t>Choux pâtissier individuel TRAD Pastocuiseur</t>
  </si>
  <si>
    <t>Choux patissier x2 Pastocuiseur</t>
  </si>
  <si>
    <t>Choux patissier x4 Pastocuiseur</t>
  </si>
  <si>
    <t>Choux patissier nappage caramel x4 Pastocuiseur</t>
  </si>
  <si>
    <t>Eclair Café X1 Pastocuiseur</t>
  </si>
  <si>
    <t>Eclair café individuel TRAD Pastocuiseur</t>
  </si>
  <si>
    <t>Eclair Café X2 Pastocuiseur</t>
  </si>
  <si>
    <t>Eclair Café X4 Pastocuiseur</t>
  </si>
  <si>
    <t>Eclair Café X5 Pastocuiseur</t>
  </si>
  <si>
    <t>Eclair Chocolat X1 Pastocuiseur</t>
  </si>
  <si>
    <t>Eclair chocolat individuel TRAD Pastocuiseur</t>
  </si>
  <si>
    <t>Eclair Chocolat X2 Pastocuiseur</t>
  </si>
  <si>
    <t>Eclair Chocolat X4 Pastocuiseur</t>
  </si>
  <si>
    <t>Eclair Chocolat X5 Pastocuiseur</t>
  </si>
  <si>
    <t>Eclair panache x2 Pastocuiseur</t>
  </si>
  <si>
    <t>Eclair panaché x4 Pastocuiseur</t>
  </si>
  <si>
    <t>Gland cointreau x2 Pastocuiseur</t>
  </si>
  <si>
    <t>Gland cointreau x4 Pastocuiseur</t>
  </si>
  <si>
    <t>Gland kirsch x2 Pastocuiseur</t>
  </si>
  <si>
    <t>Gland kirsch x4 Pastocuiseur</t>
  </si>
  <si>
    <t>Gland rhum x2 Pastocuiseur</t>
  </si>
  <si>
    <t>Gland rhum x4 Pastocuiseur</t>
  </si>
  <si>
    <t>Gland panache x2 Pastocuiseur</t>
  </si>
  <si>
    <t>Gland panache x4 Pastocuiseur</t>
  </si>
  <si>
    <t>Religieuse Café X1 Pastocuiseur</t>
  </si>
  <si>
    <t>Religieuse café individuelle TRAD Pastocuiseur</t>
  </si>
  <si>
    <t>Religieuse Café X2 Pastocuiseur</t>
  </si>
  <si>
    <t>Religieuse Café X4 Pastocuiseur</t>
  </si>
  <si>
    <t>Religieuse Chocolat X1 Pastocuiseur</t>
  </si>
  <si>
    <t>Religieuse chocolat individuelle TRAD Pastocuiseur</t>
  </si>
  <si>
    <t>Religieuse Chocolat X2 Pastocuiseur</t>
  </si>
  <si>
    <t>Religieuse Chocolat X4 Pastocuiseur</t>
  </si>
  <si>
    <t>Religieuse panachée x2 Pastocuiseur</t>
  </si>
  <si>
    <t>Religieuse panachée x4 Pastocuiseur</t>
  </si>
  <si>
    <t>DESSERT - Les pâtes à choux prestige</t>
  </si>
  <si>
    <t>Eclair Craquelin Framboise X 2</t>
  </si>
  <si>
    <t>Eclair Craquelin Framboise Trad</t>
  </si>
  <si>
    <t>Eclair Craquelin Fraise X 2</t>
  </si>
  <si>
    <t>Eclair Craquelin Fraise Trad</t>
  </si>
  <si>
    <t>Eclair Craquelin Paris Brest X 2</t>
  </si>
  <si>
    <t>Eclair Craquelin Paris-Brest Trad</t>
  </si>
  <si>
    <t>Eclair fraise vanille x1 trad</t>
  </si>
  <si>
    <t>DESSERT - Les coupes, coupelles et verres</t>
  </si>
  <si>
    <t>Verre Crème Citron Meringuée x2</t>
  </si>
  <si>
    <t>Verre Crème Citron Meringuée Trad</t>
  </si>
  <si>
    <t>Verre 3 chocolats x1</t>
  </si>
  <si>
    <t>Verre 3 chocolats x1 TRAD</t>
  </si>
  <si>
    <t>Verre 3 chocolats x2</t>
  </si>
  <si>
    <t>Verre fruits rouges vanille x1</t>
  </si>
  <si>
    <t>Verre fruits rouges vanille x1 TRAD</t>
  </si>
  <si>
    <t>Verre fruits rouges vanille x2</t>
  </si>
  <si>
    <t>Verre forêt noire x1</t>
  </si>
  <si>
    <t>Verre forêt noire x1 TRAD</t>
  </si>
  <si>
    <t>Verre forêt noire x2</t>
  </si>
  <si>
    <t>Verre exotique x1</t>
  </si>
  <si>
    <t>Verre exotique x1 TRAD</t>
  </si>
  <si>
    <t>Verre exotique x2</t>
  </si>
  <si>
    <t>Verre citron meringué x1</t>
  </si>
  <si>
    <t>Verre citron meringué x1 TRAD</t>
  </si>
  <si>
    <t>Verre citron meringué x2</t>
  </si>
  <si>
    <t>Coupelle façon fraise melba</t>
  </si>
  <si>
    <t>Coupelle ile flottante</t>
  </si>
  <si>
    <t>Coupelle mousse au chocolat</t>
  </si>
  <si>
    <t>Coupelle façon pêche melba</t>
  </si>
  <si>
    <t>Coupelle Poire Chocolat</t>
  </si>
  <si>
    <t>Coupelle Profiteroles</t>
  </si>
  <si>
    <t>Coupelle Profiteroles X2</t>
  </si>
  <si>
    <t>Coupe Duo façon fraises melba</t>
  </si>
  <si>
    <t>Coupe duo ile flottante</t>
  </si>
  <si>
    <t>Coupe duo mousse chocolat</t>
  </si>
  <si>
    <t>Coupe duo façon pêche melba</t>
  </si>
  <si>
    <t>Coupe Duo Poire/Chocolat</t>
  </si>
  <si>
    <t>DESSERT - Les pommes d'amour</t>
  </si>
  <si>
    <t>Pomme d'Amour x1 Ambiant</t>
  </si>
  <si>
    <t>Pomme d'Amour x2 Ambiant</t>
  </si>
  <si>
    <t>Entremets citron meringué individuel TRAD</t>
  </si>
  <si>
    <t>Pâtisseries assorties x4</t>
  </si>
  <si>
    <t>Patisseries assorties x4 + 2 offerts</t>
  </si>
  <si>
    <t>Pâtisseries assorties x6</t>
  </si>
  <si>
    <t>Coeur coulant chocolat x2</t>
  </si>
  <si>
    <t>DESSERT - Les macarons</t>
  </si>
  <si>
    <t>Macaron Caramel Beurre Salé x 2</t>
  </si>
  <si>
    <t>Macaron Caramel Beurre Salé Trad</t>
  </si>
  <si>
    <t>Macaron Cacao X 2</t>
  </si>
  <si>
    <t>Macaron Cacao Trad</t>
  </si>
  <si>
    <t>Macaron Citron x2</t>
  </si>
  <si>
    <t>Macaron Citron Trad</t>
  </si>
  <si>
    <t>Macaron caramel x1</t>
  </si>
  <si>
    <t>Macaron caramel x1 TRAD</t>
  </si>
  <si>
    <t>Macaron caramel x2</t>
  </si>
  <si>
    <t>Macaron citron x1</t>
  </si>
  <si>
    <t>Macaron citron x1 TRAD</t>
  </si>
  <si>
    <t>Macaron citron x2</t>
  </si>
  <si>
    <t>Macaron fraise x1</t>
  </si>
  <si>
    <t>Macaron fraise x1 TRAD</t>
  </si>
  <si>
    <t>Macaron fraise x2</t>
  </si>
  <si>
    <t>Macaron chocolat origine Equateur x1</t>
  </si>
  <si>
    <t>Macaron chocolat origine Equateur x1 TRAD</t>
  </si>
  <si>
    <t>Macaron chocolat origine Equateur x2</t>
  </si>
  <si>
    <t>Macaron façon forêt noire x1</t>
  </si>
  <si>
    <t>Macaron façon Forêt Noire TRAD</t>
  </si>
  <si>
    <t>Macaron façon forêt noire x2</t>
  </si>
  <si>
    <t>Macaron framboise x1</t>
  </si>
  <si>
    <t>Macaron framboise x1 TRAD</t>
  </si>
  <si>
    <t>Macaron framboise x2</t>
  </si>
  <si>
    <t>DESSERT - Les petits fours</t>
  </si>
  <si>
    <t>Mini pièce montée individuelle TRAD</t>
  </si>
  <si>
    <t>Croque en Bouche 12</t>
  </si>
  <si>
    <t>Chou vanille Trad</t>
  </si>
  <si>
    <t>Chou citron Trad</t>
  </si>
  <si>
    <t>Chou framboise Trad</t>
  </si>
  <si>
    <t>Chou caramel Trad</t>
  </si>
  <si>
    <t>Chou café Trad</t>
  </si>
  <si>
    <t>Chou chocolat Trad</t>
  </si>
  <si>
    <t>Assortiment choux couleur citron framboise vanille x6</t>
  </si>
  <si>
    <t>Assortiment choux gourmand chocolat café caramel x6</t>
  </si>
  <si>
    <t>Mini chou saveur framboise x1 TRAD</t>
  </si>
  <si>
    <t>Petits fours assortis x12</t>
  </si>
  <si>
    <t>DESSERT - Les festifs</t>
  </si>
  <si>
    <t>GLACES - Les bacs</t>
  </si>
  <si>
    <t>Crème glacée café 380g</t>
  </si>
  <si>
    <t>Crème glacée caramel 380g</t>
  </si>
  <si>
    <t>Crème glacée chocolat 380g</t>
  </si>
  <si>
    <t>Crème glacée panacotta fruits rouges 380g</t>
  </si>
  <si>
    <t>Crème glacée pâte à tartiner 380g</t>
  </si>
  <si>
    <t>Crème glacée pistache 380g</t>
  </si>
  <si>
    <t>Crème glacée praline 380g</t>
  </si>
  <si>
    <t>Crème glacée rhum raisins 380g</t>
  </si>
  <si>
    <t>Crème glacée vanille 380g</t>
  </si>
  <si>
    <t>Sorbet abricot 380G</t>
  </si>
  <si>
    <t>Sorbet banane 380g</t>
  </si>
  <si>
    <t>Sorbet cassis 380g</t>
  </si>
  <si>
    <t>Sorbet citron jaune 380g</t>
  </si>
  <si>
    <t>Sorbet coco 380g</t>
  </si>
  <si>
    <t>Sorbet fraise 380g</t>
  </si>
  <si>
    <t>Sorbet fraise basilic 380g</t>
  </si>
  <si>
    <t>Sorbet framboise 380g</t>
  </si>
  <si>
    <t>Sorbet mangue passion 380g</t>
  </si>
  <si>
    <t>Sorbet poire 380g</t>
  </si>
  <si>
    <t>Crème glacée café 600g</t>
  </si>
  <si>
    <t>Crème glacée caramel 600G</t>
  </si>
  <si>
    <t>Crème glacée panacotta fruits rouges 600g</t>
  </si>
  <si>
    <t>Crème glacée pâte à tartiner 600g</t>
  </si>
  <si>
    <t>Crème glacée praline 600g</t>
  </si>
  <si>
    <t>Crème glacée rhum raisins 600g</t>
  </si>
  <si>
    <t>Crème glacée vanille 600g</t>
  </si>
  <si>
    <t>Crème Glacée chocolat 600g</t>
  </si>
  <si>
    <t>Crème glacée pistache 600g</t>
  </si>
  <si>
    <t>Sorbet abricot 600g</t>
  </si>
  <si>
    <t>Sorbet banane 600g</t>
  </si>
  <si>
    <t>Sorbet cassis 600g</t>
  </si>
  <si>
    <t>Sorbet citron jaune 600g</t>
  </si>
  <si>
    <t>Sorbet coco 600g</t>
  </si>
  <si>
    <t>Sorbet fraise 600g</t>
  </si>
  <si>
    <t>Sorbet fraise basilic 600g</t>
  </si>
  <si>
    <t>Sorbet framboise 600g</t>
  </si>
  <si>
    <t>Sorbet mangue passion 600g</t>
  </si>
  <si>
    <t>Sorbet poire 600g</t>
  </si>
  <si>
    <t>GLACES - Les entremets</t>
  </si>
  <si>
    <t>Omelette norvégienne individuelle TRAD</t>
  </si>
  <si>
    <t>Omelette norvégienne 6P</t>
  </si>
  <si>
    <t>Omelette norvégienne TRAD</t>
  </si>
  <si>
    <t>Vacherin chocolat vanille 10P.</t>
  </si>
  <si>
    <t>Vacherin framboise vanille 10P.</t>
  </si>
  <si>
    <t>Vacherin mangue passion vanille 10 parts</t>
  </si>
  <si>
    <t>CHOCOLAT - Les coffrets</t>
  </si>
  <si>
    <t>Bonbons au kg TRAD</t>
  </si>
  <si>
    <t>Coffret 25 bonbons</t>
  </si>
  <si>
    <t>Coffret 25 bonbons TRAD</t>
  </si>
  <si>
    <t>Coffret 36 bonbons</t>
  </si>
  <si>
    <t>Coffret 50 bonbons TRAD</t>
  </si>
  <si>
    <t>CHOCOLAT - Les sucettes et barres chocolatées</t>
  </si>
  <si>
    <t>Sucette chocolat blanc x1 TRAD</t>
  </si>
  <si>
    <t>Sucette chocolat lait caramel x1 TRAD</t>
  </si>
  <si>
    <t>Barre chocolatée caramel cacahuètes x1 TRAD</t>
  </si>
  <si>
    <t>Barre chocolatée caramel x1 TRAD</t>
  </si>
  <si>
    <t>Barre chocolatée riz soufflé x1 TRAD</t>
  </si>
  <si>
    <t>CHOCOLAT - Les citronnettes et orangettes</t>
  </si>
  <si>
    <t>Citronnettes sachet 125g</t>
  </si>
  <si>
    <t>Citronnette au Kg TRAD</t>
  </si>
  <si>
    <t>Orangettes sachet 125g BFB</t>
  </si>
  <si>
    <t>Orangette au Kg BFB TRAD</t>
  </si>
  <si>
    <t>Orangettes et citronnettes panachées sachet 125g</t>
  </si>
  <si>
    <t>Orangettes et citronnettes panachées au Kg TRAD</t>
  </si>
  <si>
    <t>CHOCOLAT - Les mendiants</t>
  </si>
  <si>
    <t>Stick mendiants gourmands éclat caramel au KG TRAD</t>
  </si>
  <si>
    <t>Stick mendiants gourmands pécan vanille au KG TRAD</t>
  </si>
  <si>
    <t>Mendiants classiques chocolat blanc sachet 125g</t>
  </si>
  <si>
    <t>Mendiants classiques chocolat blanc au KG TRAD</t>
  </si>
  <si>
    <t>Mendiants classiques chocolat lait sachet 125g</t>
  </si>
  <si>
    <t>Mendiants classiques chocolat lait au KG TRAD</t>
  </si>
  <si>
    <t>Mendiants classiques chocolat noir sachet 125g</t>
  </si>
  <si>
    <t>Mendiants classiques chocolat noir au KG TRAD</t>
  </si>
  <si>
    <t>Mendiants classiques panachés sachet 125g</t>
  </si>
  <si>
    <t>Mendiants classiques panachés au KG TRAD</t>
  </si>
  <si>
    <t>CHOCOLAT - Les tablettes</t>
  </si>
  <si>
    <t>Tablette billes 3 chocolat x1 TRAD</t>
  </si>
  <si>
    <t>Tablette chocolat blanc pécan vanille x1 TRAD</t>
  </si>
  <si>
    <t>Tablette chocolat blanc riz soufflé x1 TRAD</t>
  </si>
  <si>
    <t>Tablette chocolat lait bonbons x1 TRAD</t>
  </si>
  <si>
    <t>Tablette chocolat lait façon mendiant x1 TRAD</t>
  </si>
  <si>
    <t>Tablette chocolat lait riz soufflé x1 TRAD</t>
  </si>
  <si>
    <t>Tablette chocolat noir façon mendiant x1 TRAD</t>
  </si>
  <si>
    <t>Tablette chocolat noir x1 Trad</t>
  </si>
  <si>
    <t>Tablette chocolat noir x1</t>
  </si>
  <si>
    <t>Tablette chocolat lait x1</t>
  </si>
  <si>
    <t>Tablette chocolat lait x1 Trad</t>
  </si>
  <si>
    <t>CHOCOLAT - Les pots à tartiner</t>
  </si>
  <si>
    <t>Pot pâte à tartiner cacao</t>
  </si>
  <si>
    <t>Pot pâte à tartiner cacao TRAD</t>
  </si>
  <si>
    <t>Pot pâte à tartiner croustillante</t>
  </si>
  <si>
    <t>Pot pâte à tartiner croustillante TRAD</t>
  </si>
  <si>
    <t>Pot pâte à tartiner Gianduja</t>
  </si>
  <si>
    <t>Pot pâte à tartiner gianduja TRAD</t>
  </si>
  <si>
    <t>BISCUIT - Les financiers</t>
  </si>
  <si>
    <t>4 financiers</t>
  </si>
  <si>
    <t>6 financiers</t>
  </si>
  <si>
    <t>4 financiers caramel au beurre salé</t>
  </si>
  <si>
    <t>6 financiers caramel au beurre salé</t>
  </si>
  <si>
    <t>4 financiers pâte à tartiner</t>
  </si>
  <si>
    <t>6 financiers pâte à tartiner</t>
  </si>
  <si>
    <t>6 financiers assortis (2 cacao+2 caramel+2 nature)</t>
  </si>
  <si>
    <t>BISCUIT - Les meringues</t>
  </si>
  <si>
    <t>4 meringues natures</t>
  </si>
  <si>
    <t>4 meringues natures Trad</t>
  </si>
  <si>
    <t>Meringue nature individuel TRAD</t>
  </si>
  <si>
    <t>BISCUIT - Les guimauves</t>
  </si>
  <si>
    <t>Guimauve fraise au kilo</t>
  </si>
  <si>
    <t>Guimauve fraise sachet 100g</t>
  </si>
  <si>
    <t>Guimauve Passion fraise au kilo</t>
  </si>
  <si>
    <t>Guimauve passion sachet 100g</t>
  </si>
  <si>
    <t>6 madeleines nature</t>
  </si>
  <si>
    <t>BISCUIT - Les recettes diverses</t>
  </si>
  <si>
    <t>12 tuiles aux amandes</t>
  </si>
  <si>
    <t>4 rochers coco</t>
  </si>
  <si>
    <t>Rocher coco individuel TRAD</t>
  </si>
  <si>
    <t>Pâte de fruits cassis/poire mangue/passion</t>
  </si>
  <si>
    <t>BISCUIT - Les cookies</t>
  </si>
  <si>
    <t>Cookie aux noisettes X1</t>
  </si>
  <si>
    <t>Cookie aux noisettes X2</t>
  </si>
  <si>
    <t>Cookie aux noisettes X4</t>
  </si>
  <si>
    <t>Cookie spéculoos X2</t>
  </si>
  <si>
    <t>Cookie spéculoos X 4</t>
  </si>
  <si>
    <t>Cookie chocolat noir X1</t>
  </si>
  <si>
    <t>Cookie chocolat noir X2</t>
  </si>
  <si>
    <t>Cookie chocolat noir X4</t>
  </si>
  <si>
    <t>Cookie chocolat noir X6</t>
  </si>
  <si>
    <t>Cookie aux Noix de pécan X1</t>
  </si>
  <si>
    <t>Cookie aux Noix de pécan X2</t>
  </si>
  <si>
    <t>Cookie aux Noix de pécan X4</t>
  </si>
  <si>
    <t>Cookie aux noisettes Trad</t>
  </si>
  <si>
    <t>Cookie spéculoos Trad</t>
  </si>
  <si>
    <t>Cookie chocolat noir Trad</t>
  </si>
  <si>
    <t>Cookie noix de pécan Trad</t>
  </si>
  <si>
    <t>BISCUIT - Les pains d'épices</t>
  </si>
  <si>
    <t>Pain épices chocolat</t>
  </si>
  <si>
    <t>Pain épices chocolat Trad</t>
  </si>
  <si>
    <t>Pain épices citron</t>
  </si>
  <si>
    <t>Pain épices orange</t>
  </si>
  <si>
    <t>Pain d'épices orange Trad</t>
  </si>
  <si>
    <t>Pain d'épices figue</t>
  </si>
  <si>
    <t>Pain d'épices figues Trad</t>
  </si>
  <si>
    <t>Pain d'épices</t>
  </si>
  <si>
    <t>Pain d'épices TRAD</t>
  </si>
  <si>
    <t>Pain d'épices à la coupe Trad</t>
  </si>
  <si>
    <t>CREPES - Les crêpes et galettes</t>
  </si>
  <si>
    <t>Crêpe nature x1 Trad</t>
  </si>
  <si>
    <t>Crêpe nature x4</t>
  </si>
  <si>
    <t>Crêpe nature x4 + 2 offertes</t>
  </si>
  <si>
    <t>Crêpe nature x6</t>
  </si>
  <si>
    <t>Crêpe nature x6 + 2 offertes</t>
  </si>
  <si>
    <t>Galette sarrasin nature x1 Trad</t>
  </si>
  <si>
    <t>Galette sarrasin x4</t>
  </si>
  <si>
    <t>Galette sarrasin x6</t>
  </si>
  <si>
    <t>Galette sarrasin x6 + 2 offertes</t>
  </si>
  <si>
    <t>Crêpe pâte à tartiner x2</t>
  </si>
  <si>
    <t>Crêpe pate à tartiner x4</t>
  </si>
  <si>
    <t>Crêpe citron x2</t>
  </si>
  <si>
    <t>Crêpe citron x4</t>
  </si>
  <si>
    <t>Crêpe framboise x2</t>
  </si>
  <si>
    <t>Crêpe framboise x4</t>
  </si>
  <si>
    <t>CONFITURES - Les confitures en pot</t>
  </si>
  <si>
    <t>Confiture d'abricot x1</t>
  </si>
  <si>
    <t>Confiture de fraise x1</t>
  </si>
  <si>
    <t>Confiture de framboise x1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</si>
</sst>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#,##0.00\ [$€-1]"/>
    <numFmt numFmtId="165" formatCode="0.0%"/>
    <numFmt numFmtId="166" formatCode=";;"/>
    <numFmt numFmtId="167" formatCode="#\ ##0;\-#\ ##0"/>
    <numFmt numFmtId="168" formatCode="#\ ##0.000"/>
    <numFmt numFmtId="169" formatCode="0#\ \|\1#\X"/>
    <numFmt numFmtId="170" formatCode="#,##0.000_ ;\-#,##0.000\ "/>
    <numFmt numFmtId="171" formatCode="0.000"/>
  </numFmts>
  <fonts count="19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Calibri"/>
    </font>
    <font>
      <b/>
      <sz val="28.0"/>
      <color theme="0"/>
      <name val="Museo Slab 700"/>
    </font>
    <font/>
    <font>
      <sz val="10.0"/>
      <color theme="1"/>
      <name val="Arial"/>
    </font>
    <font>
      <b/>
      <i/>
      <sz val="11.0"/>
      <color theme="1"/>
      <name val="Calibri"/>
    </font>
    <font>
      <b/>
      <sz val="12.0"/>
      <color theme="1"/>
      <name val="Calibri"/>
    </font>
    <font>
      <b/>
      <sz val="12.0"/>
      <color rgb="FFFF0000"/>
      <name val="Calibri"/>
    </font>
    <font>
      <color theme="1"/>
      <name val="Arial"/>
    </font>
    <font>
      <sz val="12.0"/>
      <color theme="1"/>
      <name val="Calibri"/>
    </font>
    <font>
      <b/>
      <sz val="12.0"/>
      <color rgb="FFFFFFFF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b/>
      <sz val="11.0"/>
      <color rgb="FFFFFFFF"/>
      <name val="Calibri"/>
    </font>
    <font>
      <b/>
      <sz val="11.0"/>
      <color theme="1"/>
      <name val="Calibri"/>
    </font>
    <font>
      <b/>
      <sz val="12.0"/>
      <color theme="0"/>
      <name val="Calibri"/>
    </font>
    <font>
      <b/>
      <sz val="10.0"/>
      <color theme="1"/>
      <name val="Calibri"/>
    </font>
    <font>
      <b/>
      <sz val="10.0"/>
      <color rgb="FFFF0000"/>
      <name val="Calibri"/>
    </font>
  </fonts>
  <fills count="45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  <fill>
      <patternFill patternType="solid">
        <fgColor rgb="FF7F6000"/>
        <bgColor rgb="FF7F6000"/>
      </patternFill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6FA8DC"/>
        <bgColor rgb="FF6FA8DC"/>
      </patternFill>
    </fill>
    <fill>
      <patternFill patternType="solid">
        <fgColor rgb="FF0B5394"/>
        <bgColor rgb="FF0B5394"/>
      </patternFill>
    </fill>
    <fill>
      <patternFill patternType="solid">
        <fgColor rgb="FFFF0000"/>
        <bgColor rgb="FFFF0000"/>
      </patternFill>
    </fill>
    <fill>
      <patternFill patternType="solid">
        <fgColor rgb="FFA64D79"/>
        <bgColor rgb="FFA64D79"/>
      </patternFill>
    </fill>
    <fill>
      <patternFill patternType="solid">
        <fgColor rgb="FF99CC00"/>
        <bgColor rgb="FF99CC00"/>
      </patternFill>
    </fill>
    <fill>
      <patternFill patternType="solid">
        <fgColor rgb="FFDBE5F1"/>
        <bgColor rgb="FFDBE5F1"/>
      </patternFill>
    </fill>
    <fill>
      <patternFill patternType="solid">
        <fgColor rgb="FF666699"/>
        <bgColor rgb="FF666699"/>
      </patternFill>
    </fill>
    <fill>
      <patternFill patternType="solid">
        <fgColor rgb="FF95B3D7"/>
        <bgColor rgb="FF95B3D7"/>
      </patternFill>
    </fill>
    <fill>
      <patternFill patternType="solid">
        <fgColor rgb="FFE5B8B7"/>
        <bgColor rgb="FFE5B8B7"/>
      </patternFill>
    </fill>
    <fill>
      <patternFill patternType="solid">
        <fgColor rgb="FFFBD4B4"/>
        <bgColor rgb="FFFBD4B4"/>
      </patternFill>
    </fill>
    <fill>
      <patternFill patternType="solid">
        <fgColor rgb="FFFABF8F"/>
        <bgColor rgb="FFFABF8F"/>
      </patternFill>
    </fill>
    <fill>
      <patternFill patternType="solid">
        <fgColor rgb="FFE36C09"/>
        <bgColor rgb="FFE36C09"/>
      </patternFill>
    </fill>
    <fill>
      <patternFill patternType="solid">
        <fgColor rgb="FF974806"/>
        <bgColor rgb="FF974806"/>
      </patternFill>
    </fill>
    <fill>
      <patternFill patternType="solid">
        <fgColor rgb="FFCC99FF"/>
        <bgColor rgb="FFCC99FF"/>
      </patternFill>
    </fill>
    <fill>
      <patternFill patternType="solid">
        <fgColor rgb="FF5F497A"/>
        <bgColor rgb="FF5F497A"/>
      </patternFill>
    </fill>
    <fill>
      <patternFill patternType="solid">
        <fgColor rgb="FFA5A5A5"/>
        <bgColor rgb="FFA5A5A5"/>
      </patternFill>
    </fill>
    <fill>
      <patternFill patternType="solid">
        <fgColor rgb="FF4A86E8"/>
        <bgColor rgb="FF4A86E8"/>
      </patternFill>
    </fill>
    <fill>
      <patternFill patternType="solid">
        <fgColor rgb="FFEAD1DC"/>
        <bgColor rgb="FFEAD1DC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E06666"/>
        <bgColor rgb="FFE06666"/>
      </patternFill>
    </fill>
    <fill>
      <patternFill patternType="solid">
        <fgColor rgb="FFD99594"/>
        <bgColor rgb="FFD99594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D0CECE"/>
        <bgColor rgb="FFD0CECE"/>
      </patternFill>
    </fill>
    <fill>
      <patternFill patternType="solid">
        <fgColor rgb="FFFFD965"/>
        <bgColor rgb="FFFFD965"/>
      </patternFill>
    </fill>
    <fill>
      <patternFill patternType="solid">
        <fgColor rgb="FFBF9000"/>
        <bgColor rgb="FFBF9000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385623"/>
        <bgColor rgb="FF385623"/>
      </patternFill>
    </fill>
    <fill>
      <patternFill patternType="solid">
        <fgColor rgb="FFFF9900"/>
        <bgColor rgb="FFFF9900"/>
      </patternFill>
    </fill>
    <fill>
      <patternFill patternType="solid">
        <fgColor rgb="FFFFE598"/>
        <bgColor rgb="FFFFE598"/>
      </patternFill>
    </fill>
  </fills>
  <borders count="1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5" numFmtId="0" xfId="0" applyFont="1"/>
    <xf borderId="4" fillId="3" fontId="5" numFmtId="0" xfId="0" applyAlignment="1" applyBorder="1" applyFill="1" applyFont="1">
      <alignment shrinkToFit="0" vertical="bottom" wrapText="0"/>
    </xf>
    <xf borderId="5" fillId="3" fontId="5" numFmtId="0" xfId="0" applyAlignment="1" applyBorder="1" applyFont="1">
      <alignment shrinkToFit="0" vertical="bottom" wrapText="0"/>
    </xf>
    <xf borderId="6" fillId="3" fontId="5" numFmtId="0" xfId="0" applyAlignment="1" applyBorder="1" applyFont="1">
      <alignment shrinkToFit="0" vertical="bottom" wrapText="0"/>
    </xf>
    <xf borderId="7" fillId="3" fontId="5" numFmtId="0" xfId="0" applyAlignment="1" applyBorder="1" applyFont="1">
      <alignment shrinkToFit="0" vertical="bottom" wrapText="0"/>
    </xf>
    <xf borderId="8" fillId="3" fontId="5" numFmtId="0" xfId="0" applyAlignment="1" applyBorder="1" applyFont="1">
      <alignment shrinkToFit="0" vertical="bottom" wrapText="0"/>
    </xf>
    <xf borderId="9" fillId="3" fontId="5" numFmtId="0" xfId="0" applyAlignment="1" applyBorder="1" applyFont="1">
      <alignment shrinkToFit="0" vertical="bottom" wrapText="0"/>
    </xf>
    <xf borderId="10" fillId="4" fontId="6" numFmtId="0" xfId="0" applyAlignment="1" applyBorder="1" applyFill="1" applyFont="1">
      <alignment horizontal="left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4" fontId="6" numFmtId="0" xfId="0" applyAlignment="1" applyBorder="1" applyFont="1">
      <alignment shrinkToFit="0" vertical="center" wrapText="1"/>
    </xf>
    <xf borderId="13" fillId="4" fontId="5" numFmtId="0" xfId="0" applyAlignment="1" applyBorder="1" applyFont="1">
      <alignment shrinkToFit="0" vertical="bottom" wrapText="0"/>
    </xf>
    <xf borderId="14" fillId="4" fontId="5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15" fillId="5" fontId="7" numFmtId="0" xfId="0" applyAlignment="1" applyBorder="1" applyFill="1" applyFont="1">
      <alignment horizontal="center" shrinkToFit="0" vertical="center" wrapText="1"/>
    </xf>
    <xf borderId="15" fillId="6" fontId="7" numFmtId="0" xfId="0" applyAlignment="1" applyBorder="1" applyFill="1" applyFont="1">
      <alignment horizontal="center" shrinkToFit="0" vertical="center" wrapText="1"/>
    </xf>
    <xf borderId="15" fillId="6" fontId="7" numFmtId="3" xfId="0" applyAlignment="1" applyBorder="1" applyFont="1" applyNumberFormat="1">
      <alignment horizontal="center" shrinkToFit="0" vertical="center" wrapText="1"/>
    </xf>
    <xf borderId="16" fillId="6" fontId="7" numFmtId="0" xfId="0" applyAlignment="1" applyBorder="1" applyFont="1">
      <alignment horizontal="left" shrinkToFit="0" vertical="center" wrapText="1"/>
    </xf>
    <xf borderId="16" fillId="7" fontId="8" numFmtId="1" xfId="0" applyAlignment="1" applyBorder="1" applyFill="1" applyFont="1" applyNumberFormat="1">
      <alignment horizontal="center" shrinkToFit="0" vertical="center" wrapText="1"/>
    </xf>
    <xf borderId="15" fillId="6" fontId="7" numFmtId="164" xfId="0" applyAlignment="1" applyBorder="1" applyFont="1" applyNumberFormat="1">
      <alignment horizontal="center" shrinkToFit="0" vertical="center" wrapText="1"/>
    </xf>
    <xf borderId="15" fillId="6" fontId="7" numFmtId="165" xfId="0" applyAlignment="1" applyBorder="1" applyFont="1" applyNumberFormat="1">
      <alignment horizontal="center" shrinkToFit="0" vertical="center" wrapText="1"/>
    </xf>
    <xf borderId="15" fillId="7" fontId="8" numFmtId="0" xfId="0" applyAlignment="1" applyBorder="1" applyFont="1">
      <alignment horizontal="center" shrinkToFit="0" vertical="center" wrapText="1"/>
    </xf>
    <xf borderId="15" fillId="0" fontId="7" numFmtId="0" xfId="0" applyAlignment="1" applyBorder="1" applyFont="1">
      <alignment horizontal="center" shrinkToFit="0" vertical="center" wrapText="1"/>
    </xf>
    <xf borderId="15" fillId="8" fontId="9" numFmtId="0" xfId="0" applyAlignment="1" applyBorder="1" applyFill="1" applyFont="1">
      <alignment vertical="center"/>
    </xf>
    <xf borderId="15" fillId="8" fontId="7" numFmtId="0" xfId="0" applyAlignment="1" applyBorder="1" applyFont="1">
      <alignment horizontal="center" vertical="center"/>
    </xf>
    <xf borderId="15" fillId="8" fontId="7" numFmtId="3" xfId="0" applyAlignment="1" applyBorder="1" applyFont="1" applyNumberFormat="1">
      <alignment horizontal="center" vertical="center"/>
    </xf>
    <xf borderId="15" fillId="8" fontId="7" numFmtId="0" xfId="0" applyAlignment="1" applyBorder="1" applyFont="1">
      <alignment horizontal="left" vertical="center"/>
    </xf>
    <xf borderId="15" fillId="8" fontId="7" numFmtId="164" xfId="0" applyAlignment="1" applyBorder="1" applyFont="1" applyNumberFormat="1">
      <alignment horizontal="center" vertical="center"/>
    </xf>
    <xf borderId="0" fillId="9" fontId="10" numFmtId="0" xfId="0" applyAlignment="1" applyFill="1" applyFont="1">
      <alignment horizontal="center" shrinkToFit="0" vertical="center" wrapText="0"/>
    </xf>
    <xf borderId="15" fillId="10" fontId="9" numFmtId="0" xfId="0" applyAlignment="1" applyBorder="1" applyFill="1" applyFont="1">
      <alignment vertical="center"/>
    </xf>
    <xf borderId="15" fillId="10" fontId="11" numFmtId="0" xfId="0" applyAlignment="1" applyBorder="1" applyFont="1">
      <alignment horizontal="center" vertical="center"/>
    </xf>
    <xf borderId="15" fillId="10" fontId="11" numFmtId="3" xfId="0" applyAlignment="1" applyBorder="1" applyFont="1" applyNumberFormat="1">
      <alignment horizontal="center" vertical="center"/>
    </xf>
    <xf borderId="15" fillId="10" fontId="11" numFmtId="0" xfId="0" applyAlignment="1" applyBorder="1" applyFont="1">
      <alignment horizontal="left" vertical="center"/>
    </xf>
    <xf borderId="15" fillId="10" fontId="11" numFmtId="164" xfId="0" applyAlignment="1" applyBorder="1" applyFont="1" applyNumberFormat="1">
      <alignment horizontal="center" vertical="center"/>
    </xf>
    <xf borderId="0" fillId="10" fontId="7" numFmtId="0" xfId="0" applyAlignment="1" applyFont="1">
      <alignment horizontal="center" shrinkToFit="0" vertical="center" wrapText="0"/>
    </xf>
    <xf borderId="15" fillId="0" fontId="7" numFmtId="166" xfId="0" applyAlignment="1" applyBorder="1" applyFont="1" applyNumberFormat="1">
      <alignment horizontal="center" vertical="center"/>
    </xf>
    <xf borderId="15" fillId="0" fontId="12" numFmtId="166" xfId="0" applyAlignment="1" applyBorder="1" applyFont="1" applyNumberFormat="1">
      <alignment horizontal="center" shrinkToFit="0" vertical="center" wrapText="0"/>
    </xf>
    <xf borderId="15" fillId="0" fontId="12" numFmtId="167" xfId="0" applyAlignment="1" applyBorder="1" applyFont="1" applyNumberFormat="1">
      <alignment horizontal="center" shrinkToFit="0" vertical="center" wrapText="0"/>
    </xf>
    <xf borderId="15" fillId="0" fontId="12" numFmtId="168" xfId="0" applyAlignment="1" applyBorder="1" applyFont="1" applyNumberFormat="1">
      <alignment horizontal="center" shrinkToFit="0" vertical="center" wrapText="0"/>
    </xf>
    <xf borderId="15" fillId="0" fontId="12" numFmtId="0" xfId="0" applyAlignment="1" applyBorder="1" applyFont="1">
      <alignment horizontal="center" shrinkToFit="0" vertical="center" wrapText="0"/>
    </xf>
    <xf borderId="15" fillId="11" fontId="7" numFmtId="3" xfId="0" applyAlignment="1" applyBorder="1" applyFill="1" applyFont="1" applyNumberFormat="1">
      <alignment horizontal="center" shrinkToFit="0" vertical="center" wrapText="0"/>
    </xf>
    <xf borderId="15" fillId="11" fontId="12" numFmtId="0" xfId="0" applyAlignment="1" applyBorder="1" applyFont="1">
      <alignment horizontal="left" shrinkToFit="0" vertical="center" wrapText="0"/>
    </xf>
    <xf borderId="15" fillId="0" fontId="12" numFmtId="164" xfId="0" applyAlignment="1" applyBorder="1" applyFont="1" applyNumberFormat="1">
      <alignment horizontal="center" shrinkToFit="0" vertical="center" wrapText="0"/>
    </xf>
    <xf borderId="15" fillId="11" fontId="12" numFmtId="164" xfId="0" applyAlignment="1" applyBorder="1" applyFont="1" applyNumberFormat="1">
      <alignment horizontal="center" shrinkToFit="0" vertical="center" wrapText="0"/>
    </xf>
    <xf borderId="15" fillId="0" fontId="12" numFmtId="10" xfId="0" applyAlignment="1" applyBorder="1" applyFont="1" applyNumberFormat="1">
      <alignment horizontal="center" shrinkToFit="0" vertical="center" wrapText="0"/>
    </xf>
    <xf borderId="15" fillId="0" fontId="12" numFmtId="49" xfId="0" applyAlignment="1" applyBorder="1" applyFont="1" applyNumberForma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15" fillId="0" fontId="10" numFmtId="166" xfId="0" applyAlignment="1" applyBorder="1" applyFont="1" applyNumberFormat="1">
      <alignment horizontal="center" vertical="center"/>
    </xf>
    <xf borderId="15" fillId="0" fontId="13" numFmtId="166" xfId="0" applyAlignment="1" applyBorder="1" applyFont="1" applyNumberFormat="1">
      <alignment horizontal="center" shrinkToFit="0" vertical="center" wrapText="0"/>
    </xf>
    <xf borderId="15" fillId="0" fontId="13" numFmtId="167" xfId="0" applyAlignment="1" applyBorder="1" applyFont="1" applyNumberFormat="1">
      <alignment horizontal="center" shrinkToFit="0" vertical="center" wrapText="0"/>
    </xf>
    <xf borderId="15" fillId="0" fontId="13" numFmtId="168" xfId="0" applyAlignment="1" applyBorder="1" applyFont="1" applyNumberFormat="1">
      <alignment horizontal="center" shrinkToFit="0" vertical="center" wrapText="0"/>
    </xf>
    <xf borderId="15" fillId="0" fontId="13" numFmtId="0" xfId="0" applyAlignment="1" applyBorder="1" applyFont="1">
      <alignment horizontal="center" shrinkToFit="0" vertical="center" wrapText="0"/>
    </xf>
    <xf borderId="15" fillId="11" fontId="10" numFmtId="3" xfId="0" applyAlignment="1" applyBorder="1" applyFont="1" applyNumberFormat="1">
      <alignment horizontal="center" shrinkToFit="0" vertical="center" wrapText="0"/>
    </xf>
    <xf borderId="15" fillId="11" fontId="13" numFmtId="0" xfId="0" applyAlignment="1" applyBorder="1" applyFont="1">
      <alignment horizontal="left" shrinkToFit="0" vertical="center" wrapText="0"/>
    </xf>
    <xf borderId="15" fillId="0" fontId="13" numFmtId="164" xfId="0" applyAlignment="1" applyBorder="1" applyFont="1" applyNumberFormat="1">
      <alignment horizontal="center" shrinkToFit="0" vertical="center" wrapText="0"/>
    </xf>
    <xf borderId="15" fillId="11" fontId="13" numFmtId="164" xfId="0" applyAlignment="1" applyBorder="1" applyFont="1" applyNumberFormat="1">
      <alignment horizontal="center" shrinkToFit="0" vertical="center" wrapText="0"/>
    </xf>
    <xf borderId="15" fillId="0" fontId="13" numFmtId="10" xfId="0" applyAlignment="1" applyBorder="1" applyFont="1" applyNumberFormat="1">
      <alignment horizontal="center" shrinkToFit="0" vertical="center" wrapText="0"/>
    </xf>
    <xf borderId="15" fillId="0" fontId="13" numFmtId="49" xfId="0" applyAlignment="1" applyBorder="1" applyFont="1" applyNumberFormat="1">
      <alignment horizontal="center" shrinkToFit="0" vertical="center" wrapText="0"/>
    </xf>
    <xf borderId="15" fillId="0" fontId="13" numFmtId="167" xfId="0" applyAlignment="1" applyBorder="1" applyFont="1" applyNumberFormat="1">
      <alignment horizontal="center" readingOrder="0" shrinkToFit="0" vertical="center" wrapText="0"/>
    </xf>
    <xf borderId="15" fillId="0" fontId="7" numFmtId="3" xfId="0" applyAlignment="1" applyBorder="1" applyFont="1" applyNumberFormat="1">
      <alignment horizontal="center" shrinkToFit="0" vertical="center" wrapText="0"/>
    </xf>
    <xf borderId="15" fillId="0" fontId="12" numFmtId="0" xfId="0" applyAlignment="1" applyBorder="1" applyFont="1">
      <alignment horizontal="left" shrinkToFit="0" vertical="center" wrapText="0"/>
    </xf>
    <xf borderId="15" fillId="0" fontId="10" numFmtId="3" xfId="0" applyAlignment="1" applyBorder="1" applyFont="1" applyNumberFormat="1">
      <alignment horizontal="center" shrinkToFit="0" vertical="center" wrapText="0"/>
    </xf>
    <xf borderId="15" fillId="0" fontId="13" numFmtId="0" xfId="0" applyAlignment="1" applyBorder="1" applyFont="1">
      <alignment horizontal="left" shrinkToFit="0" vertical="center" wrapText="0"/>
    </xf>
    <xf borderId="15" fillId="0" fontId="12" numFmtId="167" xfId="0" applyAlignment="1" applyBorder="1" applyFont="1" applyNumberFormat="1">
      <alignment horizontal="center" readingOrder="0" shrinkToFit="0" vertical="center" wrapText="0"/>
    </xf>
    <xf borderId="15" fillId="11" fontId="9" numFmtId="0" xfId="0" applyAlignment="1" applyBorder="1" applyFont="1">
      <alignment vertical="center"/>
    </xf>
    <xf borderId="15" fillId="11" fontId="8" numFmtId="0" xfId="0" applyAlignment="1" applyBorder="1" applyFont="1">
      <alignment horizontal="center" vertical="center"/>
    </xf>
    <xf borderId="15" fillId="11" fontId="8" numFmtId="3" xfId="0" applyAlignment="1" applyBorder="1" applyFont="1" applyNumberFormat="1">
      <alignment horizontal="center" vertical="center"/>
    </xf>
    <xf borderId="15" fillId="11" fontId="8" numFmtId="0" xfId="0" applyAlignment="1" applyBorder="1" applyFont="1">
      <alignment horizontal="left" vertical="center"/>
    </xf>
    <xf borderId="15" fillId="11" fontId="8" numFmtId="164" xfId="0" applyAlignment="1" applyBorder="1" applyFont="1" applyNumberFormat="1">
      <alignment horizontal="center" vertical="center"/>
    </xf>
    <xf borderId="0" fillId="9" fontId="7" numFmtId="0" xfId="0" applyAlignment="1" applyFont="1">
      <alignment horizontal="center" shrinkToFit="0" vertical="center" wrapText="0"/>
    </xf>
    <xf borderId="15" fillId="12" fontId="9" numFmtId="0" xfId="0" applyAlignment="1" applyBorder="1" applyFill="1" applyFont="1">
      <alignment vertical="center"/>
    </xf>
    <xf borderId="15" fillId="12" fontId="7" numFmtId="0" xfId="0" applyAlignment="1" applyBorder="1" applyFont="1">
      <alignment horizontal="center" vertical="center"/>
    </xf>
    <xf borderId="15" fillId="12" fontId="7" numFmtId="3" xfId="0" applyAlignment="1" applyBorder="1" applyFont="1" applyNumberFormat="1">
      <alignment horizontal="center" vertical="center"/>
    </xf>
    <xf borderId="15" fillId="12" fontId="7" numFmtId="0" xfId="0" applyAlignment="1" applyBorder="1" applyFont="1">
      <alignment horizontal="left" vertical="center"/>
    </xf>
    <xf borderId="15" fillId="12" fontId="7" numFmtId="164" xfId="0" applyAlignment="1" applyBorder="1" applyFont="1" applyNumberFormat="1">
      <alignment horizontal="center" vertical="center"/>
    </xf>
    <xf borderId="0" fillId="12" fontId="10" numFmtId="0" xfId="0" applyAlignment="1" applyFont="1">
      <alignment horizontal="center" shrinkToFit="0" vertical="center" wrapText="0"/>
    </xf>
    <xf borderId="15" fillId="0" fontId="10" numFmtId="0" xfId="0" applyAlignment="1" applyBorder="1" applyFont="1">
      <alignment horizontal="center" vertical="center"/>
    </xf>
    <xf borderId="0" fillId="12" fontId="7" numFmtId="0" xfId="0" applyAlignment="1" applyFont="1">
      <alignment horizontal="center" shrinkToFit="0" vertical="center" wrapText="0"/>
    </xf>
    <xf borderId="15" fillId="13" fontId="9" numFmtId="0" xfId="0" applyAlignment="1" applyBorder="1" applyFill="1" applyFont="1">
      <alignment vertical="center"/>
    </xf>
    <xf borderId="15" fillId="13" fontId="7" numFmtId="0" xfId="0" applyAlignment="1" applyBorder="1" applyFont="1">
      <alignment horizontal="center" vertical="center"/>
    </xf>
    <xf borderId="15" fillId="13" fontId="7" numFmtId="3" xfId="0" applyAlignment="1" applyBorder="1" applyFont="1" applyNumberFormat="1">
      <alignment horizontal="center" vertical="center"/>
    </xf>
    <xf borderId="15" fillId="13" fontId="7" numFmtId="0" xfId="0" applyAlignment="1" applyBorder="1" applyFont="1">
      <alignment horizontal="left" vertical="center"/>
    </xf>
    <xf borderId="15" fillId="13" fontId="7" numFmtId="164" xfId="0" applyAlignment="1" applyBorder="1" applyFont="1" applyNumberFormat="1">
      <alignment horizontal="center" vertical="center"/>
    </xf>
    <xf borderId="0" fillId="13" fontId="10" numFmtId="0" xfId="0" applyAlignment="1" applyFont="1">
      <alignment horizontal="center" shrinkToFit="0" vertical="center" wrapText="0"/>
    </xf>
    <xf borderId="0" fillId="13" fontId="7" numFmtId="0" xfId="0" applyAlignment="1" applyFont="1">
      <alignment horizontal="center" shrinkToFit="0" vertical="center" wrapText="0"/>
    </xf>
    <xf borderId="15" fillId="14" fontId="9" numFmtId="0" xfId="0" applyAlignment="1" applyBorder="1" applyFill="1" applyFont="1">
      <alignment vertical="center"/>
    </xf>
    <xf borderId="15" fillId="14" fontId="11" numFmtId="0" xfId="0" applyAlignment="1" applyBorder="1" applyFont="1">
      <alignment horizontal="center" vertical="center"/>
    </xf>
    <xf borderId="15" fillId="14" fontId="11" numFmtId="3" xfId="0" applyAlignment="1" applyBorder="1" applyFont="1" applyNumberFormat="1">
      <alignment horizontal="center" vertical="center"/>
    </xf>
    <xf borderId="15" fillId="14" fontId="11" numFmtId="0" xfId="0" applyAlignment="1" applyBorder="1" applyFont="1">
      <alignment horizontal="left" vertical="center"/>
    </xf>
    <xf borderId="15" fillId="14" fontId="11" numFmtId="164" xfId="0" applyAlignment="1" applyBorder="1" applyFont="1" applyNumberFormat="1">
      <alignment horizontal="center" vertical="center"/>
    </xf>
    <xf borderId="0" fillId="14" fontId="10" numFmtId="0" xfId="0" applyAlignment="1" applyFont="1">
      <alignment horizontal="center" shrinkToFit="0" vertical="center" wrapText="0"/>
    </xf>
    <xf borderId="0" fillId="14" fontId="7" numFmtId="0" xfId="0" applyAlignment="1" applyFont="1">
      <alignment horizontal="center" shrinkToFit="0" vertical="center" wrapText="0"/>
    </xf>
    <xf borderId="15" fillId="0" fontId="7" numFmtId="0" xfId="0" applyAlignment="1" applyBorder="1" applyFont="1">
      <alignment horizontal="center" vertical="center"/>
    </xf>
    <xf borderId="15" fillId="15" fontId="9" numFmtId="0" xfId="0" applyAlignment="1" applyBorder="1" applyFill="1" applyFont="1">
      <alignment vertical="center"/>
    </xf>
    <xf borderId="15" fillId="15" fontId="11" numFmtId="0" xfId="0" applyAlignment="1" applyBorder="1" applyFont="1">
      <alignment horizontal="center" shrinkToFit="0" vertical="center" wrapText="1"/>
    </xf>
    <xf borderId="15" fillId="15" fontId="11" numFmtId="3" xfId="0" applyAlignment="1" applyBorder="1" applyFont="1" applyNumberFormat="1">
      <alignment horizontal="center" shrinkToFit="0" vertical="center" wrapText="1"/>
    </xf>
    <xf borderId="15" fillId="15" fontId="11" numFmtId="0" xfId="0" applyAlignment="1" applyBorder="1" applyFont="1">
      <alignment horizontal="left" shrinkToFit="0" vertical="center" wrapText="1"/>
    </xf>
    <xf borderId="15" fillId="15" fontId="11" numFmtId="164" xfId="0" applyAlignment="1" applyBorder="1" applyFont="1" applyNumberFormat="1">
      <alignment horizontal="center" shrinkToFit="0" vertical="center" wrapText="1"/>
    </xf>
    <xf borderId="15" fillId="16" fontId="9" numFmtId="0" xfId="0" applyAlignment="1" applyBorder="1" applyFill="1" applyFont="1">
      <alignment vertical="center"/>
    </xf>
    <xf borderId="15" fillId="16" fontId="11" numFmtId="0" xfId="0" applyAlignment="1" applyBorder="1" applyFont="1">
      <alignment horizontal="center" vertical="center"/>
    </xf>
    <xf borderId="15" fillId="16" fontId="11" numFmtId="3" xfId="0" applyAlignment="1" applyBorder="1" applyFont="1" applyNumberFormat="1">
      <alignment horizontal="center" vertical="center"/>
    </xf>
    <xf borderId="15" fillId="16" fontId="11" numFmtId="0" xfId="0" applyAlignment="1" applyBorder="1" applyFont="1">
      <alignment horizontal="left" vertical="center"/>
    </xf>
    <xf borderId="15" fillId="16" fontId="11" numFmtId="164" xfId="0" applyAlignment="1" applyBorder="1" applyFont="1" applyNumberFormat="1">
      <alignment horizontal="center" vertical="center"/>
    </xf>
    <xf borderId="0" fillId="16" fontId="10" numFmtId="0" xfId="0" applyAlignment="1" applyFont="1">
      <alignment horizontal="center" shrinkToFit="0" vertical="center" wrapText="0"/>
    </xf>
    <xf borderId="15" fillId="17" fontId="9" numFmtId="0" xfId="0" applyAlignment="1" applyBorder="1" applyFill="1" applyFont="1">
      <alignment vertical="center"/>
    </xf>
    <xf borderId="15" fillId="17" fontId="7" numFmtId="0" xfId="0" applyAlignment="1" applyBorder="1" applyFont="1">
      <alignment horizontal="center" vertical="center"/>
    </xf>
    <xf borderId="15" fillId="17" fontId="7" numFmtId="3" xfId="0" applyAlignment="1" applyBorder="1" applyFont="1" applyNumberFormat="1">
      <alignment horizontal="center" vertical="center"/>
    </xf>
    <xf borderId="15" fillId="17" fontId="7" numFmtId="0" xfId="0" applyAlignment="1" applyBorder="1" applyFont="1">
      <alignment horizontal="left" vertical="center"/>
    </xf>
    <xf borderId="15" fillId="17" fontId="7" numFmtId="164" xfId="0" applyAlignment="1" applyBorder="1" applyFont="1" applyNumberFormat="1">
      <alignment horizontal="center" vertical="center"/>
    </xf>
    <xf borderId="15" fillId="18" fontId="9" numFmtId="0" xfId="0" applyAlignment="1" applyBorder="1" applyFill="1" applyFont="1">
      <alignment vertical="center"/>
    </xf>
    <xf borderId="15" fillId="18" fontId="7" numFmtId="0" xfId="0" applyAlignment="1" applyBorder="1" applyFont="1">
      <alignment horizontal="center" vertical="center"/>
    </xf>
    <xf borderId="15" fillId="18" fontId="7" numFmtId="3" xfId="0" applyAlignment="1" applyBorder="1" applyFont="1" applyNumberFormat="1">
      <alignment horizontal="center" vertical="center"/>
    </xf>
    <xf borderId="15" fillId="18" fontId="7" numFmtId="0" xfId="0" applyAlignment="1" applyBorder="1" applyFont="1">
      <alignment horizontal="left" vertical="center"/>
    </xf>
    <xf borderId="15" fillId="18" fontId="7" numFmtId="164" xfId="0" applyAlignment="1" applyBorder="1" applyFont="1" applyNumberFormat="1">
      <alignment horizontal="center" vertical="center"/>
    </xf>
    <xf borderId="15" fillId="19" fontId="9" numFmtId="0" xfId="0" applyAlignment="1" applyBorder="1" applyFill="1" applyFont="1">
      <alignment vertical="center"/>
    </xf>
    <xf borderId="15" fillId="19" fontId="11" numFmtId="0" xfId="0" applyAlignment="1" applyBorder="1" applyFont="1">
      <alignment horizontal="center" vertical="center"/>
    </xf>
    <xf borderId="15" fillId="19" fontId="11" numFmtId="3" xfId="0" applyAlignment="1" applyBorder="1" applyFont="1" applyNumberFormat="1">
      <alignment horizontal="center" vertical="center"/>
    </xf>
    <xf borderId="15" fillId="19" fontId="11" numFmtId="0" xfId="0" applyAlignment="1" applyBorder="1" applyFont="1">
      <alignment horizontal="left" vertical="center"/>
    </xf>
    <xf borderId="15" fillId="19" fontId="11" numFmtId="164" xfId="0" applyAlignment="1" applyBorder="1" applyFont="1" applyNumberFormat="1">
      <alignment horizontal="center" vertical="center"/>
    </xf>
    <xf borderId="15" fillId="20" fontId="9" numFmtId="0" xfId="0" applyAlignment="1" applyBorder="1" applyFill="1" applyFont="1">
      <alignment vertical="center"/>
    </xf>
    <xf borderId="15" fillId="20" fontId="7" numFmtId="0" xfId="0" applyAlignment="1" applyBorder="1" applyFont="1">
      <alignment horizontal="center" vertical="center"/>
    </xf>
    <xf borderId="15" fillId="20" fontId="7" numFmtId="3" xfId="0" applyAlignment="1" applyBorder="1" applyFont="1" applyNumberFormat="1">
      <alignment horizontal="center" vertical="center"/>
    </xf>
    <xf borderId="15" fillId="20" fontId="7" numFmtId="0" xfId="0" applyAlignment="1" applyBorder="1" applyFont="1">
      <alignment horizontal="left" vertical="center"/>
    </xf>
    <xf borderId="15" fillId="20" fontId="7" numFmtId="164" xfId="0" applyAlignment="1" applyBorder="1" applyFont="1" applyNumberFormat="1">
      <alignment horizontal="center" vertical="center"/>
    </xf>
    <xf borderId="15" fillId="0" fontId="12" numFmtId="169" xfId="0" applyAlignment="1" applyBorder="1" applyFont="1" applyNumberFormat="1">
      <alignment horizontal="center" shrinkToFit="0" vertical="center" wrapText="0"/>
    </xf>
    <xf borderId="15" fillId="0" fontId="13" numFmtId="169" xfId="0" applyAlignment="1" applyBorder="1" applyFont="1" applyNumberFormat="1">
      <alignment horizontal="center" shrinkToFit="0" vertical="center" wrapText="0"/>
    </xf>
    <xf borderId="15" fillId="21" fontId="9" numFmtId="0" xfId="0" applyAlignment="1" applyBorder="1" applyFill="1" applyFont="1">
      <alignment vertical="center"/>
    </xf>
    <xf borderId="15" fillId="21" fontId="7" numFmtId="0" xfId="0" applyAlignment="1" applyBorder="1" applyFont="1">
      <alignment horizontal="center" vertical="center"/>
    </xf>
    <xf borderId="15" fillId="21" fontId="7" numFmtId="3" xfId="0" applyAlignment="1" applyBorder="1" applyFont="1" applyNumberFormat="1">
      <alignment horizontal="center" vertical="center"/>
    </xf>
    <xf borderId="15" fillId="21" fontId="7" numFmtId="0" xfId="0" applyAlignment="1" applyBorder="1" applyFont="1">
      <alignment horizontal="left" vertical="center"/>
    </xf>
    <xf borderId="15" fillId="21" fontId="7" numFmtId="164" xfId="0" applyAlignment="1" applyBorder="1" applyFont="1" applyNumberFormat="1">
      <alignment horizontal="center" vertical="center"/>
    </xf>
    <xf borderId="15" fillId="22" fontId="9" numFmtId="0" xfId="0" applyAlignment="1" applyBorder="1" applyFill="1" applyFont="1">
      <alignment vertical="center"/>
    </xf>
    <xf borderId="15" fillId="22" fontId="7" numFmtId="0" xfId="0" applyAlignment="1" applyBorder="1" applyFont="1">
      <alignment horizontal="center" vertical="center"/>
    </xf>
    <xf borderId="15" fillId="22" fontId="7" numFmtId="3" xfId="0" applyAlignment="1" applyBorder="1" applyFont="1" applyNumberFormat="1">
      <alignment horizontal="center" vertical="center"/>
    </xf>
    <xf borderId="15" fillId="22" fontId="7" numFmtId="0" xfId="0" applyAlignment="1" applyBorder="1" applyFont="1">
      <alignment horizontal="left" vertical="center"/>
    </xf>
    <xf borderId="15" fillId="22" fontId="7" numFmtId="164" xfId="0" applyAlignment="1" applyBorder="1" applyFont="1" applyNumberFormat="1">
      <alignment horizontal="center" vertical="center"/>
    </xf>
    <xf borderId="15" fillId="23" fontId="9" numFmtId="0" xfId="0" applyAlignment="1" applyBorder="1" applyFill="1" applyFont="1">
      <alignment vertical="center"/>
    </xf>
    <xf borderId="15" fillId="23" fontId="7" numFmtId="0" xfId="0" applyAlignment="1" applyBorder="1" applyFont="1">
      <alignment horizontal="center" vertical="center"/>
    </xf>
    <xf borderId="15" fillId="23" fontId="7" numFmtId="3" xfId="0" applyAlignment="1" applyBorder="1" applyFont="1" applyNumberFormat="1">
      <alignment horizontal="center" vertical="center"/>
    </xf>
    <xf borderId="15" fillId="23" fontId="7" numFmtId="0" xfId="0" applyAlignment="1" applyBorder="1" applyFont="1">
      <alignment horizontal="left" vertical="center"/>
    </xf>
    <xf borderId="15" fillId="23" fontId="7" numFmtId="164" xfId="0" applyAlignment="1" applyBorder="1" applyFont="1" applyNumberFormat="1">
      <alignment horizontal="center" vertical="center"/>
    </xf>
    <xf borderId="15" fillId="24" fontId="9" numFmtId="0" xfId="0" applyAlignment="1" applyBorder="1" applyFill="1" applyFont="1">
      <alignment vertical="center"/>
    </xf>
    <xf borderId="15" fillId="24" fontId="11" numFmtId="0" xfId="0" applyAlignment="1" applyBorder="1" applyFont="1">
      <alignment horizontal="center" vertical="center"/>
    </xf>
    <xf borderId="15" fillId="24" fontId="11" numFmtId="3" xfId="0" applyAlignment="1" applyBorder="1" applyFont="1" applyNumberFormat="1">
      <alignment horizontal="center" vertical="center"/>
    </xf>
    <xf borderId="15" fillId="24" fontId="11" numFmtId="0" xfId="0" applyAlignment="1" applyBorder="1" applyFont="1">
      <alignment horizontal="left" vertical="center"/>
    </xf>
    <xf borderId="15" fillId="24" fontId="11" numFmtId="164" xfId="0" applyAlignment="1" applyBorder="1" applyFont="1" applyNumberFormat="1">
      <alignment horizontal="center" vertical="center"/>
    </xf>
    <xf borderId="15" fillId="25" fontId="9" numFmtId="0" xfId="0" applyAlignment="1" applyBorder="1" applyFill="1" applyFont="1">
      <alignment vertical="center"/>
    </xf>
    <xf borderId="15" fillId="25" fontId="11" numFmtId="0" xfId="0" applyAlignment="1" applyBorder="1" applyFont="1">
      <alignment horizontal="center" vertical="center"/>
    </xf>
    <xf borderId="15" fillId="25" fontId="11" numFmtId="3" xfId="0" applyAlignment="1" applyBorder="1" applyFont="1" applyNumberFormat="1">
      <alignment horizontal="center" vertical="center"/>
    </xf>
    <xf borderId="15" fillId="25" fontId="11" numFmtId="0" xfId="0" applyAlignment="1" applyBorder="1" applyFont="1">
      <alignment horizontal="left" vertical="center"/>
    </xf>
    <xf borderId="15" fillId="25" fontId="11" numFmtId="164" xfId="0" applyAlignment="1" applyBorder="1" applyFont="1" applyNumberFormat="1">
      <alignment horizontal="center" vertical="center"/>
    </xf>
    <xf borderId="15" fillId="26" fontId="9" numFmtId="0" xfId="0" applyAlignment="1" applyBorder="1" applyFill="1" applyFont="1">
      <alignment vertical="center"/>
    </xf>
    <xf borderId="15" fillId="26" fontId="7" numFmtId="0" xfId="0" applyAlignment="1" applyBorder="1" applyFont="1">
      <alignment horizontal="center" vertical="center"/>
    </xf>
    <xf borderId="15" fillId="26" fontId="7" numFmtId="3" xfId="0" applyAlignment="1" applyBorder="1" applyFont="1" applyNumberFormat="1">
      <alignment horizontal="center" vertical="center"/>
    </xf>
    <xf borderId="15" fillId="26" fontId="7" numFmtId="0" xfId="0" applyAlignment="1" applyBorder="1" applyFont="1">
      <alignment horizontal="left" vertical="center"/>
    </xf>
    <xf borderId="15" fillId="26" fontId="7" numFmtId="164" xfId="0" applyAlignment="1" applyBorder="1" applyFont="1" applyNumberFormat="1">
      <alignment horizontal="center" vertical="center"/>
    </xf>
    <xf borderId="15" fillId="27" fontId="9" numFmtId="3" xfId="0" applyAlignment="1" applyBorder="1" applyFill="1" applyFont="1" applyNumberFormat="1">
      <alignment vertical="center"/>
    </xf>
    <xf borderId="15" fillId="27" fontId="7" numFmtId="3" xfId="0" applyAlignment="1" applyBorder="1" applyFont="1" applyNumberFormat="1">
      <alignment horizontal="center" vertical="center"/>
    </xf>
    <xf borderId="15" fillId="27" fontId="7" numFmtId="3" xfId="0" applyAlignment="1" applyBorder="1" applyFont="1" applyNumberFormat="1">
      <alignment horizontal="left" vertical="center"/>
    </xf>
    <xf borderId="15" fillId="27" fontId="7" numFmtId="164" xfId="0" applyAlignment="1" applyBorder="1" applyFont="1" applyNumberFormat="1">
      <alignment horizontal="center" vertical="center"/>
    </xf>
    <xf borderId="15" fillId="8" fontId="9" numFmtId="3" xfId="0" applyAlignment="1" applyBorder="1" applyFont="1" applyNumberFormat="1">
      <alignment vertical="center"/>
    </xf>
    <xf borderId="15" fillId="8" fontId="7" numFmtId="3" xfId="0" applyAlignment="1" applyBorder="1" applyFont="1" applyNumberFormat="1">
      <alignment horizontal="left" vertical="center"/>
    </xf>
    <xf borderId="15" fillId="28" fontId="9" numFmtId="3" xfId="0" applyAlignment="1" applyBorder="1" applyFill="1" applyFont="1" applyNumberFormat="1">
      <alignment vertical="center"/>
    </xf>
    <xf borderId="15" fillId="28" fontId="11" numFmtId="3" xfId="0" applyAlignment="1" applyBorder="1" applyFont="1" applyNumberFormat="1">
      <alignment horizontal="center" vertical="center"/>
    </xf>
    <xf borderId="15" fillId="28" fontId="11" numFmtId="3" xfId="0" applyAlignment="1" applyBorder="1" applyFont="1" applyNumberFormat="1">
      <alignment horizontal="left" vertical="center"/>
    </xf>
    <xf borderId="15" fillId="28" fontId="11" numFmtId="164" xfId="0" applyAlignment="1" applyBorder="1" applyFont="1" applyNumberFormat="1">
      <alignment horizontal="center" vertical="center"/>
    </xf>
    <xf borderId="15" fillId="5" fontId="7" numFmtId="3" xfId="0" applyAlignment="1" applyBorder="1" applyFont="1" applyNumberFormat="1">
      <alignment horizontal="center" shrinkToFit="0" vertical="center" wrapText="1"/>
    </xf>
    <xf borderId="15" fillId="29" fontId="14" numFmtId="3" xfId="0" applyAlignment="1" applyBorder="1" applyFill="1" applyFont="1" applyNumberFormat="1">
      <alignment horizontal="center" vertical="bottom"/>
    </xf>
    <xf borderId="15" fillId="29" fontId="14" numFmtId="0" xfId="0" applyAlignment="1" applyBorder="1" applyFont="1">
      <alignment vertical="bottom"/>
    </xf>
    <xf borderId="15" fillId="29" fontId="14" numFmtId="164" xfId="0" applyAlignment="1" applyBorder="1" applyFont="1" applyNumberFormat="1">
      <alignment horizontal="center" vertical="bottom"/>
    </xf>
    <xf borderId="0" fillId="30" fontId="7" numFmtId="0" xfId="0" applyAlignment="1" applyFill="1" applyFont="1">
      <alignment horizontal="center" shrinkToFit="0" vertical="center" wrapText="0"/>
    </xf>
    <xf borderId="15" fillId="31" fontId="15" numFmtId="3" xfId="0" applyAlignment="1" applyBorder="1" applyFill="1" applyFont="1" applyNumberFormat="1">
      <alignment horizontal="center"/>
    </xf>
    <xf borderId="15" fillId="31" fontId="15" numFmtId="0" xfId="0" applyAlignment="1" applyBorder="1" applyFont="1">
      <alignment vertical="bottom"/>
    </xf>
    <xf borderId="15" fillId="31" fontId="15" numFmtId="164" xfId="0" applyAlignment="1" applyBorder="1" applyFont="1" applyNumberFormat="1">
      <alignment horizontal="center"/>
    </xf>
    <xf borderId="15" fillId="32" fontId="14" numFmtId="3" xfId="0" applyAlignment="1" applyBorder="1" applyFill="1" applyFont="1" applyNumberFormat="1">
      <alignment horizontal="center"/>
    </xf>
    <xf borderId="15" fillId="32" fontId="14" numFmtId="166" xfId="0" applyAlignment="1" applyBorder="1" applyFont="1" applyNumberFormat="1">
      <alignment vertical="bottom"/>
    </xf>
    <xf borderId="15" fillId="32" fontId="14" numFmtId="164" xfId="0" applyAlignment="1" applyBorder="1" applyFont="1" applyNumberFormat="1">
      <alignment horizontal="center"/>
    </xf>
    <xf borderId="15" fillId="0" fontId="13" numFmtId="3" xfId="0" applyAlignment="1" applyBorder="1" applyFont="1" applyNumberForma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17" fillId="0" fontId="13" numFmtId="166" xfId="0" applyAlignment="1" applyBorder="1" applyFont="1" applyNumberFormat="1">
      <alignment horizontal="center" shrinkToFit="0" vertical="center" wrapText="0"/>
    </xf>
    <xf borderId="17" fillId="0" fontId="13" numFmtId="167" xfId="0" applyAlignment="1" applyBorder="1" applyFont="1" applyNumberFormat="1">
      <alignment horizontal="center" shrinkToFit="0" vertical="center" wrapText="0"/>
    </xf>
    <xf borderId="17" fillId="0" fontId="13" numFmtId="168" xfId="0" applyAlignment="1" applyBorder="1" applyFont="1" applyNumberFormat="1">
      <alignment horizontal="center" shrinkToFit="0" vertical="center" wrapText="0"/>
    </xf>
    <xf borderId="17" fillId="0" fontId="13" numFmtId="0" xfId="0" applyAlignment="1" applyBorder="1" applyFont="1">
      <alignment horizontal="center" shrinkToFit="0" vertical="center" wrapText="0"/>
    </xf>
    <xf borderId="17" fillId="0" fontId="10" numFmtId="3" xfId="0" applyAlignment="1" applyBorder="1" applyFont="1" applyNumberFormat="1">
      <alignment horizontal="center" shrinkToFit="0" vertical="center" wrapText="0"/>
    </xf>
    <xf borderId="17" fillId="0" fontId="13" numFmtId="164" xfId="0" applyAlignment="1" applyBorder="1" applyFont="1" applyNumberFormat="1">
      <alignment horizontal="center" shrinkToFit="0" vertical="center" wrapText="0"/>
    </xf>
    <xf borderId="17" fillId="0" fontId="13" numFmtId="10" xfId="0" applyAlignment="1" applyBorder="1" applyFont="1" applyNumberFormat="1">
      <alignment horizontal="center" shrinkToFit="0" vertical="center" wrapText="0"/>
    </xf>
    <xf borderId="17" fillId="0" fontId="12" numFmtId="0" xfId="0" applyAlignment="1" applyBorder="1" applyFont="1">
      <alignment horizontal="center" shrinkToFit="0" vertical="center" wrapText="0"/>
    </xf>
    <xf borderId="17" fillId="0" fontId="13" numFmtId="3" xfId="0" applyAlignment="1" applyBorder="1" applyFont="1" applyNumberFormat="1">
      <alignment horizontal="center" shrinkToFit="0" vertical="center" wrapText="0"/>
    </xf>
    <xf borderId="15" fillId="32" fontId="14" numFmtId="3" xfId="0" applyAlignment="1" applyBorder="1" applyFont="1" applyNumberFormat="1">
      <alignment horizontal="center" readingOrder="0"/>
    </xf>
    <xf borderId="18" fillId="0" fontId="13" numFmtId="0" xfId="0" applyAlignment="1" applyBorder="1" applyFont="1">
      <alignment horizontal="left" shrinkToFit="0" vertical="center" wrapText="0"/>
    </xf>
    <xf borderId="0" fillId="9" fontId="9" numFmtId="0" xfId="0" applyFont="1"/>
    <xf borderId="15" fillId="31" fontId="15" numFmtId="166" xfId="0" applyAlignment="1" applyBorder="1" applyFont="1" applyNumberFormat="1">
      <alignment vertical="bottom"/>
    </xf>
    <xf borderId="15" fillId="15" fontId="14" numFmtId="3" xfId="0" applyAlignment="1" applyBorder="1" applyFont="1" applyNumberFormat="1">
      <alignment horizontal="center"/>
    </xf>
    <xf borderId="15" fillId="15" fontId="14" numFmtId="166" xfId="0" applyAlignment="1" applyBorder="1" applyFont="1" applyNumberFormat="1">
      <alignment vertical="bottom"/>
    </xf>
    <xf borderId="15" fillId="15" fontId="14" numFmtId="164" xfId="0" applyAlignment="1" applyBorder="1" applyFont="1" applyNumberFormat="1">
      <alignment horizontal="center"/>
    </xf>
    <xf borderId="15" fillId="32" fontId="14" numFmtId="3" xfId="0" applyAlignment="1" applyBorder="1" applyFont="1" applyNumberFormat="1">
      <alignment horizontal="center" vertical="bottom"/>
    </xf>
    <xf borderId="15" fillId="33" fontId="14" numFmtId="3" xfId="0" applyAlignment="1" applyBorder="1" applyFill="1" applyFont="1" applyNumberFormat="1">
      <alignment horizontal="center" vertical="bottom"/>
    </xf>
    <xf borderId="15" fillId="33" fontId="14" numFmtId="166" xfId="0" applyAlignment="1" applyBorder="1" applyFont="1" applyNumberFormat="1">
      <alignment horizontal="left" vertical="bottom"/>
    </xf>
    <xf borderId="15" fillId="33" fontId="14" numFmtId="164" xfId="0" applyAlignment="1" applyBorder="1" applyFont="1" applyNumberFormat="1">
      <alignment horizontal="center" vertical="bottom"/>
    </xf>
    <xf borderId="15" fillId="8" fontId="15" numFmtId="3" xfId="0" applyAlignment="1" applyBorder="1" applyFont="1" applyNumberFormat="1">
      <alignment horizontal="center"/>
    </xf>
    <xf borderId="15" fillId="8" fontId="15" numFmtId="166" xfId="0" applyAlignment="1" applyBorder="1" applyFont="1" applyNumberFormat="1">
      <alignment horizontal="left"/>
    </xf>
    <xf borderId="15" fillId="8" fontId="15" numFmtId="164" xfId="0" applyAlignment="1" applyBorder="1" applyFont="1" applyNumberFormat="1">
      <alignment horizontal="center"/>
    </xf>
    <xf borderId="15" fillId="34" fontId="14" numFmtId="3" xfId="0" applyAlignment="1" applyBorder="1" applyFill="1" applyFont="1" applyNumberFormat="1">
      <alignment horizontal="center"/>
    </xf>
    <xf borderId="15" fillId="34" fontId="14" numFmtId="166" xfId="0" applyAlignment="1" applyBorder="1" applyFont="1" applyNumberFormat="1">
      <alignment horizontal="left"/>
    </xf>
    <xf borderId="15" fillId="34" fontId="14" numFmtId="164" xfId="0" applyAlignment="1" applyBorder="1" applyFont="1" applyNumberFormat="1">
      <alignment horizontal="center"/>
    </xf>
    <xf borderId="15" fillId="15" fontId="14" numFmtId="166" xfId="0" applyAlignment="1" applyBorder="1" applyFont="1" applyNumberFormat="1">
      <alignment horizontal="left"/>
    </xf>
    <xf borderId="15" fillId="8" fontId="15" numFmtId="0" xfId="0" applyAlignment="1" applyBorder="1" applyFont="1">
      <alignment horizontal="left"/>
    </xf>
    <xf borderId="15" fillId="28" fontId="14" numFmtId="3" xfId="0" applyAlignment="1" applyBorder="1" applyFont="1" applyNumberFormat="1">
      <alignment horizontal="center"/>
    </xf>
    <xf borderId="15" fillId="28" fontId="14" numFmtId="166" xfId="0" applyAlignment="1" applyBorder="1" applyFont="1" applyNumberFormat="1">
      <alignment horizontal="left"/>
    </xf>
    <xf borderId="15" fillId="28" fontId="14" numFmtId="164" xfId="0" applyAlignment="1" applyBorder="1" applyFont="1" applyNumberFormat="1">
      <alignment horizontal="center"/>
    </xf>
    <xf borderId="15" fillId="26" fontId="16" numFmtId="3" xfId="0" applyAlignment="1" applyBorder="1" applyFont="1" applyNumberFormat="1">
      <alignment horizontal="center" shrinkToFit="0" vertical="center" wrapText="0"/>
    </xf>
    <xf borderId="15" fillId="26" fontId="16" numFmtId="170" xfId="0" applyAlignment="1" applyBorder="1" applyFont="1" applyNumberFormat="1">
      <alignment horizontal="center" shrinkToFit="0" vertical="center" wrapText="0"/>
    </xf>
    <xf borderId="15" fillId="26" fontId="7" numFmtId="0" xfId="0" applyAlignment="1" applyBorder="1" applyFont="1">
      <alignment horizontal="left" shrinkToFit="0" vertical="center" wrapText="0"/>
    </xf>
    <xf borderId="15" fillId="26" fontId="7" numFmtId="164" xfId="0" applyAlignment="1" applyBorder="1" applyFont="1" applyNumberFormat="1">
      <alignment horizontal="left" shrinkToFit="0" vertical="center" wrapText="0"/>
    </xf>
    <xf borderId="15" fillId="0" fontId="13" numFmtId="1" xfId="0" applyAlignment="1" applyBorder="1" applyFont="1" applyNumberFormat="1">
      <alignment horizontal="center" shrinkToFit="0" vertical="center" wrapText="0"/>
    </xf>
    <xf borderId="15" fillId="0" fontId="13" numFmtId="1" xfId="0" applyAlignment="1" applyBorder="1" applyFont="1" applyNumberFormat="1">
      <alignment horizontal="center" readingOrder="0" shrinkToFit="0" vertical="center" wrapText="0"/>
    </xf>
    <xf borderId="15" fillId="15" fontId="16" numFmtId="3" xfId="0" applyAlignment="1" applyBorder="1" applyFont="1" applyNumberFormat="1">
      <alignment horizontal="center" shrinkToFit="0" vertical="center" wrapText="0"/>
    </xf>
    <xf borderId="15" fillId="15" fontId="16" numFmtId="170" xfId="0" applyAlignment="1" applyBorder="1" applyFont="1" applyNumberFormat="1">
      <alignment horizontal="center" shrinkToFit="0" vertical="center" wrapText="0"/>
    </xf>
    <xf borderId="15" fillId="15" fontId="16" numFmtId="166" xfId="0" applyAlignment="1" applyBorder="1" applyFont="1" applyNumberFormat="1">
      <alignment horizontal="left" shrinkToFit="0" vertical="center" wrapText="0"/>
    </xf>
    <xf borderId="15" fillId="15" fontId="16" numFmtId="164" xfId="0" applyAlignment="1" applyBorder="1" applyFont="1" applyNumberFormat="1">
      <alignment horizontal="left" shrinkToFit="0" vertical="center" wrapText="0"/>
    </xf>
    <xf borderId="15" fillId="35" fontId="16" numFmtId="3" xfId="0" applyAlignment="1" applyBorder="1" applyFill="1" applyFont="1" applyNumberFormat="1">
      <alignment horizontal="center" shrinkToFit="0" vertical="center" wrapText="0"/>
    </xf>
    <xf borderId="15" fillId="35" fontId="16" numFmtId="170" xfId="0" applyAlignment="1" applyBorder="1" applyFont="1" applyNumberFormat="1">
      <alignment horizontal="center" shrinkToFit="0" vertical="center" wrapText="0"/>
    </xf>
    <xf borderId="15" fillId="35" fontId="16" numFmtId="166" xfId="0" applyAlignment="1" applyBorder="1" applyFont="1" applyNumberFormat="1">
      <alignment horizontal="left" shrinkToFit="0" vertical="center" wrapText="0"/>
    </xf>
    <xf borderId="15" fillId="35" fontId="16" numFmtId="164" xfId="0" applyAlignment="1" applyBorder="1" applyFont="1" applyNumberFormat="1">
      <alignment horizontal="left" shrinkToFit="0" vertical="center" wrapText="0"/>
    </xf>
    <xf borderId="15" fillId="35" fontId="11" numFmtId="166" xfId="0" applyAlignment="1" applyBorder="1" applyFont="1" applyNumberFormat="1">
      <alignment horizontal="left" readingOrder="0" shrinkToFit="0" vertical="center" wrapText="0"/>
    </xf>
    <xf borderId="15" fillId="36" fontId="16" numFmtId="3" xfId="0" applyAlignment="1" applyBorder="1" applyFill="1" applyFont="1" applyNumberFormat="1">
      <alignment horizontal="center" shrinkToFit="0" vertical="center" wrapText="0"/>
    </xf>
    <xf borderId="15" fillId="36" fontId="16" numFmtId="170" xfId="0" applyAlignment="1" applyBorder="1" applyFont="1" applyNumberFormat="1">
      <alignment horizontal="center" shrinkToFit="0" vertical="center" wrapText="0"/>
    </xf>
    <xf borderId="15" fillId="36" fontId="16" numFmtId="166" xfId="0" applyAlignment="1" applyBorder="1" applyFont="1" applyNumberFormat="1">
      <alignment horizontal="left" shrinkToFit="0" vertical="center" wrapText="0"/>
    </xf>
    <xf borderId="15" fillId="36" fontId="16" numFmtId="164" xfId="0" applyAlignment="1" applyBorder="1" applyFont="1" applyNumberFormat="1">
      <alignment horizontal="left" shrinkToFit="0" vertical="center" wrapText="0"/>
    </xf>
    <xf borderId="15" fillId="37" fontId="7" numFmtId="0" xfId="0" applyAlignment="1" applyBorder="1" applyFill="1" applyFont="1">
      <alignment horizontal="center" shrinkToFit="0" vertical="center" wrapText="0"/>
    </xf>
    <xf borderId="15" fillId="37" fontId="7" numFmtId="3" xfId="0" applyAlignment="1" applyBorder="1" applyFont="1" applyNumberFormat="1">
      <alignment horizontal="center" shrinkToFit="0" vertical="center" wrapText="0"/>
    </xf>
    <xf borderId="15" fillId="37" fontId="7" numFmtId="0" xfId="0" applyAlignment="1" applyBorder="1" applyFont="1">
      <alignment horizontal="left" shrinkToFit="0" vertical="center" wrapText="0"/>
    </xf>
    <xf borderId="15" fillId="37" fontId="7" numFmtId="0" xfId="0" applyAlignment="1" applyBorder="1" applyFont="1">
      <alignment shrinkToFit="0" vertical="center" wrapText="0"/>
    </xf>
    <xf borderId="15" fillId="37" fontId="7" numFmtId="164" xfId="0" applyAlignment="1" applyBorder="1" applyFont="1" applyNumberFormat="1">
      <alignment shrinkToFit="0" vertical="center" wrapText="0"/>
    </xf>
    <xf borderId="15" fillId="37" fontId="7" numFmtId="49" xfId="0" applyAlignment="1" applyBorder="1" applyFont="1" applyNumberFormat="1">
      <alignment shrinkToFit="0" vertical="center" wrapText="0"/>
    </xf>
    <xf borderId="15" fillId="15" fontId="16" numFmtId="0" xfId="0" applyAlignment="1" applyBorder="1" applyFont="1">
      <alignment horizontal="center" shrinkToFit="0" vertical="center" wrapText="0"/>
    </xf>
    <xf borderId="15" fillId="15" fontId="16" numFmtId="0" xfId="0" applyAlignment="1" applyBorder="1" applyFont="1">
      <alignment horizontal="left" shrinkToFit="0" vertical="center" wrapText="0"/>
    </xf>
    <xf borderId="15" fillId="15" fontId="16" numFmtId="49" xfId="0" applyAlignment="1" applyBorder="1" applyFont="1" applyNumberFormat="1">
      <alignment horizontal="left" shrinkToFit="0" vertical="center" wrapText="0"/>
    </xf>
    <xf borderId="15" fillId="7" fontId="8" numFmtId="0" xfId="0" applyAlignment="1" applyBorder="1" applyFont="1">
      <alignment horizontal="center" shrinkToFit="0" vertical="center" wrapText="0"/>
    </xf>
    <xf borderId="15" fillId="7" fontId="8" numFmtId="3" xfId="0" applyAlignment="1" applyBorder="1" applyFont="1" applyNumberFormat="1">
      <alignment horizontal="center" shrinkToFit="0" vertical="center" wrapText="0"/>
    </xf>
    <xf borderId="15" fillId="7" fontId="8" numFmtId="0" xfId="0" applyAlignment="1" applyBorder="1" applyFont="1">
      <alignment horizontal="left" shrinkToFit="0" vertical="center" wrapText="0"/>
    </xf>
    <xf borderId="15" fillId="7" fontId="8" numFmtId="164" xfId="0" applyAlignment="1" applyBorder="1" applyFont="1" applyNumberFormat="1">
      <alignment horizontal="left" shrinkToFit="0" vertical="center" wrapText="0"/>
    </xf>
    <xf borderId="15" fillId="7" fontId="8" numFmtId="49" xfId="0" applyAlignment="1" applyBorder="1" applyFont="1" applyNumberFormat="1">
      <alignment horizontal="left" shrinkToFit="0" vertical="center" wrapText="0"/>
    </xf>
    <xf borderId="15" fillId="7" fontId="7" numFmtId="0" xfId="0" applyAlignment="1" applyBorder="1" applyFont="1">
      <alignment horizontal="center" shrinkToFit="0" vertical="center" wrapText="0"/>
    </xf>
    <xf borderId="15" fillId="7" fontId="7" numFmtId="3" xfId="0" applyAlignment="1" applyBorder="1" applyFont="1" applyNumberFormat="1">
      <alignment horizontal="center" shrinkToFit="0" vertical="center" wrapText="0"/>
    </xf>
    <xf borderId="15" fillId="7" fontId="7" numFmtId="0" xfId="0" applyAlignment="1" applyBorder="1" applyFont="1">
      <alignment horizontal="left" shrinkToFit="0" vertical="center" wrapText="0"/>
    </xf>
    <xf borderId="15" fillId="7" fontId="7" numFmtId="164" xfId="0" applyAlignment="1" applyBorder="1" applyFont="1" applyNumberFormat="1">
      <alignment horizontal="left" shrinkToFit="0" vertical="center" wrapText="0"/>
    </xf>
    <xf borderId="15" fillId="7" fontId="7" numFmtId="49" xfId="0" applyAlignment="1" applyBorder="1" applyFont="1" applyNumberFormat="1">
      <alignment horizontal="left" shrinkToFit="0" vertical="center" wrapText="0"/>
    </xf>
    <xf borderId="15" fillId="38" fontId="7" numFmtId="0" xfId="0" applyAlignment="1" applyBorder="1" applyFill="1" applyFont="1">
      <alignment horizontal="center" shrinkToFit="0" vertical="center" wrapText="1"/>
    </xf>
    <xf borderId="15" fillId="38" fontId="7" numFmtId="3" xfId="0" applyAlignment="1" applyBorder="1" applyFont="1" applyNumberFormat="1">
      <alignment horizontal="center" shrinkToFit="0" vertical="center" wrapText="1"/>
    </xf>
    <xf borderId="15" fillId="38" fontId="7" numFmtId="0" xfId="0" applyAlignment="1" applyBorder="1" applyFont="1">
      <alignment horizontal="left" shrinkToFit="0" vertical="center" wrapText="1"/>
    </xf>
    <xf borderId="15" fillId="38" fontId="7" numFmtId="164" xfId="0" applyAlignment="1" applyBorder="1" applyFont="1" applyNumberFormat="1">
      <alignment horizontal="left" shrinkToFit="0" vertical="center" wrapText="1"/>
    </xf>
    <xf borderId="15" fillId="38" fontId="7" numFmtId="49" xfId="0" applyAlignment="1" applyBorder="1" applyFont="1" applyNumberFormat="1">
      <alignment horizontal="left" shrinkToFit="0" vertical="center" wrapText="1"/>
    </xf>
    <xf borderId="15" fillId="0" fontId="13" numFmtId="2" xfId="0" applyAlignment="1" applyBorder="1" applyFont="1" applyNumberFormat="1">
      <alignment horizontal="center" shrinkToFit="0" vertical="center" wrapText="0"/>
    </xf>
    <xf borderId="15" fillId="11" fontId="13" numFmtId="164" xfId="0" applyAlignment="1" applyBorder="1" applyFont="1" applyNumberFormat="1">
      <alignment horizontal="center" readingOrder="0" shrinkToFit="0" vertical="center" wrapText="0"/>
    </xf>
    <xf borderId="15" fillId="39" fontId="16" numFmtId="0" xfId="0" applyAlignment="1" applyBorder="1" applyFill="1" applyFont="1">
      <alignment horizontal="center" shrinkToFit="0" vertical="center" wrapText="0"/>
    </xf>
    <xf borderId="15" fillId="39" fontId="16" numFmtId="3" xfId="0" applyAlignment="1" applyBorder="1" applyFont="1" applyNumberFormat="1">
      <alignment horizontal="center" shrinkToFit="0" vertical="center" wrapText="0"/>
    </xf>
    <xf borderId="15" fillId="39" fontId="16" numFmtId="0" xfId="0" applyAlignment="1" applyBorder="1" applyFont="1">
      <alignment horizontal="left" shrinkToFit="0" vertical="center" wrapText="0"/>
    </xf>
    <xf borderId="15" fillId="39" fontId="16" numFmtId="164" xfId="0" applyAlignment="1" applyBorder="1" applyFont="1" applyNumberFormat="1">
      <alignment horizontal="left" shrinkToFit="0" vertical="center" wrapText="0"/>
    </xf>
    <xf borderId="15" fillId="39" fontId="16" numFmtId="49" xfId="0" applyAlignment="1" applyBorder="1" applyFont="1" applyNumberFormat="1">
      <alignment horizontal="left" shrinkToFit="0" vertical="center" wrapText="0"/>
    </xf>
    <xf borderId="15" fillId="0" fontId="13" numFmtId="164" xfId="0" applyAlignment="1" applyBorder="1" applyFont="1" applyNumberFormat="1">
      <alignment horizontal="center" readingOrder="0" shrinkToFit="0" vertical="center" wrapText="0"/>
    </xf>
    <xf borderId="15" fillId="0" fontId="13" numFmtId="171" xfId="0" applyAlignment="1" applyBorder="1" applyFont="1" applyNumberFormat="1">
      <alignment horizontal="center" shrinkToFit="0" vertical="center" wrapText="0"/>
    </xf>
    <xf borderId="15" fillId="39" fontId="16" numFmtId="0" xfId="0" applyAlignment="1" applyBorder="1" applyFont="1">
      <alignment horizontal="center" shrinkToFit="0" vertical="center" wrapText="1"/>
    </xf>
    <xf borderId="15" fillId="39" fontId="16" numFmtId="3" xfId="0" applyAlignment="1" applyBorder="1" applyFont="1" applyNumberFormat="1">
      <alignment horizontal="center" shrinkToFit="0" vertical="center" wrapText="1"/>
    </xf>
    <xf borderId="15" fillId="39" fontId="16" numFmtId="0" xfId="0" applyAlignment="1" applyBorder="1" applyFont="1">
      <alignment horizontal="left" shrinkToFit="0" vertical="center" wrapText="1"/>
    </xf>
    <xf borderId="15" fillId="39" fontId="16" numFmtId="164" xfId="0" applyAlignment="1" applyBorder="1" applyFont="1" applyNumberFormat="1">
      <alignment horizontal="left" shrinkToFit="0" vertical="center" wrapText="1"/>
    </xf>
    <xf borderId="15" fillId="39" fontId="16" numFmtId="49" xfId="0" applyAlignment="1" applyBorder="1" applyFont="1" applyNumberFormat="1">
      <alignment horizontal="left" shrinkToFit="0" vertical="center" wrapText="1"/>
    </xf>
    <xf borderId="15" fillId="17" fontId="7" numFmtId="0" xfId="0" applyAlignment="1" applyBorder="1" applyFont="1">
      <alignment horizontal="center" shrinkToFit="0" vertical="center" wrapText="0"/>
    </xf>
    <xf borderId="15" fillId="17" fontId="7" numFmtId="3" xfId="0" applyAlignment="1" applyBorder="1" applyFont="1" applyNumberFormat="1">
      <alignment horizontal="center" shrinkToFit="0" vertical="center" wrapText="0"/>
    </xf>
    <xf borderId="15" fillId="17" fontId="7" numFmtId="0" xfId="0" applyAlignment="1" applyBorder="1" applyFont="1">
      <alignment horizontal="left" shrinkToFit="0" vertical="center" wrapText="0"/>
    </xf>
    <xf borderId="15" fillId="17" fontId="7" numFmtId="164" xfId="0" applyAlignment="1" applyBorder="1" applyFont="1" applyNumberFormat="1">
      <alignment horizontal="left" shrinkToFit="0" vertical="center" wrapText="0"/>
    </xf>
    <xf borderId="15" fillId="17" fontId="7" numFmtId="49" xfId="0" applyAlignment="1" applyBorder="1" applyFont="1" applyNumberFormat="1">
      <alignment horizontal="left" shrinkToFit="0" vertical="center" wrapText="0"/>
    </xf>
    <xf borderId="15" fillId="40" fontId="7" numFmtId="0" xfId="0" applyAlignment="1" applyBorder="1" applyFill="1" applyFont="1">
      <alignment horizontal="center" shrinkToFit="0" vertical="center" wrapText="1"/>
    </xf>
    <xf borderId="15" fillId="40" fontId="7" numFmtId="3" xfId="0" applyAlignment="1" applyBorder="1" applyFont="1" applyNumberFormat="1">
      <alignment horizontal="center" shrinkToFit="0" vertical="center" wrapText="1"/>
    </xf>
    <xf borderId="15" fillId="40" fontId="7" numFmtId="0" xfId="0" applyAlignment="1" applyBorder="1" applyFont="1">
      <alignment horizontal="left" shrinkToFit="0" vertical="center" wrapText="1"/>
    </xf>
    <xf borderId="15" fillId="40" fontId="7" numFmtId="164" xfId="0" applyAlignment="1" applyBorder="1" applyFont="1" applyNumberFormat="1">
      <alignment horizontal="left" shrinkToFit="0" vertical="center" wrapText="1"/>
    </xf>
    <xf borderId="15" fillId="40" fontId="7" numFmtId="49" xfId="0" applyAlignment="1" applyBorder="1" applyFont="1" applyNumberFormat="1">
      <alignment horizontal="left" shrinkToFit="0" vertical="center" wrapText="1"/>
    </xf>
    <xf borderId="15" fillId="41" fontId="7" numFmtId="0" xfId="0" applyAlignment="1" applyBorder="1" applyFill="1" applyFont="1">
      <alignment horizontal="center" shrinkToFit="0" vertical="center" wrapText="1"/>
    </xf>
    <xf borderId="15" fillId="41" fontId="7" numFmtId="3" xfId="0" applyAlignment="1" applyBorder="1" applyFont="1" applyNumberFormat="1">
      <alignment horizontal="center" shrinkToFit="0" vertical="center" wrapText="1"/>
    </xf>
    <xf borderId="15" fillId="41" fontId="7" numFmtId="0" xfId="0" applyAlignment="1" applyBorder="1" applyFont="1">
      <alignment horizontal="left" shrinkToFit="0" vertical="center" wrapText="1"/>
    </xf>
    <xf borderId="15" fillId="41" fontId="7" numFmtId="164" xfId="0" applyAlignment="1" applyBorder="1" applyFont="1" applyNumberFormat="1">
      <alignment horizontal="left" shrinkToFit="0" vertical="center" wrapText="1"/>
    </xf>
    <xf borderId="15" fillId="41" fontId="7" numFmtId="49" xfId="0" applyAlignment="1" applyBorder="1" applyFont="1" applyNumberFormat="1">
      <alignment horizontal="left" shrinkToFit="0" vertical="center" wrapText="1"/>
    </xf>
    <xf borderId="15" fillId="36" fontId="7" numFmtId="0" xfId="0" applyAlignment="1" applyBorder="1" applyFont="1">
      <alignment horizontal="center" shrinkToFit="0" vertical="center" wrapText="0"/>
    </xf>
    <xf borderId="15" fillId="36" fontId="7" numFmtId="3" xfId="0" applyAlignment="1" applyBorder="1" applyFont="1" applyNumberFormat="1">
      <alignment horizontal="center" shrinkToFit="0" vertical="center" wrapText="0"/>
    </xf>
    <xf borderId="15" fillId="36" fontId="7" numFmtId="0" xfId="0" applyAlignment="1" applyBorder="1" applyFont="1">
      <alignment horizontal="left" shrinkToFit="0" vertical="center" wrapText="0"/>
    </xf>
    <xf borderId="15" fillId="36" fontId="7" numFmtId="164" xfId="0" applyAlignment="1" applyBorder="1" applyFont="1" applyNumberFormat="1">
      <alignment horizontal="left" shrinkToFit="0" vertical="center" wrapText="0"/>
    </xf>
    <xf borderId="15" fillId="36" fontId="7" numFmtId="49" xfId="0" applyAlignment="1" applyBorder="1" applyFont="1" applyNumberFormat="1">
      <alignment horizontal="left" shrinkToFit="0" vertical="center" wrapText="0"/>
    </xf>
    <xf borderId="15" fillId="42" fontId="16" numFmtId="0" xfId="0" applyAlignment="1" applyBorder="1" applyFill="1" applyFont="1">
      <alignment horizontal="center" shrinkToFit="0" vertical="center" wrapText="0"/>
    </xf>
    <xf borderId="15" fillId="42" fontId="16" numFmtId="3" xfId="0" applyAlignment="1" applyBorder="1" applyFont="1" applyNumberFormat="1">
      <alignment horizontal="center" shrinkToFit="0" vertical="center" wrapText="0"/>
    </xf>
    <xf borderId="15" fillId="42" fontId="16" numFmtId="0" xfId="0" applyAlignment="1" applyBorder="1" applyFont="1">
      <alignment horizontal="left" shrinkToFit="0" vertical="center" wrapText="0"/>
    </xf>
    <xf borderId="15" fillId="42" fontId="16" numFmtId="164" xfId="0" applyAlignment="1" applyBorder="1" applyFont="1" applyNumberFormat="1">
      <alignment horizontal="left" shrinkToFit="0" vertical="center" wrapText="0"/>
    </xf>
    <xf borderId="15" fillId="42" fontId="16" numFmtId="49" xfId="0" applyAlignment="1" applyBorder="1" applyFont="1" applyNumberFormat="1">
      <alignment horizontal="left" shrinkToFit="0" vertical="center" wrapText="0"/>
    </xf>
    <xf borderId="15" fillId="11" fontId="7" numFmtId="0" xfId="0" applyAlignment="1" applyBorder="1" applyFont="1">
      <alignment horizontal="center" shrinkToFit="0" vertical="center" wrapText="1"/>
    </xf>
    <xf borderId="15" fillId="11" fontId="7" numFmtId="3" xfId="0" applyAlignment="1" applyBorder="1" applyFont="1" applyNumberFormat="1">
      <alignment horizontal="center" shrinkToFit="0" vertical="center" wrapText="1"/>
    </xf>
    <xf borderId="15" fillId="11" fontId="7" numFmtId="0" xfId="0" applyAlignment="1" applyBorder="1" applyFont="1">
      <alignment horizontal="left" shrinkToFit="0" vertical="center" wrapText="1"/>
    </xf>
    <xf borderId="15" fillId="11" fontId="7" numFmtId="164" xfId="0" applyAlignment="1" applyBorder="1" applyFont="1" applyNumberFormat="1">
      <alignment horizontal="left" shrinkToFit="0" vertical="center" wrapText="1"/>
    </xf>
    <xf borderId="15" fillId="11" fontId="7" numFmtId="49" xfId="0" applyAlignment="1" applyBorder="1" applyFont="1" applyNumberFormat="1">
      <alignment horizontal="left" shrinkToFit="0" vertical="center" wrapText="1"/>
    </xf>
    <xf borderId="15" fillId="43" fontId="16" numFmtId="0" xfId="0" applyAlignment="1" applyBorder="1" applyFill="1" applyFont="1">
      <alignment horizontal="center" shrinkToFit="0" vertical="center" wrapText="0"/>
    </xf>
    <xf borderId="15" fillId="43" fontId="16" numFmtId="3" xfId="0" applyAlignment="1" applyBorder="1" applyFont="1" applyNumberFormat="1">
      <alignment horizontal="center" shrinkToFit="0" vertical="center" wrapText="0"/>
    </xf>
    <xf borderId="15" fillId="43" fontId="16" numFmtId="0" xfId="0" applyAlignment="1" applyBorder="1" applyFont="1">
      <alignment horizontal="left" shrinkToFit="0" vertical="center" wrapText="0"/>
    </xf>
    <xf borderId="15" fillId="43" fontId="16" numFmtId="164" xfId="0" applyAlignment="1" applyBorder="1" applyFont="1" applyNumberFormat="1">
      <alignment horizontal="left" shrinkToFit="0" vertical="center" wrapText="0"/>
    </xf>
    <xf borderId="15" fillId="43" fontId="16" numFmtId="49" xfId="0" applyAlignment="1" applyBorder="1" applyFont="1" applyNumberFormat="1">
      <alignment horizontal="left" shrinkToFit="0" vertical="center" wrapText="0"/>
    </xf>
    <xf borderId="15" fillId="35" fontId="16" numFmtId="0" xfId="0" applyAlignment="1" applyBorder="1" applyFont="1">
      <alignment horizontal="center" shrinkToFit="0" vertical="center" wrapText="0"/>
    </xf>
    <xf borderId="15" fillId="35" fontId="16" numFmtId="0" xfId="0" applyAlignment="1" applyBorder="1" applyFont="1">
      <alignment horizontal="left" shrinkToFit="0" vertical="center" wrapText="0"/>
    </xf>
    <xf borderId="15" fillId="35" fontId="16" numFmtId="49" xfId="0" applyAlignment="1" applyBorder="1" applyFont="1" applyNumberFormat="1">
      <alignment horizontal="left" shrinkToFit="0" vertical="center" wrapText="0"/>
    </xf>
    <xf borderId="15" fillId="44" fontId="7" numFmtId="0" xfId="0" applyAlignment="1" applyBorder="1" applyFill="1" applyFont="1">
      <alignment horizontal="center" shrinkToFit="0" vertical="center" wrapText="0"/>
    </xf>
    <xf borderId="15" fillId="44" fontId="7" numFmtId="3" xfId="0" applyAlignment="1" applyBorder="1" applyFont="1" applyNumberFormat="1">
      <alignment horizontal="center" shrinkToFit="0" vertical="center" wrapText="0"/>
    </xf>
    <xf borderId="15" fillId="44" fontId="7" numFmtId="0" xfId="0" applyAlignment="1" applyBorder="1" applyFont="1">
      <alignment horizontal="left" shrinkToFit="0" vertical="center" wrapText="0"/>
    </xf>
    <xf borderId="15" fillId="44" fontId="7" numFmtId="164" xfId="0" applyAlignment="1" applyBorder="1" applyFont="1" applyNumberFormat="1">
      <alignment horizontal="left" shrinkToFit="0" vertical="center" wrapText="0"/>
    </xf>
    <xf borderId="15" fillId="44" fontId="7" numFmtId="49" xfId="0" applyAlignment="1" applyBorder="1" applyFont="1" applyNumberFormat="1">
      <alignment horizontal="left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3" xfId="0" applyAlignment="1" applyFont="1" applyNumberFormat="1">
      <alignment horizontal="center" shrinkToFit="0" vertical="center" wrapText="0"/>
    </xf>
    <xf borderId="0" fillId="0" fontId="17" numFmtId="170" xfId="0" applyAlignment="1" applyFont="1" applyNumberFormat="1">
      <alignment horizontal="center" shrinkToFit="0" vertical="center" wrapText="0"/>
    </xf>
    <xf borderId="0" fillId="0" fontId="17" numFmtId="0" xfId="0" applyAlignment="1" applyFont="1">
      <alignment horizontal="left" shrinkToFit="0" vertical="center" wrapText="0"/>
    </xf>
    <xf borderId="0" fillId="0" fontId="17" numFmtId="1" xfId="0" applyAlignment="1" applyFont="1" applyNumberFormat="1">
      <alignment horizontal="center" shrinkToFit="0" vertical="center" wrapText="0"/>
    </xf>
    <xf borderId="0" fillId="0" fontId="17" numFmtId="164" xfId="0" applyAlignment="1" applyFont="1" applyNumberFormat="1">
      <alignment horizontal="center" shrinkToFit="0" vertical="center" wrapText="0"/>
    </xf>
    <xf borderId="0" fillId="0" fontId="18" numFmtId="0" xfId="0" applyAlignment="1" applyFont="1">
      <alignment horizontal="center" shrinkToFit="0" vertical="center" wrapText="0"/>
    </xf>
  </cellXfs>
  <cellStyles count="1">
    <cellStyle xfId="0" name="Normal" builtinId="0"/>
  </cellStyles>
  <dxfs count="9">
    <dxf>
      <font>
        <color rgb="FFFF0000"/>
      </font>
      <fill>
        <patternFill patternType="none"/>
      </fill>
      <border/>
    </dxf>
    <dxf>
      <font>
        <color rgb="FFBF9000"/>
      </font>
      <fill>
        <patternFill patternType="none"/>
      </fill>
      <border/>
    </dxf>
    <dxf>
      <font>
        <color rgb="FF0066CC"/>
      </font>
      <fill>
        <patternFill patternType="none"/>
      </fill>
      <border/>
    </dxf>
    <dxf>
      <font>
        <color rgb="FF008000"/>
      </font>
      <fill>
        <patternFill patternType="none"/>
      </fill>
      <border/>
    </dxf>
    <dxf>
      <font>
        <color rgb="FF70AD47"/>
      </font>
      <fill>
        <patternFill patternType="none"/>
      </fill>
      <border/>
    </dxf>
    <dxf>
      <font>
        <color rgb="FF3C78D8"/>
      </font>
      <fill>
        <patternFill patternType="none"/>
      </fill>
      <border/>
    </dxf>
    <dxf>
      <font>
        <color rgb="FF1155CC"/>
      </font>
      <fill>
        <patternFill patternType="none"/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314325</xdr:colOff>
      <xdr:row>2</xdr:row>
      <xdr:rowOff>76200</xdr:rowOff>
    </xdr:from>
    <xdr:ext cx="12172950" cy="533400"/>
    <xdr:sp>
      <xdr:nvSpPr>
        <xdr:cNvPr id="3" name="Shape 3"/>
        <xdr:cNvSpPr/>
      </xdr:nvSpPr>
      <xdr:spPr>
        <a:xfrm>
          <a:off x="0" y="3518063"/>
          <a:ext cx="10692000" cy="523875"/>
        </a:xfrm>
        <a:prstGeom prst="roundRect">
          <a:avLst>
            <a:gd fmla="val 16667" name="adj"/>
          </a:avLst>
        </a:prstGeom>
        <a:solidFill>
          <a:srgbClr val="31859C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1" lang="en-US" sz="2400" u="none" strike="noStrik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Cliquez sur l'assortiment  que vous souhaitez visualiser</a:t>
          </a:r>
          <a:endParaRPr sz="1400"/>
        </a:p>
      </xdr:txBody>
    </xdr:sp>
    <xdr:clientData fLocksWithSheet="0"/>
  </xdr:oneCellAnchor>
  <xdr:oneCellAnchor>
    <xdr:from>
      <xdr:col>12</xdr:col>
      <xdr:colOff>238125</xdr:colOff>
      <xdr:row>7</xdr:row>
      <xdr:rowOff>-9525</xdr:rowOff>
    </xdr:from>
    <xdr:ext cx="2667000" cy="1476375"/>
    <xdr:sp>
      <xdr:nvSpPr>
        <xdr:cNvPr id="4" name="Shape 4"/>
        <xdr:cNvSpPr/>
      </xdr:nvSpPr>
      <xdr:spPr>
        <a:xfrm>
          <a:off x="4026788" y="3056100"/>
          <a:ext cx="2638425" cy="1447800"/>
        </a:xfrm>
        <a:prstGeom prst="roundRect">
          <a:avLst>
            <a:gd fmla="val 16667" name="adj"/>
          </a:avLst>
        </a:prstGeom>
        <a:solidFill>
          <a:srgbClr val="D0CECE"/>
        </a:solidFill>
        <a:ln cap="flat" cmpd="sng" w="28575">
          <a:solidFill>
            <a:srgbClr val="31859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2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Produits de fabrication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Assortiment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PFB</a:t>
          </a:r>
          <a:endParaRPr sz="1400"/>
        </a:p>
      </xdr:txBody>
    </xdr:sp>
    <xdr:clientData fLocksWithSheet="0"/>
  </xdr:oneCellAnchor>
  <xdr:oneCellAnchor>
    <xdr:from>
      <xdr:col>8</xdr:col>
      <xdr:colOff>561975</xdr:colOff>
      <xdr:row>7</xdr:row>
      <xdr:rowOff>-9525</xdr:rowOff>
    </xdr:from>
    <xdr:ext cx="2667000" cy="1476375"/>
    <xdr:sp>
      <xdr:nvSpPr>
        <xdr:cNvPr id="5" name="Shape 5"/>
        <xdr:cNvSpPr/>
      </xdr:nvSpPr>
      <xdr:spPr>
        <a:xfrm>
          <a:off x="4026788" y="3056100"/>
          <a:ext cx="2638425" cy="1447800"/>
        </a:xfrm>
        <a:prstGeom prst="roundRect">
          <a:avLst>
            <a:gd fmla="val 16667" name="adj"/>
          </a:avLst>
        </a:prstGeom>
        <a:solidFill>
          <a:srgbClr val="F8CBAD"/>
        </a:solidFill>
        <a:ln cap="flat" cmpd="sng" w="28575">
          <a:solidFill>
            <a:srgbClr val="31859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2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Produits ambiants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Assortiment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PAT</a:t>
          </a:r>
          <a:endParaRPr sz="1400"/>
        </a:p>
      </xdr:txBody>
    </xdr:sp>
    <xdr:clientData fLocksWithSheet="0"/>
  </xdr:oneCellAnchor>
  <xdr:oneCellAnchor>
    <xdr:from>
      <xdr:col>5</xdr:col>
      <xdr:colOff>0</xdr:colOff>
      <xdr:row>7</xdr:row>
      <xdr:rowOff>-9525</xdr:rowOff>
    </xdr:from>
    <xdr:ext cx="2647950" cy="1476375"/>
    <xdr:sp>
      <xdr:nvSpPr>
        <xdr:cNvPr id="6" name="Shape 6"/>
        <xdr:cNvSpPr/>
      </xdr:nvSpPr>
      <xdr:spPr>
        <a:xfrm>
          <a:off x="4036313" y="3056100"/>
          <a:ext cx="2619375" cy="1447800"/>
        </a:xfrm>
        <a:prstGeom prst="roundRect">
          <a:avLst>
            <a:gd fmla="val 16667" name="adj"/>
          </a:avLst>
        </a:prstGeom>
        <a:solidFill>
          <a:srgbClr val="C5E0B4"/>
        </a:solidFill>
        <a:ln cap="flat" cmpd="sng" w="28575">
          <a:solidFill>
            <a:srgbClr val="31859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2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Produits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2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frais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Assortiment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PAF</a:t>
          </a:r>
          <a:endParaRPr sz="1400"/>
        </a:p>
      </xdr:txBody>
    </xdr:sp>
    <xdr:clientData fLocksWithSheet="0"/>
  </xdr:oneCellAnchor>
  <xdr:oneCellAnchor>
    <xdr:from>
      <xdr:col>1</xdr:col>
      <xdr:colOff>323850</xdr:colOff>
      <xdr:row>7</xdr:row>
      <xdr:rowOff>-9525</xdr:rowOff>
    </xdr:from>
    <xdr:ext cx="2657475" cy="1476375"/>
    <xdr:sp>
      <xdr:nvSpPr>
        <xdr:cNvPr id="7" name="Shape 7"/>
        <xdr:cNvSpPr/>
      </xdr:nvSpPr>
      <xdr:spPr>
        <a:xfrm>
          <a:off x="4031550" y="3056100"/>
          <a:ext cx="2628900" cy="1447800"/>
        </a:xfrm>
        <a:prstGeom prst="roundRect">
          <a:avLst>
            <a:gd fmla="val 16667" name="adj"/>
          </a:avLst>
        </a:prstGeom>
        <a:solidFill>
          <a:srgbClr val="B4C7E7"/>
        </a:solidFill>
        <a:ln cap="flat" cmpd="sng" w="28575">
          <a:solidFill>
            <a:srgbClr val="31859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2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Produits surgelés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20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Assortiments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PAS et PSB</a:t>
          </a:r>
          <a:endParaRPr sz="1400"/>
        </a:p>
      </xdr:txBody>
    </xdr:sp>
    <xdr:clientData fLocksWithSheet="0"/>
  </xdr:oneCellAnchor>
  <xdr:oneCellAnchor>
    <xdr:from>
      <xdr:col>13</xdr:col>
      <xdr:colOff>266700</xdr:colOff>
      <xdr:row>0</xdr:row>
      <xdr:rowOff>76200</xdr:rowOff>
    </xdr:from>
    <xdr:ext cx="2038350" cy="10763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2047875</xdr:colOff>
      <xdr:row>0</xdr:row>
      <xdr:rowOff>104775</xdr:rowOff>
    </xdr:from>
    <xdr:ext cx="704850" cy="295275"/>
    <xdr:sp>
      <xdr:nvSpPr>
        <xdr:cNvPr id="8" name="Shape 8"/>
        <xdr:cNvSpPr/>
      </xdr:nvSpPr>
      <xdr:spPr>
        <a:xfrm>
          <a:off x="5007863" y="3646650"/>
          <a:ext cx="676275" cy="266700"/>
        </a:xfrm>
        <a:prstGeom prst="roundRect">
          <a:avLst>
            <a:gd fmla="val 16667" name="adj"/>
          </a:avLst>
        </a:prstGeom>
        <a:solidFill>
          <a:srgbClr val="DEEBF7"/>
        </a:solidFill>
        <a:ln cap="flat" cmpd="sng" w="28575">
          <a:solidFill>
            <a:srgbClr val="31859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MENU</a:t>
          </a:r>
          <a:endParaRPr sz="1400"/>
        </a:p>
      </xdr:txBody>
    </xdr:sp>
    <xdr:clientData fLocksWithSheet="0"/>
  </xdr:oneCellAnchor>
  <xdr:oneCellAnchor>
    <xdr:from>
      <xdr:col>8</xdr:col>
      <xdr:colOff>2905125</xdr:colOff>
      <xdr:row>0</xdr:row>
      <xdr:rowOff>85725</xdr:rowOff>
    </xdr:from>
    <xdr:ext cx="685800" cy="295275"/>
    <xdr:sp>
      <xdr:nvSpPr>
        <xdr:cNvPr id="9" name="Shape 9"/>
        <xdr:cNvSpPr/>
      </xdr:nvSpPr>
      <xdr:spPr>
        <a:xfrm>
          <a:off x="5017388" y="3646650"/>
          <a:ext cx="657225" cy="266700"/>
        </a:xfrm>
        <a:prstGeom prst="roundRect">
          <a:avLst>
            <a:gd fmla="val 16667" name="adj"/>
          </a:avLst>
        </a:prstGeom>
        <a:solidFill>
          <a:srgbClr val="FFF2CC"/>
        </a:solidFill>
        <a:ln cap="flat" cmpd="sng" w="2857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0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2047875</xdr:colOff>
      <xdr:row>0</xdr:row>
      <xdr:rowOff>104775</xdr:rowOff>
    </xdr:from>
    <xdr:ext cx="704850" cy="295275"/>
    <xdr:sp>
      <xdr:nvSpPr>
        <xdr:cNvPr id="10" name="Shape 10"/>
        <xdr:cNvSpPr/>
      </xdr:nvSpPr>
      <xdr:spPr>
        <a:xfrm>
          <a:off x="5007863" y="3646650"/>
          <a:ext cx="676275" cy="266700"/>
        </a:xfrm>
        <a:prstGeom prst="roundRect">
          <a:avLst>
            <a:gd fmla="val 16667" name="adj"/>
          </a:avLst>
        </a:prstGeom>
        <a:solidFill>
          <a:srgbClr val="DEEBF7"/>
        </a:solidFill>
        <a:ln cap="flat" cmpd="sng" w="28575">
          <a:solidFill>
            <a:srgbClr val="31859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MENU</a:t>
          </a:r>
          <a:endParaRPr sz="1400"/>
        </a:p>
      </xdr:txBody>
    </xdr:sp>
    <xdr:clientData fLocksWithSheet="0"/>
  </xdr:oneCellAnchor>
  <xdr:oneCellAnchor>
    <xdr:from>
      <xdr:col>7</xdr:col>
      <xdr:colOff>2905125</xdr:colOff>
      <xdr:row>0</xdr:row>
      <xdr:rowOff>85725</xdr:rowOff>
    </xdr:from>
    <xdr:ext cx="685800" cy="295275"/>
    <xdr:sp>
      <xdr:nvSpPr>
        <xdr:cNvPr id="11" name="Shape 11"/>
        <xdr:cNvSpPr/>
      </xdr:nvSpPr>
      <xdr:spPr>
        <a:xfrm>
          <a:off x="5017388" y="3646650"/>
          <a:ext cx="657225" cy="266700"/>
        </a:xfrm>
        <a:prstGeom prst="roundRect">
          <a:avLst>
            <a:gd fmla="val 16667" name="adj"/>
          </a:avLst>
        </a:prstGeom>
        <a:solidFill>
          <a:srgbClr val="FFF2CC"/>
        </a:solidFill>
        <a:ln cap="flat" cmpd="sng" w="2857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0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2047875</xdr:colOff>
      <xdr:row>0</xdr:row>
      <xdr:rowOff>104775</xdr:rowOff>
    </xdr:from>
    <xdr:ext cx="704850" cy="295275"/>
    <xdr:sp>
      <xdr:nvSpPr>
        <xdr:cNvPr id="12" name="Shape 12"/>
        <xdr:cNvSpPr/>
      </xdr:nvSpPr>
      <xdr:spPr>
        <a:xfrm>
          <a:off x="5007863" y="3646650"/>
          <a:ext cx="676275" cy="266700"/>
        </a:xfrm>
        <a:prstGeom prst="roundRect">
          <a:avLst>
            <a:gd fmla="val 16667" name="adj"/>
          </a:avLst>
        </a:prstGeom>
        <a:solidFill>
          <a:srgbClr val="DEEBF7"/>
        </a:solidFill>
        <a:ln cap="flat" cmpd="sng" w="28575">
          <a:solidFill>
            <a:srgbClr val="31859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MENU</a:t>
          </a:r>
          <a:endParaRPr sz="1400"/>
        </a:p>
      </xdr:txBody>
    </xdr:sp>
    <xdr:clientData fLocksWithSheet="0"/>
  </xdr:oneCellAnchor>
  <xdr:oneCellAnchor>
    <xdr:from>
      <xdr:col>7</xdr:col>
      <xdr:colOff>2905125</xdr:colOff>
      <xdr:row>0</xdr:row>
      <xdr:rowOff>85725</xdr:rowOff>
    </xdr:from>
    <xdr:ext cx="685800" cy="295275"/>
    <xdr:sp>
      <xdr:nvSpPr>
        <xdr:cNvPr id="13" name="Shape 13"/>
        <xdr:cNvSpPr/>
      </xdr:nvSpPr>
      <xdr:spPr>
        <a:xfrm>
          <a:off x="5017388" y="3646650"/>
          <a:ext cx="657225" cy="266700"/>
        </a:xfrm>
        <a:prstGeom prst="roundRect">
          <a:avLst>
            <a:gd fmla="val 16667" name="adj"/>
          </a:avLst>
        </a:prstGeom>
        <a:solidFill>
          <a:srgbClr val="FFF2CC"/>
        </a:solidFill>
        <a:ln cap="flat" cmpd="sng" w="28575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0</a:t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tr">
        <f>IFERROR(__xludf.DUMMYFUNCTION("IMPORTRANGE(""https://docs.google.com/spreadsheets/d/1O2m7yIy3YKMC2DuXFr4NodW1OAOT48GJ3W1nP_1gF3s/edit#gid=2064696512"", ""ARES et nomenclature!$A$1:$AA$5000"")"),"#REF!")</f>
        <v>#REF!</v>
      </c>
      <c r="AB1" s="1" t="str">
        <f>IFERROR(__xludf.DUMMYFUNCTION("IMPORTRANGE(""https://docs.google.com/spreadsheets/d/1O2m7yIy3YKMC2DuXFr4NodW1OAOT48GJ3W1nP_1gF3s/edit#gid=2064696512"", ""ARES et nomenclature!$AB$1:$BA$5000"")"),"#REF!")</f>
        <v>#REF!</v>
      </c>
      <c r="BB1" s="1" t="str">
        <f>IFERROR(__xludf.DUMMYFUNCTION("IMPORTRANGE(""https://docs.google.com/spreadsheets/d/1O2m7yIy3YKMC2DuXFr4NodW1OAOT48GJ3W1nP_1gF3s/edit#gid=2064696512"", ""ARES et nomenclature!$BB$1:$CA$5000"")"),"#REF!")</f>
        <v>#REF!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7" width="11.38"/>
    <col customWidth="1" min="18" max="26" width="10.0"/>
  </cols>
  <sheetData>
    <row r="1" ht="49.5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</row>
    <row r="3" ht="13.5" customHeight="1">
      <c r="A3" s="6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6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6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6"/>
      <c r="R5" s="6"/>
      <c r="S5" s="6"/>
      <c r="T5" s="6"/>
      <c r="U5" s="6"/>
      <c r="V5" s="6"/>
      <c r="W5" s="6"/>
      <c r="X5" s="6"/>
      <c r="Y5" s="6"/>
      <c r="Z5" s="6"/>
    </row>
    <row r="6" ht="13.5" customHeight="1">
      <c r="A6" s="6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6"/>
      <c r="R6" s="6"/>
      <c r="S6" s="6"/>
      <c r="T6" s="6"/>
      <c r="U6" s="6"/>
      <c r="V6" s="6"/>
      <c r="W6" s="6"/>
      <c r="X6" s="6"/>
      <c r="Y6" s="6"/>
      <c r="Z6" s="6"/>
    </row>
    <row r="7" ht="13.5" customHeight="1">
      <c r="A7" s="6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6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6"/>
      <c r="R8" s="6"/>
      <c r="S8" s="6"/>
      <c r="T8" s="6"/>
      <c r="U8" s="6"/>
      <c r="V8" s="6"/>
      <c r="W8" s="6"/>
      <c r="X8" s="6"/>
      <c r="Y8" s="6"/>
      <c r="Z8" s="6"/>
    </row>
    <row r="9" ht="13.5" customHeight="1">
      <c r="A9" s="6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6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6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3.5" customHeight="1">
      <c r="A12" s="6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3.5" customHeight="1">
      <c r="A13" s="6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3.5" customHeight="1">
      <c r="A14" s="6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3.5" customHeight="1">
      <c r="A15" s="6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3.5" customHeight="1">
      <c r="A16" s="6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3.5" customHeight="1">
      <c r="A17" s="6"/>
      <c r="B17" s="13"/>
      <c r="C17" s="14"/>
      <c r="D17" s="14"/>
      <c r="E17" s="15"/>
      <c r="F17" s="16"/>
      <c r="G17" s="16"/>
      <c r="H17" s="16"/>
      <c r="I17" s="16"/>
      <c r="J17" s="16"/>
      <c r="K17" s="17"/>
      <c r="L17" s="17"/>
      <c r="M17" s="17"/>
      <c r="N17" s="17"/>
      <c r="O17" s="17"/>
      <c r="P17" s="18"/>
      <c r="Q17" s="19"/>
      <c r="R17" s="6"/>
      <c r="S17" s="6"/>
      <c r="T17" s="6"/>
      <c r="U17" s="6"/>
      <c r="V17" s="6"/>
      <c r="W17" s="6"/>
      <c r="X17" s="6"/>
      <c r="Y17" s="6"/>
      <c r="Z17" s="6"/>
    </row>
    <row r="18" ht="13.5" customHeight="1">
      <c r="A18" s="6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6"/>
      <c r="S18" s="6"/>
      <c r="T18" s="6"/>
      <c r="U18" s="6"/>
      <c r="V18" s="6"/>
      <c r="W18" s="6"/>
      <c r="X18" s="6"/>
      <c r="Y18" s="6"/>
      <c r="Z18" s="6"/>
    </row>
    <row r="19" ht="13.5" customHeight="1">
      <c r="A19" s="6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6"/>
      <c r="S19" s="6"/>
      <c r="T19" s="6"/>
      <c r="U19" s="6"/>
      <c r="V19" s="6"/>
      <c r="W19" s="6"/>
      <c r="X19" s="6"/>
      <c r="Y19" s="6"/>
      <c r="Z19" s="6"/>
    </row>
    <row r="20" ht="13.5" customHeight="1">
      <c r="A20" s="6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6"/>
      <c r="S20" s="6"/>
      <c r="T20" s="6"/>
      <c r="U20" s="6"/>
      <c r="V20" s="6"/>
      <c r="W20" s="6"/>
      <c r="X20" s="6"/>
      <c r="Y20" s="6"/>
      <c r="Z20" s="6"/>
    </row>
    <row r="21" ht="12.75" customHeight="1">
      <c r="A21" s="6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6"/>
      <c r="S21" s="6"/>
      <c r="T21" s="6"/>
      <c r="U21" s="6"/>
      <c r="V21" s="6"/>
      <c r="W21" s="6"/>
      <c r="X21" s="6"/>
      <c r="Y21" s="6"/>
      <c r="Z21" s="6"/>
    </row>
    <row r="22" ht="12.75" customHeight="1">
      <c r="A22" s="6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6"/>
      <c r="S22" s="6"/>
      <c r="T22" s="6"/>
      <c r="U22" s="6"/>
      <c r="V22" s="6"/>
      <c r="W22" s="6"/>
      <c r="X22" s="6"/>
      <c r="Y22" s="6"/>
      <c r="Z22" s="6"/>
    </row>
    <row r="23" ht="12.75" customHeight="1">
      <c r="A23" s="6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6"/>
      <c r="S23" s="6"/>
      <c r="T23" s="6"/>
      <c r="U23" s="6"/>
      <c r="V23" s="6"/>
      <c r="W23" s="6"/>
      <c r="X23" s="6"/>
      <c r="Y23" s="6"/>
      <c r="Z23" s="6"/>
    </row>
    <row r="24" ht="12.75" customHeight="1">
      <c r="A24" s="6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6"/>
      <c r="S24" s="6"/>
      <c r="T24" s="6"/>
      <c r="U24" s="6"/>
      <c r="V24" s="6"/>
      <c r="W24" s="6"/>
      <c r="X24" s="6"/>
      <c r="Y24" s="6"/>
      <c r="Z24" s="6"/>
    </row>
    <row r="25" ht="12.75" customHeight="1">
      <c r="A25" s="6"/>
      <c r="B25" s="19"/>
      <c r="C25" s="19"/>
      <c r="D25" s="20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6"/>
      <c r="S25" s="6"/>
      <c r="T25" s="6"/>
      <c r="U25" s="6"/>
      <c r="V25" s="6"/>
      <c r="W25" s="6"/>
      <c r="X25" s="6"/>
      <c r="Y25" s="6"/>
      <c r="Z25" s="6"/>
    </row>
    <row r="26" ht="12.75" customHeight="1">
      <c r="A26" s="6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6"/>
      <c r="S26" s="6"/>
      <c r="T26" s="6"/>
      <c r="U26" s="6"/>
      <c r="V26" s="6"/>
      <c r="W26" s="6"/>
      <c r="X26" s="6"/>
      <c r="Y26" s="6"/>
      <c r="Z26" s="6"/>
    </row>
    <row r="27" ht="12.75" customHeight="1">
      <c r="A27" s="6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6"/>
      <c r="S27" s="6"/>
      <c r="T27" s="6"/>
      <c r="U27" s="6"/>
      <c r="V27" s="6"/>
      <c r="W27" s="6"/>
      <c r="X27" s="6"/>
      <c r="Y27" s="6"/>
      <c r="Z27" s="6"/>
    </row>
    <row r="28" ht="12.75" customHeight="1">
      <c r="A28" s="6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6"/>
      <c r="S28" s="6"/>
      <c r="T28" s="6"/>
      <c r="U28" s="6"/>
      <c r="V28" s="6"/>
      <c r="W28" s="6"/>
      <c r="X28" s="6"/>
      <c r="Y28" s="6"/>
      <c r="Z28" s="6"/>
    </row>
    <row r="29" ht="12.75" customHeight="1">
      <c r="A29" s="6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6"/>
      <c r="S29" s="6"/>
      <c r="T29" s="6"/>
      <c r="U29" s="6"/>
      <c r="V29" s="6"/>
      <c r="W29" s="6"/>
      <c r="X29" s="6"/>
      <c r="Y29" s="6"/>
      <c r="Z29" s="6"/>
    </row>
    <row r="30" ht="12.75" customHeight="1">
      <c r="A30" s="6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6"/>
      <c r="S30" s="6"/>
      <c r="T30" s="6"/>
      <c r="U30" s="6"/>
      <c r="V30" s="6"/>
      <c r="W30" s="6"/>
      <c r="X30" s="6"/>
      <c r="Y30" s="6"/>
      <c r="Z30" s="6"/>
    </row>
    <row r="31" ht="12.75" customHeight="1">
      <c r="A31" s="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6"/>
      <c r="S31" s="6"/>
      <c r="T31" s="6"/>
      <c r="U31" s="6"/>
      <c r="V31" s="6"/>
      <c r="W31" s="6"/>
      <c r="X31" s="6"/>
      <c r="Y31" s="6"/>
      <c r="Z31" s="6"/>
    </row>
    <row r="32" ht="12.75" customHeight="1">
      <c r="A32" s="6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6"/>
      <c r="S32" s="6"/>
      <c r="T32" s="6"/>
      <c r="U32" s="6"/>
      <c r="V32" s="6"/>
      <c r="W32" s="6"/>
      <c r="X32" s="6"/>
      <c r="Y32" s="6"/>
      <c r="Z32" s="6"/>
    </row>
    <row r="33" ht="12.75" customHeight="1">
      <c r="A33" s="6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6"/>
      <c r="S33" s="6"/>
      <c r="T33" s="6"/>
      <c r="U33" s="6"/>
      <c r="V33" s="6"/>
      <c r="W33" s="6"/>
      <c r="X33" s="6"/>
      <c r="Y33" s="6"/>
      <c r="Z33" s="6"/>
    </row>
    <row r="34" ht="12.75" customHeight="1">
      <c r="A34" s="6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6"/>
      <c r="S34" s="6"/>
      <c r="T34" s="6"/>
      <c r="U34" s="6"/>
      <c r="V34" s="6"/>
      <c r="W34" s="6"/>
      <c r="X34" s="6"/>
      <c r="Y34" s="6"/>
      <c r="Z34" s="6"/>
    </row>
    <row r="35" ht="12.75" customHeight="1">
      <c r="A35" s="6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6"/>
      <c r="S35" s="6"/>
      <c r="T35" s="6"/>
      <c r="U35" s="6"/>
      <c r="V35" s="6"/>
      <c r="W35" s="6"/>
      <c r="X35" s="6"/>
      <c r="Y35" s="6"/>
      <c r="Z35" s="6"/>
    </row>
    <row r="36" ht="12.75" customHeight="1">
      <c r="A36" s="6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6"/>
      <c r="S36" s="6"/>
      <c r="T36" s="6"/>
      <c r="U36" s="6"/>
      <c r="V36" s="6"/>
      <c r="W36" s="6"/>
      <c r="X36" s="6"/>
      <c r="Y36" s="6"/>
      <c r="Z36" s="6"/>
    </row>
    <row r="37" ht="12.75" customHeight="1">
      <c r="A37" s="6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6"/>
      <c r="S37" s="6"/>
      <c r="T37" s="6"/>
      <c r="U37" s="6"/>
      <c r="V37" s="6"/>
      <c r="W37" s="6"/>
      <c r="X37" s="6"/>
      <c r="Y37" s="6"/>
      <c r="Z37" s="6"/>
    </row>
    <row r="38" ht="12.75" customHeight="1">
      <c r="A38" s="6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6"/>
      <c r="S38" s="6"/>
      <c r="T38" s="6"/>
      <c r="U38" s="6"/>
      <c r="V38" s="6"/>
      <c r="W38" s="6"/>
      <c r="X38" s="6"/>
      <c r="Y38" s="6"/>
      <c r="Z38" s="6"/>
    </row>
    <row r="39" ht="12.75" customHeight="1">
      <c r="A39" s="6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6"/>
      <c r="S39" s="6"/>
      <c r="T39" s="6"/>
      <c r="U39" s="6"/>
      <c r="V39" s="6"/>
      <c r="W39" s="6"/>
      <c r="X39" s="6"/>
      <c r="Y39" s="6"/>
      <c r="Z39" s="6"/>
    </row>
    <row r="40" ht="12.75" customHeight="1">
      <c r="A40" s="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6"/>
      <c r="S40" s="6"/>
      <c r="T40" s="6"/>
      <c r="U40" s="6"/>
      <c r="V40" s="6"/>
      <c r="W40" s="6"/>
      <c r="X40" s="6"/>
      <c r="Y40" s="6"/>
      <c r="Z40" s="6"/>
    </row>
    <row r="41" ht="12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2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2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2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2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2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2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2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2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2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2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2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2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2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2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2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2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2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2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2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2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2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2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2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2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2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2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2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2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2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2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2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2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2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2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2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2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2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2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2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2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2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2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2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2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2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2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2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2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2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2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2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2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2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2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2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2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2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2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2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2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2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2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2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2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2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2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2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2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2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2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2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2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2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2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2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2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2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2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2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2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2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2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2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2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2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2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2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2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2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2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2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2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2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2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2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2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2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2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2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2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2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2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2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2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2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2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2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2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2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2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2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2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2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2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2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2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2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2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2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2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2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2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2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2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2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2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2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2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2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2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2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2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2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2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2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2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2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2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2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2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2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2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2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2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2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2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2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2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2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2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2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2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2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2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2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2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2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2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2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2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2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2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2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2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2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2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2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2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2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2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2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2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2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2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2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2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2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2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2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2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2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2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2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2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2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2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2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2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2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2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2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2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2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2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2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2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2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2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2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2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2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2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2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2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2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2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2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2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2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2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2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2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2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2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2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2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2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2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2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2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2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2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2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2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2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2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2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2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2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2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2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2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2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2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2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2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2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2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2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2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2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2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2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2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2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2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2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2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2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2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2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2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2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2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2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2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2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2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2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2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2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2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2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2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2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2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2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2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2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2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2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2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2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2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2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2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2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2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2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2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2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2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2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2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2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2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2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2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2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2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2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2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2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2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2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2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2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2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2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2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2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2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2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2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2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2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2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2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2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2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2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2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2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2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2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2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2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2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2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2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2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2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2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2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2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2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2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2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2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2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2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2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2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2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2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2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2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2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2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2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2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2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2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2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2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2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2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2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2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2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2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2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2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2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2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2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2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2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2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2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2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2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2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2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2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2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2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2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2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2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2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2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2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2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2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2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2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2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2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2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2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2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2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2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2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">
    <mergeCell ref="B1:P1"/>
    <mergeCell ref="B17:E1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/>
  </sheetPr>
  <sheetViews>
    <sheetView showGridLines="0" workbookViewId="0">
      <pane xSplit="9.0" ySplit="1.0" topLeftCell="J2" activePane="bottomRight" state="frozen"/>
      <selection activeCell="J1" sqref="J1" pane="topRight"/>
      <selection activeCell="A2" sqref="A2" pane="bottomLeft"/>
      <selection activeCell="J2" sqref="J2" pane="bottomRight"/>
    </sheetView>
  </sheetViews>
  <sheetFormatPr customHeight="1" defaultColWidth="12.63" defaultRowHeight="15.0" outlineLevelCol="1"/>
  <cols>
    <col customWidth="1" min="1" max="2" width="20.75" outlineLevel="1"/>
    <col customWidth="1" min="3" max="7" width="10.75" outlineLevel="1"/>
    <col customWidth="1" min="8" max="8" width="10.75"/>
    <col customWidth="1" min="9" max="9" width="55.75"/>
    <col customWidth="1" min="10" max="10" width="11.75"/>
    <col customWidth="1" min="11" max="21" width="10.75"/>
    <col customWidth="1" min="22" max="22" width="19.25"/>
    <col customWidth="1" min="23" max="23" width="11.88"/>
    <col customWidth="1" min="24" max="24" width="15.75"/>
    <col customWidth="1" min="25" max="25" width="10.75"/>
  </cols>
  <sheetData>
    <row r="1" ht="39.75" customHeight="1">
      <c r="A1" s="21" t="s">
        <v>1</v>
      </c>
      <c r="B1" s="22" t="s">
        <v>2</v>
      </c>
      <c r="C1" s="22" t="s">
        <v>3</v>
      </c>
      <c r="D1" s="23" t="s">
        <v>4</v>
      </c>
      <c r="E1" s="22" t="s">
        <v>5</v>
      </c>
      <c r="F1" s="22" t="s">
        <v>6</v>
      </c>
      <c r="G1" s="22" t="s">
        <v>7</v>
      </c>
      <c r="H1" s="23" t="s">
        <v>8</v>
      </c>
      <c r="I1" s="24" t="s">
        <v>9</v>
      </c>
      <c r="J1" s="25" t="s">
        <v>10</v>
      </c>
      <c r="K1" s="22" t="s">
        <v>11</v>
      </c>
      <c r="L1" s="26" t="s">
        <v>12</v>
      </c>
      <c r="M1" s="26" t="s">
        <v>13</v>
      </c>
      <c r="N1" s="27" t="s">
        <v>14</v>
      </c>
      <c r="O1" s="26" t="s">
        <v>15</v>
      </c>
      <c r="P1" s="27" t="s">
        <v>14</v>
      </c>
      <c r="Q1" s="26" t="s">
        <v>16</v>
      </c>
      <c r="R1" s="27" t="s">
        <v>14</v>
      </c>
      <c r="S1" s="26" t="s">
        <v>17</v>
      </c>
      <c r="T1" s="27" t="s">
        <v>14</v>
      </c>
      <c r="U1" s="28" t="s">
        <v>18</v>
      </c>
      <c r="V1" s="28" t="s">
        <v>19</v>
      </c>
      <c r="W1" s="28" t="s">
        <v>20</v>
      </c>
      <c r="X1" s="23" t="s">
        <v>21</v>
      </c>
      <c r="Y1" s="29">
        <f>SUBTOTAL(9,J1:J630)</f>
        <v>0</v>
      </c>
    </row>
    <row r="2" ht="17.25" customHeight="1">
      <c r="A2" s="30"/>
      <c r="B2" s="31"/>
      <c r="C2" s="31"/>
      <c r="D2" s="31"/>
      <c r="E2" s="31"/>
      <c r="F2" s="31"/>
      <c r="G2" s="31"/>
      <c r="H2" s="32">
        <v>1.0</v>
      </c>
      <c r="I2" s="33" t="s">
        <v>22</v>
      </c>
      <c r="J2" s="31"/>
      <c r="K2" s="31"/>
      <c r="L2" s="34"/>
      <c r="M2" s="34"/>
      <c r="N2" s="31"/>
      <c r="O2" s="34"/>
      <c r="P2" s="31"/>
      <c r="Q2" s="34"/>
      <c r="R2" s="31"/>
      <c r="S2" s="34"/>
      <c r="T2" s="31"/>
      <c r="U2" s="31"/>
      <c r="V2" s="31"/>
      <c r="W2" s="31"/>
      <c r="X2" s="31"/>
      <c r="Y2" s="35"/>
    </row>
    <row r="3" ht="17.25" customHeight="1">
      <c r="A3" s="36"/>
      <c r="B3" s="37"/>
      <c r="C3" s="37"/>
      <c r="D3" s="37"/>
      <c r="E3" s="37"/>
      <c r="F3" s="37"/>
      <c r="G3" s="37"/>
      <c r="H3" s="38">
        <v>2.0</v>
      </c>
      <c r="I3" s="39" t="s">
        <v>23</v>
      </c>
      <c r="J3" s="37"/>
      <c r="K3" s="37"/>
      <c r="L3" s="40"/>
      <c r="M3" s="40"/>
      <c r="N3" s="37"/>
      <c r="O3" s="40"/>
      <c r="P3" s="37"/>
      <c r="Q3" s="40"/>
      <c r="R3" s="37"/>
      <c r="S3" s="40"/>
      <c r="T3" s="37"/>
      <c r="U3" s="37"/>
      <c r="V3" s="37"/>
      <c r="W3" s="37"/>
      <c r="X3" s="37"/>
      <c r="Y3" s="41"/>
    </row>
    <row r="4" ht="17.25" customHeight="1">
      <c r="A4" s="42" t="s">
        <v>24</v>
      </c>
      <c r="B4" s="43" t="s">
        <v>25</v>
      </c>
      <c r="C4" s="44">
        <v>0.0</v>
      </c>
      <c r="D4" s="44">
        <v>70.0</v>
      </c>
      <c r="E4" s="45">
        <v>0.1</v>
      </c>
      <c r="F4" s="46"/>
      <c r="G4" s="44" t="s">
        <v>26</v>
      </c>
      <c r="H4" s="47">
        <v>2976755.0</v>
      </c>
      <c r="I4" s="48" t="s">
        <v>27</v>
      </c>
      <c r="J4" s="44"/>
      <c r="K4" s="44" t="s">
        <v>26</v>
      </c>
      <c r="L4" s="49">
        <v>0.53</v>
      </c>
      <c r="M4" s="50">
        <v>0.99</v>
      </c>
      <c r="N4" s="51">
        <f t="shared" ref="N4:N99" si="1">((M4/1.055)-$L4)/(M4/1.055)</f>
        <v>0.4352020202</v>
      </c>
      <c r="O4" s="50">
        <v>0.99</v>
      </c>
      <c r="P4" s="51">
        <f t="shared" ref="P4:P99" si="2">((O4/1.055)-$L4)/(O4/1.055)</f>
        <v>0.4352020202</v>
      </c>
      <c r="Q4" s="50">
        <v>0.99</v>
      </c>
      <c r="R4" s="51">
        <f t="shared" ref="R4:R99" si="3">((Q4/1.055)-$L4)/(Q4/1.055)</f>
        <v>0.4352020202</v>
      </c>
      <c r="S4" s="50">
        <v>0.99</v>
      </c>
      <c r="T4" s="51">
        <f t="shared" ref="T4:T99" si="4">((S4/1.055)-$L4)/(S4/1.055)</f>
        <v>0.4352020202</v>
      </c>
      <c r="U4" s="46"/>
      <c r="V4" s="46"/>
      <c r="W4" s="46"/>
      <c r="X4" s="52">
        <v>3.419280096134E12</v>
      </c>
      <c r="Y4" s="53"/>
    </row>
    <row r="5" ht="17.25" customHeight="1">
      <c r="A5" s="54" t="s">
        <v>28</v>
      </c>
      <c r="B5" s="55" t="s">
        <v>29</v>
      </c>
      <c r="C5" s="56">
        <v>0.0</v>
      </c>
      <c r="D5" s="56">
        <v>1.0</v>
      </c>
      <c r="E5" s="57">
        <v>0.17</v>
      </c>
      <c r="F5" s="58"/>
      <c r="G5" s="56">
        <v>1.0</v>
      </c>
      <c r="H5" s="59">
        <v>2980197.0</v>
      </c>
      <c r="I5" s="60" t="s">
        <v>30</v>
      </c>
      <c r="J5" s="56"/>
      <c r="K5" s="56">
        <v>6841.0</v>
      </c>
      <c r="L5" s="61">
        <v>1.06</v>
      </c>
      <c r="M5" s="62">
        <v>1.98</v>
      </c>
      <c r="N5" s="63">
        <f t="shared" si="1"/>
        <v>0.4352020202</v>
      </c>
      <c r="O5" s="62">
        <v>1.98</v>
      </c>
      <c r="P5" s="63">
        <f t="shared" si="2"/>
        <v>0.4352020202</v>
      </c>
      <c r="Q5" s="62">
        <v>1.98</v>
      </c>
      <c r="R5" s="63">
        <f t="shared" si="3"/>
        <v>0.4352020202</v>
      </c>
      <c r="S5" s="62">
        <v>1.98</v>
      </c>
      <c r="T5" s="63">
        <f t="shared" si="4"/>
        <v>0.4352020202</v>
      </c>
      <c r="U5" s="46"/>
      <c r="V5" s="46"/>
      <c r="W5" s="46"/>
      <c r="X5" s="64">
        <v>2.000000317052E12</v>
      </c>
      <c r="Y5" s="53"/>
    </row>
    <row r="6" ht="17.25" customHeight="1">
      <c r="A6" s="54" t="s">
        <v>28</v>
      </c>
      <c r="B6" s="55" t="s">
        <v>29</v>
      </c>
      <c r="C6" s="56">
        <v>0.0</v>
      </c>
      <c r="D6" s="56">
        <v>1.0</v>
      </c>
      <c r="E6" s="57">
        <v>0.085</v>
      </c>
      <c r="F6" s="58"/>
      <c r="G6" s="56" t="s">
        <v>26</v>
      </c>
      <c r="H6" s="59">
        <v>3847797.0</v>
      </c>
      <c r="I6" s="60" t="s">
        <v>31</v>
      </c>
      <c r="J6" s="65"/>
      <c r="K6" s="56">
        <v>8896.0</v>
      </c>
      <c r="L6" s="61">
        <v>0.53</v>
      </c>
      <c r="M6" s="62">
        <v>0.99</v>
      </c>
      <c r="N6" s="63">
        <f t="shared" si="1"/>
        <v>0.4352020202</v>
      </c>
      <c r="O6" s="62">
        <v>0.99</v>
      </c>
      <c r="P6" s="63">
        <f t="shared" si="2"/>
        <v>0.4352020202</v>
      </c>
      <c r="Q6" s="62">
        <v>0.99</v>
      </c>
      <c r="R6" s="63">
        <f t="shared" si="3"/>
        <v>0.4352020202</v>
      </c>
      <c r="S6" s="62">
        <v>0.99</v>
      </c>
      <c r="T6" s="63">
        <f t="shared" si="4"/>
        <v>0.4352020202</v>
      </c>
      <c r="U6" s="46"/>
      <c r="V6" s="46"/>
      <c r="W6" s="46"/>
      <c r="X6" s="64">
        <v>2.000000317991E12</v>
      </c>
      <c r="Y6" s="53"/>
    </row>
    <row r="7" ht="17.25" customHeight="1">
      <c r="A7" s="42" t="s">
        <v>24</v>
      </c>
      <c r="B7" s="43" t="s">
        <v>32</v>
      </c>
      <c r="C7" s="44" t="s">
        <v>33</v>
      </c>
      <c r="D7" s="44">
        <v>24.0</v>
      </c>
      <c r="E7" s="45">
        <v>0.17</v>
      </c>
      <c r="F7" s="46"/>
      <c r="G7" s="44" t="s">
        <v>26</v>
      </c>
      <c r="H7" s="66">
        <v>2945496.0</v>
      </c>
      <c r="I7" s="67" t="s">
        <v>34</v>
      </c>
      <c r="J7" s="44"/>
      <c r="K7" s="44" t="s">
        <v>26</v>
      </c>
      <c r="L7" s="49">
        <v>1.08</v>
      </c>
      <c r="M7" s="49">
        <v>2.2</v>
      </c>
      <c r="N7" s="51">
        <f t="shared" si="1"/>
        <v>0.4820909091</v>
      </c>
      <c r="O7" s="49">
        <v>2.4</v>
      </c>
      <c r="P7" s="51">
        <f t="shared" si="2"/>
        <v>0.52525</v>
      </c>
      <c r="Q7" s="49">
        <v>2.6</v>
      </c>
      <c r="R7" s="51">
        <f t="shared" si="3"/>
        <v>0.5617692308</v>
      </c>
      <c r="S7" s="49">
        <v>2.6</v>
      </c>
      <c r="T7" s="51">
        <f t="shared" si="4"/>
        <v>0.5617692308</v>
      </c>
      <c r="U7" s="46"/>
      <c r="V7" s="46"/>
      <c r="W7" s="46"/>
      <c r="X7" s="52">
        <v>3.579630303029E12</v>
      </c>
      <c r="Y7" s="53"/>
    </row>
    <row r="8" ht="17.25" customHeight="1">
      <c r="A8" s="54" t="s">
        <v>28</v>
      </c>
      <c r="B8" s="55" t="s">
        <v>29</v>
      </c>
      <c r="C8" s="56">
        <v>0.0</v>
      </c>
      <c r="D8" s="56">
        <v>1.0</v>
      </c>
      <c r="E8" s="57">
        <v>0.15</v>
      </c>
      <c r="F8" s="58"/>
      <c r="G8" s="56">
        <v>1.0</v>
      </c>
      <c r="H8" s="68">
        <v>2945972.0</v>
      </c>
      <c r="I8" s="69" t="s">
        <v>35</v>
      </c>
      <c r="J8" s="65"/>
      <c r="K8" s="56">
        <v>8892.0</v>
      </c>
      <c r="L8" s="61">
        <v>1.08</v>
      </c>
      <c r="M8" s="61">
        <v>2.2</v>
      </c>
      <c r="N8" s="63">
        <f t="shared" si="1"/>
        <v>0.4820909091</v>
      </c>
      <c r="O8" s="61">
        <v>2.4</v>
      </c>
      <c r="P8" s="63">
        <f t="shared" si="2"/>
        <v>0.52525</v>
      </c>
      <c r="Q8" s="61">
        <v>2.6</v>
      </c>
      <c r="R8" s="63">
        <f t="shared" si="3"/>
        <v>0.5617692308</v>
      </c>
      <c r="S8" s="61">
        <v>2.6</v>
      </c>
      <c r="T8" s="63">
        <f t="shared" si="4"/>
        <v>0.5617692308</v>
      </c>
      <c r="U8" s="46"/>
      <c r="V8" s="46"/>
      <c r="W8" s="46"/>
      <c r="X8" s="64">
        <v>2.000000123851E12</v>
      </c>
      <c r="Y8" s="53"/>
    </row>
    <row r="9" ht="17.25" customHeight="1">
      <c r="A9" s="54" t="s">
        <v>28</v>
      </c>
      <c r="B9" s="55" t="s">
        <v>29</v>
      </c>
      <c r="C9" s="56">
        <v>0.0</v>
      </c>
      <c r="D9" s="56">
        <v>1.0</v>
      </c>
      <c r="E9" s="57">
        <v>0.15</v>
      </c>
      <c r="F9" s="58"/>
      <c r="G9" s="56">
        <v>0.0</v>
      </c>
      <c r="H9" s="68">
        <v>6053991.0</v>
      </c>
      <c r="I9" s="69" t="s">
        <v>36</v>
      </c>
      <c r="J9" s="56"/>
      <c r="K9" s="56">
        <v>7198.0</v>
      </c>
      <c r="L9" s="61">
        <v>1.08</v>
      </c>
      <c r="M9" s="61">
        <v>2.2</v>
      </c>
      <c r="N9" s="63">
        <f t="shared" si="1"/>
        <v>0.4820909091</v>
      </c>
      <c r="O9" s="61">
        <v>2.4</v>
      </c>
      <c r="P9" s="63">
        <f t="shared" si="2"/>
        <v>0.52525</v>
      </c>
      <c r="Q9" s="61">
        <v>2.6</v>
      </c>
      <c r="R9" s="63">
        <f t="shared" si="3"/>
        <v>0.5617692308</v>
      </c>
      <c r="S9" s="61">
        <v>2.6</v>
      </c>
      <c r="T9" s="63">
        <f t="shared" si="4"/>
        <v>0.5617692308</v>
      </c>
      <c r="U9" s="46"/>
      <c r="V9" s="46"/>
      <c r="W9" s="46"/>
      <c r="X9" s="64">
        <v>2.000000288659E12</v>
      </c>
      <c r="Y9" s="53"/>
    </row>
    <row r="10" ht="17.25" customHeight="1">
      <c r="A10" s="54" t="s">
        <v>28</v>
      </c>
      <c r="B10" s="55" t="s">
        <v>29</v>
      </c>
      <c r="C10" s="56">
        <v>0.0</v>
      </c>
      <c r="D10" s="56">
        <v>1.0</v>
      </c>
      <c r="E10" s="57">
        <v>0.15</v>
      </c>
      <c r="F10" s="58"/>
      <c r="G10" s="56">
        <v>0.0</v>
      </c>
      <c r="H10" s="68">
        <v>6054071.0</v>
      </c>
      <c r="I10" s="69" t="s">
        <v>37</v>
      </c>
      <c r="J10" s="56"/>
      <c r="K10" s="56">
        <v>7221.0</v>
      </c>
      <c r="L10" s="61">
        <v>1.08</v>
      </c>
      <c r="M10" s="61">
        <v>2.2</v>
      </c>
      <c r="N10" s="63">
        <f t="shared" si="1"/>
        <v>0.4820909091</v>
      </c>
      <c r="O10" s="61">
        <v>2.4</v>
      </c>
      <c r="P10" s="63">
        <f t="shared" si="2"/>
        <v>0.52525</v>
      </c>
      <c r="Q10" s="61">
        <v>2.6</v>
      </c>
      <c r="R10" s="63">
        <f t="shared" si="3"/>
        <v>0.5617692308</v>
      </c>
      <c r="S10" s="61">
        <v>2.6</v>
      </c>
      <c r="T10" s="63">
        <f t="shared" si="4"/>
        <v>0.5617692308</v>
      </c>
      <c r="U10" s="46"/>
      <c r="V10" s="46"/>
      <c r="W10" s="46"/>
      <c r="X10" s="64">
        <v>2.892763000001E12</v>
      </c>
      <c r="Y10" s="53"/>
    </row>
    <row r="11" ht="17.25" customHeight="1">
      <c r="A11" s="42" t="s">
        <v>24</v>
      </c>
      <c r="B11" s="43" t="s">
        <v>38</v>
      </c>
      <c r="C11" s="44">
        <v>323.0</v>
      </c>
      <c r="D11" s="44">
        <v>35.0</v>
      </c>
      <c r="E11" s="45">
        <v>0.145</v>
      </c>
      <c r="F11" s="46"/>
      <c r="G11" s="44" t="s">
        <v>26</v>
      </c>
      <c r="H11" s="66">
        <v>4012717.0</v>
      </c>
      <c r="I11" s="67" t="s">
        <v>39</v>
      </c>
      <c r="J11" s="70"/>
      <c r="K11" s="44" t="s">
        <v>26</v>
      </c>
      <c r="L11" s="49">
        <v>0.81</v>
      </c>
      <c r="M11" s="49">
        <v>2.4</v>
      </c>
      <c r="N11" s="51">
        <f t="shared" si="1"/>
        <v>0.6439375</v>
      </c>
      <c r="O11" s="49">
        <v>2.4</v>
      </c>
      <c r="P11" s="51">
        <f t="shared" si="2"/>
        <v>0.6439375</v>
      </c>
      <c r="Q11" s="49">
        <v>2.4</v>
      </c>
      <c r="R11" s="51">
        <f t="shared" si="3"/>
        <v>0.6439375</v>
      </c>
      <c r="S11" s="49">
        <v>2.4</v>
      </c>
      <c r="T11" s="51">
        <f t="shared" si="4"/>
        <v>0.6439375</v>
      </c>
      <c r="U11" s="46"/>
      <c r="V11" s="46" t="s">
        <v>40</v>
      </c>
      <c r="W11" s="46"/>
      <c r="X11" s="52">
        <v>8.42446590653E12</v>
      </c>
      <c r="Y11" s="53"/>
    </row>
    <row r="12" ht="17.25" customHeight="1">
      <c r="A12" s="54" t="s">
        <v>28</v>
      </c>
      <c r="B12" s="55" t="s">
        <v>29</v>
      </c>
      <c r="C12" s="56">
        <v>0.0</v>
      </c>
      <c r="D12" s="56">
        <v>1.0</v>
      </c>
      <c r="E12" s="57">
        <v>0.12</v>
      </c>
      <c r="F12" s="58"/>
      <c r="G12" s="56" t="s">
        <v>26</v>
      </c>
      <c r="H12" s="68">
        <v>4012978.0</v>
      </c>
      <c r="I12" s="69" t="s">
        <v>41</v>
      </c>
      <c r="J12" s="56"/>
      <c r="K12" s="56">
        <v>1592.0</v>
      </c>
      <c r="L12" s="61">
        <v>0.81</v>
      </c>
      <c r="M12" s="61">
        <v>2.4</v>
      </c>
      <c r="N12" s="63">
        <f t="shared" si="1"/>
        <v>0.6439375</v>
      </c>
      <c r="O12" s="61">
        <v>2.4</v>
      </c>
      <c r="P12" s="63">
        <f t="shared" si="2"/>
        <v>0.6439375</v>
      </c>
      <c r="Q12" s="61">
        <v>2.4</v>
      </c>
      <c r="R12" s="63">
        <f t="shared" si="3"/>
        <v>0.6439375</v>
      </c>
      <c r="S12" s="61">
        <v>2.4</v>
      </c>
      <c r="T12" s="63">
        <f t="shared" si="4"/>
        <v>0.6439375</v>
      </c>
      <c r="U12" s="46"/>
      <c r="V12" s="46" t="s">
        <v>40</v>
      </c>
      <c r="W12" s="46"/>
      <c r="X12" s="64">
        <v>2.000000319179E12</v>
      </c>
      <c r="Y12" s="53"/>
    </row>
    <row r="13" ht="17.25" customHeight="1">
      <c r="A13" s="54" t="s">
        <v>28</v>
      </c>
      <c r="B13" s="55" t="s">
        <v>29</v>
      </c>
      <c r="C13" s="56">
        <v>0.0</v>
      </c>
      <c r="D13" s="56">
        <v>1.0</v>
      </c>
      <c r="E13" s="57">
        <v>0.12</v>
      </c>
      <c r="F13" s="58"/>
      <c r="G13" s="56" t="s">
        <v>26</v>
      </c>
      <c r="H13" s="68">
        <v>4061015.0</v>
      </c>
      <c r="I13" s="69" t="s">
        <v>42</v>
      </c>
      <c r="J13" s="65"/>
      <c r="K13" s="56">
        <v>3375.0</v>
      </c>
      <c r="L13" s="61">
        <v>0.81</v>
      </c>
      <c r="M13" s="61">
        <v>2.4</v>
      </c>
      <c r="N13" s="63">
        <f t="shared" si="1"/>
        <v>0.6439375</v>
      </c>
      <c r="O13" s="61">
        <v>2.4</v>
      </c>
      <c r="P13" s="63">
        <f t="shared" si="2"/>
        <v>0.6439375</v>
      </c>
      <c r="Q13" s="61">
        <v>2.4</v>
      </c>
      <c r="R13" s="63">
        <f t="shared" si="3"/>
        <v>0.6439375</v>
      </c>
      <c r="S13" s="61">
        <v>2.4</v>
      </c>
      <c r="T13" s="63">
        <f t="shared" si="4"/>
        <v>0.6439375</v>
      </c>
      <c r="U13" s="46"/>
      <c r="V13" s="46"/>
      <c r="W13" s="46"/>
      <c r="X13" s="64">
        <v>2.00000031936E12</v>
      </c>
      <c r="Y13" s="53"/>
    </row>
    <row r="14" ht="17.25" customHeight="1">
      <c r="A14" s="54" t="s">
        <v>28</v>
      </c>
      <c r="B14" s="55" t="s">
        <v>29</v>
      </c>
      <c r="C14" s="56">
        <v>0.0</v>
      </c>
      <c r="D14" s="56">
        <v>1.0</v>
      </c>
      <c r="E14" s="57">
        <v>0.12</v>
      </c>
      <c r="F14" s="58"/>
      <c r="G14" s="56" t="s">
        <v>26</v>
      </c>
      <c r="H14" s="68">
        <v>4013237.0</v>
      </c>
      <c r="I14" s="69" t="s">
        <v>43</v>
      </c>
      <c r="J14" s="56"/>
      <c r="K14" s="56">
        <v>1627.0</v>
      </c>
      <c r="L14" s="61">
        <v>0.81</v>
      </c>
      <c r="M14" s="61">
        <v>2.4</v>
      </c>
      <c r="N14" s="63">
        <f t="shared" si="1"/>
        <v>0.6439375</v>
      </c>
      <c r="O14" s="61">
        <v>2.4</v>
      </c>
      <c r="P14" s="63">
        <f t="shared" si="2"/>
        <v>0.6439375</v>
      </c>
      <c r="Q14" s="61">
        <v>2.4</v>
      </c>
      <c r="R14" s="63">
        <f t="shared" si="3"/>
        <v>0.6439375</v>
      </c>
      <c r="S14" s="61">
        <v>2.4</v>
      </c>
      <c r="T14" s="63">
        <f t="shared" si="4"/>
        <v>0.6439375</v>
      </c>
      <c r="U14" s="46"/>
      <c r="V14" s="46"/>
      <c r="W14" s="46"/>
      <c r="X14" s="64">
        <v>2.876946000002E12</v>
      </c>
      <c r="Y14" s="53"/>
    </row>
    <row r="15" ht="17.25" customHeight="1">
      <c r="A15" s="54" t="s">
        <v>28</v>
      </c>
      <c r="B15" s="55" t="s">
        <v>29</v>
      </c>
      <c r="C15" s="56">
        <v>0.0</v>
      </c>
      <c r="D15" s="56">
        <v>1.0</v>
      </c>
      <c r="E15" s="57">
        <v>0.12</v>
      </c>
      <c r="F15" s="58"/>
      <c r="G15" s="56" t="s">
        <v>26</v>
      </c>
      <c r="H15" s="68">
        <v>4060975.0</v>
      </c>
      <c r="I15" s="69" t="s">
        <v>44</v>
      </c>
      <c r="J15" s="65"/>
      <c r="K15" s="56">
        <v>3350.0</v>
      </c>
      <c r="L15" s="61">
        <v>0.81</v>
      </c>
      <c r="M15" s="61">
        <v>2.4</v>
      </c>
      <c r="N15" s="63">
        <f t="shared" si="1"/>
        <v>0.6439375</v>
      </c>
      <c r="O15" s="61">
        <v>2.4</v>
      </c>
      <c r="P15" s="63">
        <f t="shared" si="2"/>
        <v>0.6439375</v>
      </c>
      <c r="Q15" s="61">
        <v>2.4</v>
      </c>
      <c r="R15" s="63">
        <f t="shared" si="3"/>
        <v>0.6439375</v>
      </c>
      <c r="S15" s="61">
        <v>2.4</v>
      </c>
      <c r="T15" s="63">
        <f t="shared" si="4"/>
        <v>0.6439375</v>
      </c>
      <c r="U15" s="46"/>
      <c r="V15" s="46"/>
      <c r="W15" s="46"/>
      <c r="X15" s="64">
        <v>2.000000319353E12</v>
      </c>
      <c r="Y15" s="53"/>
    </row>
    <row r="16" ht="17.25" customHeight="1">
      <c r="A16" s="42" t="s">
        <v>24</v>
      </c>
      <c r="B16" s="43" t="s">
        <v>38</v>
      </c>
      <c r="C16" s="44">
        <v>413.0</v>
      </c>
      <c r="D16" s="44">
        <v>32.0</v>
      </c>
      <c r="E16" s="45">
        <v>0.145</v>
      </c>
      <c r="F16" s="46"/>
      <c r="G16" s="44" t="s">
        <v>26</v>
      </c>
      <c r="H16" s="66">
        <v>4012056.0</v>
      </c>
      <c r="I16" s="67" t="s">
        <v>45</v>
      </c>
      <c r="J16" s="70"/>
      <c r="K16" s="44" t="s">
        <v>26</v>
      </c>
      <c r="L16" s="49">
        <v>0.82</v>
      </c>
      <c r="M16" s="49">
        <v>2.4</v>
      </c>
      <c r="N16" s="51">
        <f t="shared" si="1"/>
        <v>0.6395416667</v>
      </c>
      <c r="O16" s="49">
        <v>2.4</v>
      </c>
      <c r="P16" s="51">
        <f t="shared" si="2"/>
        <v>0.6395416667</v>
      </c>
      <c r="Q16" s="49">
        <v>2.4</v>
      </c>
      <c r="R16" s="51">
        <f t="shared" si="3"/>
        <v>0.6395416667</v>
      </c>
      <c r="S16" s="49">
        <v>2.4</v>
      </c>
      <c r="T16" s="51">
        <f t="shared" si="4"/>
        <v>0.6395416667</v>
      </c>
      <c r="U16" s="46"/>
      <c r="V16" s="46" t="s">
        <v>40</v>
      </c>
      <c r="W16" s="46"/>
      <c r="X16" s="52">
        <v>8.42446589437E12</v>
      </c>
      <c r="Y16" s="53"/>
    </row>
    <row r="17" ht="17.25" customHeight="1">
      <c r="A17" s="54" t="s">
        <v>28</v>
      </c>
      <c r="B17" s="55" t="s">
        <v>29</v>
      </c>
      <c r="C17" s="56">
        <v>0.0</v>
      </c>
      <c r="D17" s="56">
        <v>1.0</v>
      </c>
      <c r="E17" s="57">
        <v>0.13</v>
      </c>
      <c r="F17" s="58"/>
      <c r="G17" s="56" t="s">
        <v>26</v>
      </c>
      <c r="H17" s="68">
        <v>4060715.0</v>
      </c>
      <c r="I17" s="69" t="s">
        <v>46</v>
      </c>
      <c r="J17" s="56"/>
      <c r="K17" s="56">
        <v>3327.0</v>
      </c>
      <c r="L17" s="61">
        <v>0.82</v>
      </c>
      <c r="M17" s="61">
        <v>2.4</v>
      </c>
      <c r="N17" s="63">
        <f t="shared" si="1"/>
        <v>0.6395416667</v>
      </c>
      <c r="O17" s="61">
        <v>2.4</v>
      </c>
      <c r="P17" s="63">
        <f t="shared" si="2"/>
        <v>0.6395416667</v>
      </c>
      <c r="Q17" s="61">
        <v>2.4</v>
      </c>
      <c r="R17" s="63">
        <f t="shared" si="3"/>
        <v>0.6395416667</v>
      </c>
      <c r="S17" s="61">
        <v>2.4</v>
      </c>
      <c r="T17" s="63">
        <f t="shared" si="4"/>
        <v>0.6395416667</v>
      </c>
      <c r="U17" s="46"/>
      <c r="V17" s="46"/>
      <c r="W17" s="46"/>
      <c r="X17" s="64">
        <v>2.000000319346E12</v>
      </c>
      <c r="Y17" s="53"/>
    </row>
    <row r="18" ht="17.25" customHeight="1">
      <c r="A18" s="54" t="s">
        <v>28</v>
      </c>
      <c r="B18" s="55" t="s">
        <v>29</v>
      </c>
      <c r="C18" s="56">
        <v>0.0</v>
      </c>
      <c r="D18" s="56">
        <v>1.0</v>
      </c>
      <c r="E18" s="57">
        <v>0.13</v>
      </c>
      <c r="F18" s="58"/>
      <c r="G18" s="56" t="s">
        <v>26</v>
      </c>
      <c r="H18" s="68">
        <v>4012594.0</v>
      </c>
      <c r="I18" s="69" t="s">
        <v>47</v>
      </c>
      <c r="J18" s="56"/>
      <c r="K18" s="56">
        <v>1581.0</v>
      </c>
      <c r="L18" s="61">
        <v>0.82</v>
      </c>
      <c r="M18" s="61">
        <v>2.4</v>
      </c>
      <c r="N18" s="63">
        <f t="shared" si="1"/>
        <v>0.6395416667</v>
      </c>
      <c r="O18" s="61">
        <v>2.4</v>
      </c>
      <c r="P18" s="63">
        <f t="shared" si="2"/>
        <v>0.6395416667</v>
      </c>
      <c r="Q18" s="61">
        <v>2.4</v>
      </c>
      <c r="R18" s="63">
        <f t="shared" si="3"/>
        <v>0.6395416667</v>
      </c>
      <c r="S18" s="61">
        <v>2.4</v>
      </c>
      <c r="T18" s="63">
        <f t="shared" si="4"/>
        <v>0.6395416667</v>
      </c>
      <c r="U18" s="46"/>
      <c r="V18" s="46"/>
      <c r="W18" s="46"/>
      <c r="X18" s="64">
        <v>2.876856E12</v>
      </c>
      <c r="Y18" s="53"/>
    </row>
    <row r="19" ht="17.25" customHeight="1">
      <c r="A19" s="54" t="s">
        <v>28</v>
      </c>
      <c r="B19" s="55" t="s">
        <v>29</v>
      </c>
      <c r="C19" s="56">
        <v>0.0</v>
      </c>
      <c r="D19" s="56">
        <v>1.0</v>
      </c>
      <c r="E19" s="57">
        <v>0.13</v>
      </c>
      <c r="F19" s="58"/>
      <c r="G19" s="56" t="s">
        <v>26</v>
      </c>
      <c r="H19" s="68">
        <v>4060373.0</v>
      </c>
      <c r="I19" s="69" t="s">
        <v>48</v>
      </c>
      <c r="J19" s="56"/>
      <c r="K19" s="56">
        <v>3312.0</v>
      </c>
      <c r="L19" s="61">
        <v>0.82</v>
      </c>
      <c r="M19" s="61">
        <v>2.4</v>
      </c>
      <c r="N19" s="63">
        <f t="shared" si="1"/>
        <v>0.6395416667</v>
      </c>
      <c r="O19" s="61">
        <v>2.4</v>
      </c>
      <c r="P19" s="63">
        <f t="shared" si="2"/>
        <v>0.6395416667</v>
      </c>
      <c r="Q19" s="61">
        <v>2.4</v>
      </c>
      <c r="R19" s="63">
        <f t="shared" si="3"/>
        <v>0.6395416667</v>
      </c>
      <c r="S19" s="61">
        <v>2.4</v>
      </c>
      <c r="T19" s="63">
        <f t="shared" si="4"/>
        <v>0.6395416667</v>
      </c>
      <c r="U19" s="46"/>
      <c r="V19" s="46"/>
      <c r="W19" s="46"/>
      <c r="X19" s="64">
        <v>2.000000319339E12</v>
      </c>
      <c r="Y19" s="53"/>
    </row>
    <row r="20" ht="17.25" customHeight="1">
      <c r="A20" s="42" t="s">
        <v>24</v>
      </c>
      <c r="B20" s="43" t="s">
        <v>38</v>
      </c>
      <c r="C20" s="44">
        <v>298.0</v>
      </c>
      <c r="D20" s="44">
        <v>32.0</v>
      </c>
      <c r="E20" s="45">
        <v>0.145</v>
      </c>
      <c r="F20" s="46"/>
      <c r="G20" s="44" t="s">
        <v>26</v>
      </c>
      <c r="H20" s="66">
        <v>3987296.0</v>
      </c>
      <c r="I20" s="67" t="s">
        <v>49</v>
      </c>
      <c r="J20" s="44"/>
      <c r="K20" s="44" t="s">
        <v>26</v>
      </c>
      <c r="L20" s="49">
        <v>0.82</v>
      </c>
      <c r="M20" s="49">
        <v>2.2</v>
      </c>
      <c r="N20" s="51">
        <f t="shared" si="1"/>
        <v>0.6067727273</v>
      </c>
      <c r="O20" s="49">
        <v>2.4</v>
      </c>
      <c r="P20" s="51">
        <f t="shared" si="2"/>
        <v>0.6395416667</v>
      </c>
      <c r="Q20" s="49">
        <v>2.6</v>
      </c>
      <c r="R20" s="51">
        <f t="shared" si="3"/>
        <v>0.6672692308</v>
      </c>
      <c r="S20" s="49">
        <v>2.6</v>
      </c>
      <c r="T20" s="51">
        <f t="shared" si="4"/>
        <v>0.6672692308</v>
      </c>
      <c r="U20" s="46"/>
      <c r="V20" s="46"/>
      <c r="W20" s="46"/>
      <c r="X20" s="52">
        <v>8.424465894363E12</v>
      </c>
      <c r="Y20" s="53"/>
    </row>
    <row r="21" ht="17.25" customHeight="1">
      <c r="A21" s="54" t="s">
        <v>28</v>
      </c>
      <c r="B21" s="55" t="s">
        <v>29</v>
      </c>
      <c r="C21" s="56">
        <v>0.0</v>
      </c>
      <c r="D21" s="56">
        <v>1.0</v>
      </c>
      <c r="E21" s="57">
        <v>0.13</v>
      </c>
      <c r="F21" s="58"/>
      <c r="G21" s="56" t="s">
        <v>26</v>
      </c>
      <c r="H21" s="68">
        <v>4061317.0</v>
      </c>
      <c r="I21" s="69" t="s">
        <v>50</v>
      </c>
      <c r="J21" s="56"/>
      <c r="K21" s="56">
        <v>3388.0</v>
      </c>
      <c r="L21" s="61">
        <v>0.82</v>
      </c>
      <c r="M21" s="61">
        <v>2.2</v>
      </c>
      <c r="N21" s="63">
        <f t="shared" si="1"/>
        <v>0.6067727273</v>
      </c>
      <c r="O21" s="61">
        <v>2.4</v>
      </c>
      <c r="P21" s="63">
        <f t="shared" si="2"/>
        <v>0.6395416667</v>
      </c>
      <c r="Q21" s="61">
        <v>2.6</v>
      </c>
      <c r="R21" s="63">
        <f t="shared" si="3"/>
        <v>0.6672692308</v>
      </c>
      <c r="S21" s="61">
        <v>2.6</v>
      </c>
      <c r="T21" s="63">
        <f t="shared" si="4"/>
        <v>0.6672692308</v>
      </c>
      <c r="U21" s="46"/>
      <c r="V21" s="46"/>
      <c r="W21" s="46"/>
      <c r="X21" s="64">
        <v>2.000000319384E12</v>
      </c>
      <c r="Y21" s="53"/>
    </row>
    <row r="22" ht="17.25" customHeight="1">
      <c r="A22" s="54" t="s">
        <v>28</v>
      </c>
      <c r="B22" s="55" t="s">
        <v>29</v>
      </c>
      <c r="C22" s="56">
        <v>0.0</v>
      </c>
      <c r="D22" s="56">
        <v>1.0</v>
      </c>
      <c r="E22" s="57">
        <v>0.13</v>
      </c>
      <c r="F22" s="58"/>
      <c r="G22" s="56" t="s">
        <v>26</v>
      </c>
      <c r="H22" s="68">
        <v>3989034.0</v>
      </c>
      <c r="I22" s="69" t="s">
        <v>51</v>
      </c>
      <c r="J22" s="65"/>
      <c r="K22" s="56">
        <v>9265.0</v>
      </c>
      <c r="L22" s="61">
        <v>0.82</v>
      </c>
      <c r="M22" s="61">
        <v>2.2</v>
      </c>
      <c r="N22" s="63">
        <f t="shared" si="1"/>
        <v>0.6067727273</v>
      </c>
      <c r="O22" s="61">
        <v>2.4</v>
      </c>
      <c r="P22" s="63">
        <f t="shared" si="2"/>
        <v>0.6395416667</v>
      </c>
      <c r="Q22" s="61">
        <v>2.6</v>
      </c>
      <c r="R22" s="63">
        <f t="shared" si="3"/>
        <v>0.6672692308</v>
      </c>
      <c r="S22" s="61">
        <v>2.6</v>
      </c>
      <c r="T22" s="63">
        <f t="shared" si="4"/>
        <v>0.6672692308</v>
      </c>
      <c r="U22" s="46"/>
      <c r="V22" s="46"/>
      <c r="W22" s="46"/>
      <c r="X22" s="64">
        <v>2.635401000007E12</v>
      </c>
      <c r="Y22" s="53"/>
    </row>
    <row r="23" ht="17.25" customHeight="1">
      <c r="A23" s="54" t="s">
        <v>28</v>
      </c>
      <c r="B23" s="55" t="s">
        <v>29</v>
      </c>
      <c r="C23" s="56">
        <v>0.0</v>
      </c>
      <c r="D23" s="56">
        <v>1.0</v>
      </c>
      <c r="E23" s="57">
        <v>0.13</v>
      </c>
      <c r="F23" s="58"/>
      <c r="G23" s="56" t="s">
        <v>26</v>
      </c>
      <c r="H23" s="68">
        <v>4061177.0</v>
      </c>
      <c r="I23" s="69" t="s">
        <v>52</v>
      </c>
      <c r="J23" s="56"/>
      <c r="K23" s="56">
        <v>3385.0</v>
      </c>
      <c r="L23" s="61">
        <v>0.82</v>
      </c>
      <c r="M23" s="61">
        <v>2.2</v>
      </c>
      <c r="N23" s="63">
        <f t="shared" si="1"/>
        <v>0.6067727273</v>
      </c>
      <c r="O23" s="61">
        <v>2.4</v>
      </c>
      <c r="P23" s="63">
        <f t="shared" si="2"/>
        <v>0.6395416667</v>
      </c>
      <c r="Q23" s="61">
        <v>2.6</v>
      </c>
      <c r="R23" s="63">
        <f t="shared" si="3"/>
        <v>0.6672692308</v>
      </c>
      <c r="S23" s="61">
        <v>2.6</v>
      </c>
      <c r="T23" s="63">
        <f t="shared" si="4"/>
        <v>0.6672692308</v>
      </c>
      <c r="U23" s="46"/>
      <c r="V23" s="46"/>
      <c r="W23" s="46"/>
      <c r="X23" s="64">
        <v>2.000000319377E12</v>
      </c>
      <c r="Y23" s="53"/>
    </row>
    <row r="24" ht="17.25" customHeight="1">
      <c r="A24" s="42" t="s">
        <v>24</v>
      </c>
      <c r="B24" s="43" t="s">
        <v>53</v>
      </c>
      <c r="C24" s="44">
        <v>0.0</v>
      </c>
      <c r="D24" s="44">
        <v>39.0</v>
      </c>
      <c r="E24" s="45">
        <v>0.18</v>
      </c>
      <c r="F24" s="46"/>
      <c r="G24" s="44" t="s">
        <v>26</v>
      </c>
      <c r="H24" s="66">
        <v>6545614.0</v>
      </c>
      <c r="I24" s="67" t="s">
        <v>54</v>
      </c>
      <c r="J24" s="44"/>
      <c r="K24" s="44" t="s">
        <v>26</v>
      </c>
      <c r="L24" s="49">
        <v>1.2</v>
      </c>
      <c r="M24" s="49">
        <v>2.6</v>
      </c>
      <c r="N24" s="51">
        <f t="shared" si="1"/>
        <v>0.5130769231</v>
      </c>
      <c r="O24" s="49">
        <v>2.6</v>
      </c>
      <c r="P24" s="51">
        <f t="shared" si="2"/>
        <v>0.5130769231</v>
      </c>
      <c r="Q24" s="49">
        <v>2.6</v>
      </c>
      <c r="R24" s="51">
        <f t="shared" si="3"/>
        <v>0.5130769231</v>
      </c>
      <c r="S24" s="49">
        <v>2.6</v>
      </c>
      <c r="T24" s="51">
        <f t="shared" si="4"/>
        <v>0.5130769231</v>
      </c>
      <c r="U24" s="46"/>
      <c r="V24" s="46"/>
      <c r="W24" s="46"/>
      <c r="X24" s="52">
        <v>5.413476338181E12</v>
      </c>
      <c r="Y24" s="53"/>
    </row>
    <row r="25" ht="17.25" customHeight="1">
      <c r="A25" s="54" t="s">
        <v>28</v>
      </c>
      <c r="B25" s="55" t="s">
        <v>29</v>
      </c>
      <c r="C25" s="56">
        <v>0.0</v>
      </c>
      <c r="D25" s="56">
        <v>1.0</v>
      </c>
      <c r="E25" s="57">
        <v>0.16</v>
      </c>
      <c r="F25" s="58"/>
      <c r="G25" s="56" t="s">
        <v>26</v>
      </c>
      <c r="H25" s="68">
        <v>6547415.0</v>
      </c>
      <c r="I25" s="69" t="s">
        <v>55</v>
      </c>
      <c r="J25" s="65"/>
      <c r="K25" s="56">
        <v>9326.0</v>
      </c>
      <c r="L25" s="61">
        <v>1.2</v>
      </c>
      <c r="M25" s="61">
        <v>2.6</v>
      </c>
      <c r="N25" s="63">
        <f t="shared" si="1"/>
        <v>0.5130769231</v>
      </c>
      <c r="O25" s="61">
        <v>2.6</v>
      </c>
      <c r="P25" s="63">
        <f t="shared" si="2"/>
        <v>0.5130769231</v>
      </c>
      <c r="Q25" s="61">
        <v>2.6</v>
      </c>
      <c r="R25" s="63">
        <f t="shared" si="3"/>
        <v>0.5130769231</v>
      </c>
      <c r="S25" s="61">
        <v>2.6</v>
      </c>
      <c r="T25" s="63">
        <f t="shared" si="4"/>
        <v>0.5130769231</v>
      </c>
      <c r="U25" s="46"/>
      <c r="V25" s="46"/>
      <c r="W25" s="46"/>
      <c r="X25" s="64">
        <v>2.000000322384E12</v>
      </c>
      <c r="Y25" s="53"/>
    </row>
    <row r="26" ht="17.25" customHeight="1">
      <c r="A26" s="54" t="s">
        <v>28</v>
      </c>
      <c r="B26" s="55" t="s">
        <v>29</v>
      </c>
      <c r="C26" s="56">
        <v>0.0</v>
      </c>
      <c r="D26" s="56">
        <v>1.0</v>
      </c>
      <c r="E26" s="57">
        <v>0.16</v>
      </c>
      <c r="F26" s="58"/>
      <c r="G26" s="56" t="s">
        <v>26</v>
      </c>
      <c r="H26" s="68">
        <v>6550815.0</v>
      </c>
      <c r="I26" s="69" t="s">
        <v>56</v>
      </c>
      <c r="J26" s="56"/>
      <c r="K26" s="56">
        <v>9335.0</v>
      </c>
      <c r="L26" s="61">
        <v>1.2</v>
      </c>
      <c r="M26" s="61">
        <v>2.6</v>
      </c>
      <c r="N26" s="63">
        <f t="shared" si="1"/>
        <v>0.5130769231</v>
      </c>
      <c r="O26" s="61">
        <v>2.6</v>
      </c>
      <c r="P26" s="63">
        <f t="shared" si="2"/>
        <v>0.5130769231</v>
      </c>
      <c r="Q26" s="61">
        <v>2.6</v>
      </c>
      <c r="R26" s="63">
        <f t="shared" si="3"/>
        <v>0.5130769231</v>
      </c>
      <c r="S26" s="61">
        <v>2.6</v>
      </c>
      <c r="T26" s="63">
        <f t="shared" si="4"/>
        <v>0.5130769231</v>
      </c>
      <c r="U26" s="46"/>
      <c r="V26" s="46"/>
      <c r="W26" s="46"/>
      <c r="X26" s="64">
        <v>2.000000322407E12</v>
      </c>
      <c r="Y26" s="53"/>
    </row>
    <row r="27" ht="17.25" customHeight="1">
      <c r="A27" s="54" t="s">
        <v>28</v>
      </c>
      <c r="B27" s="55" t="s">
        <v>29</v>
      </c>
      <c r="C27" s="56">
        <v>0.0</v>
      </c>
      <c r="D27" s="56">
        <v>1.0</v>
      </c>
      <c r="E27" s="57">
        <v>0.16</v>
      </c>
      <c r="F27" s="58"/>
      <c r="G27" s="56" t="s">
        <v>26</v>
      </c>
      <c r="H27" s="68">
        <v>6550998.0</v>
      </c>
      <c r="I27" s="69" t="s">
        <v>57</v>
      </c>
      <c r="J27" s="56"/>
      <c r="K27" s="56">
        <v>9342.0</v>
      </c>
      <c r="L27" s="61">
        <v>1.2</v>
      </c>
      <c r="M27" s="61">
        <v>2.6</v>
      </c>
      <c r="N27" s="63">
        <f t="shared" si="1"/>
        <v>0.5130769231</v>
      </c>
      <c r="O27" s="61">
        <v>2.6</v>
      </c>
      <c r="P27" s="63">
        <f t="shared" si="2"/>
        <v>0.5130769231</v>
      </c>
      <c r="Q27" s="61">
        <v>2.6</v>
      </c>
      <c r="R27" s="63">
        <f t="shared" si="3"/>
        <v>0.5130769231</v>
      </c>
      <c r="S27" s="61">
        <v>2.6</v>
      </c>
      <c r="T27" s="63">
        <f t="shared" si="4"/>
        <v>0.5130769231</v>
      </c>
      <c r="U27" s="46"/>
      <c r="V27" s="46"/>
      <c r="W27" s="46"/>
      <c r="X27" s="64">
        <v>2.885419000005E12</v>
      </c>
      <c r="Y27" s="53"/>
    </row>
    <row r="28" ht="17.25" customHeight="1">
      <c r="A28" s="54" t="s">
        <v>28</v>
      </c>
      <c r="B28" s="55" t="s">
        <v>29</v>
      </c>
      <c r="C28" s="56">
        <v>0.0</v>
      </c>
      <c r="D28" s="56">
        <v>1.0</v>
      </c>
      <c r="E28" s="57">
        <v>0.16</v>
      </c>
      <c r="F28" s="58"/>
      <c r="G28" s="56" t="s">
        <v>26</v>
      </c>
      <c r="H28" s="68">
        <v>6551197.0</v>
      </c>
      <c r="I28" s="69" t="s">
        <v>58</v>
      </c>
      <c r="J28" s="65"/>
      <c r="K28" s="56">
        <v>9365.0</v>
      </c>
      <c r="L28" s="61">
        <v>1.2</v>
      </c>
      <c r="M28" s="61">
        <v>2.6</v>
      </c>
      <c r="N28" s="63">
        <f t="shared" si="1"/>
        <v>0.5130769231</v>
      </c>
      <c r="O28" s="61">
        <v>2.6</v>
      </c>
      <c r="P28" s="63">
        <f t="shared" si="2"/>
        <v>0.5130769231</v>
      </c>
      <c r="Q28" s="61">
        <v>2.6</v>
      </c>
      <c r="R28" s="63">
        <f t="shared" si="3"/>
        <v>0.5130769231</v>
      </c>
      <c r="S28" s="61">
        <v>2.6</v>
      </c>
      <c r="T28" s="63">
        <f t="shared" si="4"/>
        <v>0.5130769231</v>
      </c>
      <c r="U28" s="46"/>
      <c r="V28" s="46"/>
      <c r="W28" s="46"/>
      <c r="X28" s="64">
        <v>2.000000322414E12</v>
      </c>
      <c r="Y28" s="53"/>
    </row>
    <row r="29" ht="17.25" customHeight="1">
      <c r="A29" s="42" t="s">
        <v>24</v>
      </c>
      <c r="B29" s="43" t="s">
        <v>53</v>
      </c>
      <c r="C29" s="44">
        <v>390.0</v>
      </c>
      <c r="D29" s="44">
        <v>39.0</v>
      </c>
      <c r="E29" s="45">
        <v>0.175</v>
      </c>
      <c r="F29" s="46"/>
      <c r="G29" s="44" t="s">
        <v>26</v>
      </c>
      <c r="H29" s="66">
        <v>6551698.0</v>
      </c>
      <c r="I29" s="67" t="s">
        <v>59</v>
      </c>
      <c r="J29" s="44"/>
      <c r="K29" s="44" t="s">
        <v>26</v>
      </c>
      <c r="L29" s="49">
        <v>1.2</v>
      </c>
      <c r="M29" s="49">
        <v>2.6</v>
      </c>
      <c r="N29" s="51">
        <f t="shared" si="1"/>
        <v>0.5130769231</v>
      </c>
      <c r="O29" s="49">
        <v>2.6</v>
      </c>
      <c r="P29" s="51">
        <f t="shared" si="2"/>
        <v>0.5130769231</v>
      </c>
      <c r="Q29" s="49">
        <v>2.6</v>
      </c>
      <c r="R29" s="51">
        <f t="shared" si="3"/>
        <v>0.5130769231</v>
      </c>
      <c r="S29" s="49">
        <v>2.6</v>
      </c>
      <c r="T29" s="51">
        <f t="shared" si="4"/>
        <v>0.5130769231</v>
      </c>
      <c r="U29" s="46"/>
      <c r="V29" s="46"/>
      <c r="W29" s="46"/>
      <c r="X29" s="52">
        <v>5.413476338167E12</v>
      </c>
      <c r="Y29" s="53"/>
    </row>
    <row r="30" ht="17.25" customHeight="1">
      <c r="A30" s="54" t="s">
        <v>28</v>
      </c>
      <c r="B30" s="55" t="s">
        <v>29</v>
      </c>
      <c r="C30" s="56">
        <v>0.0</v>
      </c>
      <c r="D30" s="56">
        <v>1.0</v>
      </c>
      <c r="E30" s="57">
        <v>0.16</v>
      </c>
      <c r="F30" s="58"/>
      <c r="G30" s="56" t="s">
        <v>26</v>
      </c>
      <c r="H30" s="68">
        <v>6551978.0</v>
      </c>
      <c r="I30" s="69" t="s">
        <v>60</v>
      </c>
      <c r="J30" s="56"/>
      <c r="K30" s="56">
        <v>9386.0</v>
      </c>
      <c r="L30" s="61">
        <v>1.2</v>
      </c>
      <c r="M30" s="61">
        <v>2.6</v>
      </c>
      <c r="N30" s="63">
        <f t="shared" si="1"/>
        <v>0.5130769231</v>
      </c>
      <c r="O30" s="61">
        <v>2.6</v>
      </c>
      <c r="P30" s="63">
        <f t="shared" si="2"/>
        <v>0.5130769231</v>
      </c>
      <c r="Q30" s="61">
        <v>2.6</v>
      </c>
      <c r="R30" s="63">
        <f t="shared" si="3"/>
        <v>0.5130769231</v>
      </c>
      <c r="S30" s="61">
        <v>2.6</v>
      </c>
      <c r="T30" s="63">
        <f t="shared" si="4"/>
        <v>0.5130769231</v>
      </c>
      <c r="U30" s="46"/>
      <c r="V30" s="46"/>
      <c r="W30" s="46"/>
      <c r="X30" s="64">
        <v>2.000000322421E12</v>
      </c>
      <c r="Y30" s="53"/>
    </row>
    <row r="31" ht="17.25" customHeight="1">
      <c r="A31" s="54" t="s">
        <v>28</v>
      </c>
      <c r="B31" s="55" t="s">
        <v>29</v>
      </c>
      <c r="C31" s="56">
        <v>0.0</v>
      </c>
      <c r="D31" s="56">
        <v>1.0</v>
      </c>
      <c r="E31" s="57">
        <v>0.16</v>
      </c>
      <c r="F31" s="58"/>
      <c r="G31" s="56" t="s">
        <v>26</v>
      </c>
      <c r="H31" s="68">
        <v>6552135.0</v>
      </c>
      <c r="I31" s="69" t="s">
        <v>61</v>
      </c>
      <c r="J31" s="56"/>
      <c r="K31" s="56">
        <v>9402.0</v>
      </c>
      <c r="L31" s="61">
        <v>1.2</v>
      </c>
      <c r="M31" s="61">
        <v>2.6</v>
      </c>
      <c r="N31" s="63">
        <f t="shared" si="1"/>
        <v>0.5130769231</v>
      </c>
      <c r="O31" s="61">
        <v>2.6</v>
      </c>
      <c r="P31" s="63">
        <f t="shared" si="2"/>
        <v>0.5130769231</v>
      </c>
      <c r="Q31" s="61">
        <v>2.6</v>
      </c>
      <c r="R31" s="63">
        <f t="shared" si="3"/>
        <v>0.5130769231</v>
      </c>
      <c r="S31" s="61">
        <v>2.6</v>
      </c>
      <c r="T31" s="63">
        <f t="shared" si="4"/>
        <v>0.5130769231</v>
      </c>
      <c r="U31" s="46"/>
      <c r="V31" s="46"/>
      <c r="W31" s="46"/>
      <c r="X31" s="64">
        <v>2.000000322438E12</v>
      </c>
      <c r="Y31" s="53"/>
    </row>
    <row r="32" ht="17.25" customHeight="1">
      <c r="A32" s="54" t="s">
        <v>28</v>
      </c>
      <c r="B32" s="55" t="s">
        <v>29</v>
      </c>
      <c r="C32" s="56">
        <v>0.0</v>
      </c>
      <c r="D32" s="56">
        <v>1.0</v>
      </c>
      <c r="E32" s="57">
        <v>0.16</v>
      </c>
      <c r="F32" s="58"/>
      <c r="G32" s="56" t="s">
        <v>26</v>
      </c>
      <c r="H32" s="68">
        <v>6552334.0</v>
      </c>
      <c r="I32" s="69" t="s">
        <v>62</v>
      </c>
      <c r="J32" s="56"/>
      <c r="K32" s="56">
        <v>9407.0</v>
      </c>
      <c r="L32" s="61">
        <v>1.2</v>
      </c>
      <c r="M32" s="61">
        <v>2.6</v>
      </c>
      <c r="N32" s="63">
        <f t="shared" si="1"/>
        <v>0.5130769231</v>
      </c>
      <c r="O32" s="61">
        <v>2.6</v>
      </c>
      <c r="P32" s="63">
        <f t="shared" si="2"/>
        <v>0.5130769231</v>
      </c>
      <c r="Q32" s="61">
        <v>2.6</v>
      </c>
      <c r="R32" s="63">
        <f t="shared" si="3"/>
        <v>0.5130769231</v>
      </c>
      <c r="S32" s="61">
        <v>2.6</v>
      </c>
      <c r="T32" s="63">
        <f t="shared" si="4"/>
        <v>0.5130769231</v>
      </c>
      <c r="U32" s="46"/>
      <c r="V32" s="46"/>
      <c r="W32" s="46"/>
      <c r="X32" s="64">
        <v>2.885463000006E12</v>
      </c>
      <c r="Y32" s="53"/>
    </row>
    <row r="33" ht="17.25" customHeight="1">
      <c r="A33" s="54" t="s">
        <v>28</v>
      </c>
      <c r="B33" s="55" t="s">
        <v>29</v>
      </c>
      <c r="C33" s="56">
        <v>0.0</v>
      </c>
      <c r="D33" s="56">
        <v>1.0</v>
      </c>
      <c r="E33" s="57">
        <v>0.16</v>
      </c>
      <c r="F33" s="58"/>
      <c r="G33" s="56" t="s">
        <v>26</v>
      </c>
      <c r="H33" s="68">
        <v>6552417.0</v>
      </c>
      <c r="I33" s="69" t="s">
        <v>63</v>
      </c>
      <c r="J33" s="56"/>
      <c r="K33" s="56">
        <v>9414.0</v>
      </c>
      <c r="L33" s="61">
        <v>1.2</v>
      </c>
      <c r="M33" s="61">
        <v>2.6</v>
      </c>
      <c r="N33" s="63">
        <f t="shared" si="1"/>
        <v>0.5130769231</v>
      </c>
      <c r="O33" s="61">
        <v>2.6</v>
      </c>
      <c r="P33" s="63">
        <f t="shared" si="2"/>
        <v>0.5130769231</v>
      </c>
      <c r="Q33" s="61">
        <v>2.6</v>
      </c>
      <c r="R33" s="63">
        <f t="shared" si="3"/>
        <v>0.5130769231</v>
      </c>
      <c r="S33" s="61">
        <v>2.6</v>
      </c>
      <c r="T33" s="63">
        <f t="shared" si="4"/>
        <v>0.5130769231</v>
      </c>
      <c r="U33" s="46"/>
      <c r="V33" s="46"/>
      <c r="W33" s="46"/>
      <c r="X33" s="64">
        <v>2.000000322445E12</v>
      </c>
      <c r="Y33" s="53"/>
    </row>
    <row r="34" ht="17.25" customHeight="1">
      <c r="A34" s="42" t="s">
        <v>24</v>
      </c>
      <c r="B34" s="43" t="s">
        <v>53</v>
      </c>
      <c r="C34" s="44">
        <v>156.0</v>
      </c>
      <c r="D34" s="44">
        <v>39.0</v>
      </c>
      <c r="E34" s="45">
        <v>0.15</v>
      </c>
      <c r="F34" s="46"/>
      <c r="G34" s="44" t="s">
        <v>26</v>
      </c>
      <c r="H34" s="66">
        <v>6552637.0</v>
      </c>
      <c r="I34" s="67" t="s">
        <v>64</v>
      </c>
      <c r="J34" s="44"/>
      <c r="K34" s="44" t="s">
        <v>26</v>
      </c>
      <c r="L34" s="49">
        <v>1.2</v>
      </c>
      <c r="M34" s="49">
        <v>2.6</v>
      </c>
      <c r="N34" s="51">
        <f t="shared" si="1"/>
        <v>0.5130769231</v>
      </c>
      <c r="O34" s="49">
        <v>2.6</v>
      </c>
      <c r="P34" s="51">
        <f t="shared" si="2"/>
        <v>0.5130769231</v>
      </c>
      <c r="Q34" s="49">
        <v>2.6</v>
      </c>
      <c r="R34" s="51">
        <f t="shared" si="3"/>
        <v>0.5130769231</v>
      </c>
      <c r="S34" s="49">
        <v>2.6</v>
      </c>
      <c r="T34" s="51">
        <f t="shared" si="4"/>
        <v>0.5130769231</v>
      </c>
      <c r="U34" s="46"/>
      <c r="V34" s="46"/>
      <c r="W34" s="46"/>
      <c r="X34" s="52">
        <v>5.413476338204E12</v>
      </c>
      <c r="Y34" s="53"/>
    </row>
    <row r="35" ht="17.25" customHeight="1">
      <c r="A35" s="54" t="s">
        <v>28</v>
      </c>
      <c r="B35" s="55" t="s">
        <v>29</v>
      </c>
      <c r="C35" s="56">
        <v>0.0</v>
      </c>
      <c r="D35" s="56">
        <v>1.0</v>
      </c>
      <c r="E35" s="57">
        <v>0.135</v>
      </c>
      <c r="F35" s="58"/>
      <c r="G35" s="56" t="s">
        <v>26</v>
      </c>
      <c r="H35" s="68">
        <v>6552817.0</v>
      </c>
      <c r="I35" s="69" t="s">
        <v>65</v>
      </c>
      <c r="J35" s="56"/>
      <c r="K35" s="56">
        <v>9419.0</v>
      </c>
      <c r="L35" s="61">
        <v>1.2</v>
      </c>
      <c r="M35" s="61">
        <v>2.6</v>
      </c>
      <c r="N35" s="63">
        <f t="shared" si="1"/>
        <v>0.5130769231</v>
      </c>
      <c r="O35" s="61">
        <v>2.6</v>
      </c>
      <c r="P35" s="63">
        <f t="shared" si="2"/>
        <v>0.5130769231</v>
      </c>
      <c r="Q35" s="61">
        <v>2.6</v>
      </c>
      <c r="R35" s="63">
        <f t="shared" si="3"/>
        <v>0.5130769231</v>
      </c>
      <c r="S35" s="61">
        <v>2.6</v>
      </c>
      <c r="T35" s="63">
        <f t="shared" si="4"/>
        <v>0.5130769231</v>
      </c>
      <c r="U35" s="46"/>
      <c r="V35" s="46"/>
      <c r="W35" s="46"/>
      <c r="X35" s="64">
        <v>2.000000322452E12</v>
      </c>
      <c r="Y35" s="53"/>
    </row>
    <row r="36" ht="17.25" customHeight="1">
      <c r="A36" s="54" t="s">
        <v>28</v>
      </c>
      <c r="B36" s="55" t="s">
        <v>29</v>
      </c>
      <c r="C36" s="56">
        <v>0.0</v>
      </c>
      <c r="D36" s="56">
        <v>1.0</v>
      </c>
      <c r="E36" s="57">
        <v>0.135</v>
      </c>
      <c r="F36" s="58"/>
      <c r="G36" s="56" t="s">
        <v>26</v>
      </c>
      <c r="H36" s="68">
        <v>6553357.0</v>
      </c>
      <c r="I36" s="69" t="s">
        <v>66</v>
      </c>
      <c r="J36" s="56"/>
      <c r="K36" s="56">
        <v>9430.0</v>
      </c>
      <c r="L36" s="61">
        <v>1.2</v>
      </c>
      <c r="M36" s="61">
        <v>2.6</v>
      </c>
      <c r="N36" s="63">
        <f t="shared" si="1"/>
        <v>0.5130769231</v>
      </c>
      <c r="O36" s="61">
        <v>2.6</v>
      </c>
      <c r="P36" s="63">
        <f t="shared" si="2"/>
        <v>0.5130769231</v>
      </c>
      <c r="Q36" s="61">
        <v>2.6</v>
      </c>
      <c r="R36" s="63">
        <f t="shared" si="3"/>
        <v>0.5130769231</v>
      </c>
      <c r="S36" s="61">
        <v>2.6</v>
      </c>
      <c r="T36" s="63">
        <f t="shared" si="4"/>
        <v>0.5130769231</v>
      </c>
      <c r="U36" s="46"/>
      <c r="V36" s="46"/>
      <c r="W36" s="46"/>
      <c r="X36" s="64">
        <v>2.000000322469E12</v>
      </c>
      <c r="Y36" s="53"/>
    </row>
    <row r="37" ht="17.25" customHeight="1">
      <c r="A37" s="54" t="s">
        <v>28</v>
      </c>
      <c r="B37" s="55" t="s">
        <v>29</v>
      </c>
      <c r="C37" s="56">
        <v>0.0</v>
      </c>
      <c r="D37" s="56">
        <v>1.0</v>
      </c>
      <c r="E37" s="57">
        <v>0.135</v>
      </c>
      <c r="F37" s="58"/>
      <c r="G37" s="56" t="s">
        <v>26</v>
      </c>
      <c r="H37" s="68">
        <v>6553597.0</v>
      </c>
      <c r="I37" s="69" t="s">
        <v>67</v>
      </c>
      <c r="J37" s="56"/>
      <c r="K37" s="56">
        <v>9437.0</v>
      </c>
      <c r="L37" s="61">
        <v>1.2</v>
      </c>
      <c r="M37" s="61">
        <v>2.6</v>
      </c>
      <c r="N37" s="63">
        <f t="shared" si="1"/>
        <v>0.5130769231</v>
      </c>
      <c r="O37" s="61">
        <v>2.6</v>
      </c>
      <c r="P37" s="63">
        <f t="shared" si="2"/>
        <v>0.5130769231</v>
      </c>
      <c r="Q37" s="61">
        <v>2.6</v>
      </c>
      <c r="R37" s="63">
        <f t="shared" si="3"/>
        <v>0.5130769231</v>
      </c>
      <c r="S37" s="61">
        <v>2.6</v>
      </c>
      <c r="T37" s="63">
        <f t="shared" si="4"/>
        <v>0.5130769231</v>
      </c>
      <c r="U37" s="46"/>
      <c r="V37" s="46"/>
      <c r="W37" s="46"/>
      <c r="X37" s="64">
        <v>2.885467000002E12</v>
      </c>
      <c r="Y37" s="53"/>
    </row>
    <row r="38" ht="17.25" customHeight="1">
      <c r="A38" s="54" t="s">
        <v>28</v>
      </c>
      <c r="B38" s="55" t="s">
        <v>29</v>
      </c>
      <c r="C38" s="56">
        <v>0.0</v>
      </c>
      <c r="D38" s="56">
        <v>1.0</v>
      </c>
      <c r="E38" s="57">
        <v>0.135</v>
      </c>
      <c r="F38" s="58"/>
      <c r="G38" s="56" t="s">
        <v>26</v>
      </c>
      <c r="H38" s="68">
        <v>6553916.0</v>
      </c>
      <c r="I38" s="69" t="s">
        <v>68</v>
      </c>
      <c r="J38" s="56"/>
      <c r="K38" s="56">
        <v>9443.0</v>
      </c>
      <c r="L38" s="61">
        <v>1.2</v>
      </c>
      <c r="M38" s="61">
        <v>2.6</v>
      </c>
      <c r="N38" s="63">
        <f t="shared" si="1"/>
        <v>0.5130769231</v>
      </c>
      <c r="O38" s="61">
        <v>2.6</v>
      </c>
      <c r="P38" s="63">
        <f t="shared" si="2"/>
        <v>0.5130769231</v>
      </c>
      <c r="Q38" s="61">
        <v>2.6</v>
      </c>
      <c r="R38" s="63">
        <f t="shared" si="3"/>
        <v>0.5130769231</v>
      </c>
      <c r="S38" s="61">
        <v>2.6</v>
      </c>
      <c r="T38" s="63">
        <f t="shared" si="4"/>
        <v>0.5130769231</v>
      </c>
      <c r="U38" s="46"/>
      <c r="V38" s="46"/>
      <c r="W38" s="46"/>
      <c r="X38" s="64">
        <v>2.000000322476E12</v>
      </c>
      <c r="Y38" s="53"/>
    </row>
    <row r="39" ht="17.25" customHeight="1">
      <c r="A39" s="42" t="s">
        <v>24</v>
      </c>
      <c r="B39" s="43" t="s">
        <v>69</v>
      </c>
      <c r="C39" s="44" t="s">
        <v>70</v>
      </c>
      <c r="D39" s="44">
        <v>24.0</v>
      </c>
      <c r="E39" s="45">
        <v>0.18</v>
      </c>
      <c r="F39" s="46"/>
      <c r="G39" s="44" t="s">
        <v>26</v>
      </c>
      <c r="H39" s="66">
        <v>3659651.0</v>
      </c>
      <c r="I39" s="67" t="s">
        <v>71</v>
      </c>
      <c r="J39" s="44"/>
      <c r="K39" s="44" t="s">
        <v>26</v>
      </c>
      <c r="L39" s="49">
        <v>1.41</v>
      </c>
      <c r="M39" s="49">
        <v>3.0</v>
      </c>
      <c r="N39" s="51">
        <f t="shared" si="1"/>
        <v>0.50415</v>
      </c>
      <c r="O39" s="49">
        <v>3.0</v>
      </c>
      <c r="P39" s="51">
        <f t="shared" si="2"/>
        <v>0.50415</v>
      </c>
      <c r="Q39" s="49">
        <v>3.0</v>
      </c>
      <c r="R39" s="51">
        <f t="shared" si="3"/>
        <v>0.50415</v>
      </c>
      <c r="S39" s="49">
        <v>3.0</v>
      </c>
      <c r="T39" s="51">
        <f t="shared" si="4"/>
        <v>0.50415</v>
      </c>
      <c r="U39" s="46"/>
      <c r="V39" s="46"/>
      <c r="W39" s="46"/>
      <c r="X39" s="52">
        <v>3.429711501236E12</v>
      </c>
      <c r="Y39" s="53"/>
    </row>
    <row r="40" ht="17.25" customHeight="1">
      <c r="A40" s="54" t="s">
        <v>28</v>
      </c>
      <c r="B40" s="55" t="s">
        <v>29</v>
      </c>
      <c r="C40" s="56">
        <v>0.0</v>
      </c>
      <c r="D40" s="56">
        <v>1.0</v>
      </c>
      <c r="E40" s="57">
        <v>0.17</v>
      </c>
      <c r="F40" s="58"/>
      <c r="G40" s="56">
        <v>2.0</v>
      </c>
      <c r="H40" s="68">
        <v>3659831.0</v>
      </c>
      <c r="I40" s="69" t="s">
        <v>72</v>
      </c>
      <c r="J40" s="56"/>
      <c r="K40" s="56">
        <v>6363.0</v>
      </c>
      <c r="L40" s="61">
        <v>1.41</v>
      </c>
      <c r="M40" s="61">
        <v>3.0</v>
      </c>
      <c r="N40" s="63">
        <f t="shared" si="1"/>
        <v>0.50415</v>
      </c>
      <c r="O40" s="61">
        <v>3.0</v>
      </c>
      <c r="P40" s="63">
        <f t="shared" si="2"/>
        <v>0.50415</v>
      </c>
      <c r="Q40" s="61">
        <v>3.0</v>
      </c>
      <c r="R40" s="63">
        <f t="shared" si="3"/>
        <v>0.50415</v>
      </c>
      <c r="S40" s="61">
        <v>3.0</v>
      </c>
      <c r="T40" s="63">
        <f t="shared" si="4"/>
        <v>0.50415</v>
      </c>
      <c r="U40" s="46"/>
      <c r="V40" s="46"/>
      <c r="W40" s="46"/>
      <c r="X40" s="64">
        <v>2.000000282589E12</v>
      </c>
      <c r="Y40" s="53"/>
    </row>
    <row r="41" ht="17.25" customHeight="1">
      <c r="A41" s="54" t="s">
        <v>28</v>
      </c>
      <c r="B41" s="55" t="s">
        <v>29</v>
      </c>
      <c r="C41" s="56">
        <v>0.0</v>
      </c>
      <c r="D41" s="56">
        <v>1.0</v>
      </c>
      <c r="E41" s="57">
        <v>0.17</v>
      </c>
      <c r="F41" s="58"/>
      <c r="G41" s="56">
        <v>0.0</v>
      </c>
      <c r="H41" s="68">
        <v>7687512.0</v>
      </c>
      <c r="I41" s="69" t="s">
        <v>73</v>
      </c>
      <c r="J41" s="56"/>
      <c r="K41" s="56">
        <v>5380.0</v>
      </c>
      <c r="L41" s="61">
        <v>1.41</v>
      </c>
      <c r="M41" s="61">
        <v>3.0</v>
      </c>
      <c r="N41" s="63">
        <f t="shared" si="1"/>
        <v>0.50415</v>
      </c>
      <c r="O41" s="61">
        <v>3.0</v>
      </c>
      <c r="P41" s="63">
        <f t="shared" si="2"/>
        <v>0.50415</v>
      </c>
      <c r="Q41" s="61">
        <v>3.0</v>
      </c>
      <c r="R41" s="63">
        <f t="shared" si="3"/>
        <v>0.50415</v>
      </c>
      <c r="S41" s="61">
        <v>3.0</v>
      </c>
      <c r="T41" s="63">
        <f t="shared" si="4"/>
        <v>0.50415</v>
      </c>
      <c r="U41" s="46"/>
      <c r="V41" s="46"/>
      <c r="W41" s="46"/>
      <c r="X41" s="64">
        <v>2.893827000005E12</v>
      </c>
      <c r="Y41" s="53"/>
    </row>
    <row r="42" ht="17.25" customHeight="1">
      <c r="A42" s="54" t="s">
        <v>28</v>
      </c>
      <c r="B42" s="55" t="s">
        <v>29</v>
      </c>
      <c r="C42" s="56">
        <v>0.0</v>
      </c>
      <c r="D42" s="56">
        <v>1.0</v>
      </c>
      <c r="E42" s="57">
        <v>0.17</v>
      </c>
      <c r="F42" s="58"/>
      <c r="G42" s="56">
        <v>1.0</v>
      </c>
      <c r="H42" s="68">
        <v>7687534.0</v>
      </c>
      <c r="I42" s="69" t="s">
        <v>74</v>
      </c>
      <c r="J42" s="56"/>
      <c r="K42" s="56">
        <v>5387.0</v>
      </c>
      <c r="L42" s="61">
        <v>1.41</v>
      </c>
      <c r="M42" s="61">
        <v>3.0</v>
      </c>
      <c r="N42" s="63">
        <f t="shared" si="1"/>
        <v>0.50415</v>
      </c>
      <c r="O42" s="61">
        <v>3.0</v>
      </c>
      <c r="P42" s="63">
        <f t="shared" si="2"/>
        <v>0.50415</v>
      </c>
      <c r="Q42" s="61">
        <v>3.0</v>
      </c>
      <c r="R42" s="63">
        <f t="shared" si="3"/>
        <v>0.50415</v>
      </c>
      <c r="S42" s="61">
        <v>3.0</v>
      </c>
      <c r="T42" s="63">
        <f t="shared" si="4"/>
        <v>0.50415</v>
      </c>
      <c r="U42" s="46"/>
      <c r="V42" s="46"/>
      <c r="W42" s="46"/>
      <c r="X42" s="64">
        <v>2.893828000004E12</v>
      </c>
      <c r="Y42" s="53"/>
    </row>
    <row r="43" ht="17.25" customHeight="1">
      <c r="A43" s="54" t="s">
        <v>28</v>
      </c>
      <c r="B43" s="55" t="s">
        <v>29</v>
      </c>
      <c r="C43" s="56">
        <v>0.0</v>
      </c>
      <c r="D43" s="56">
        <v>1.0</v>
      </c>
      <c r="E43" s="57">
        <v>0.17</v>
      </c>
      <c r="F43" s="58"/>
      <c r="G43" s="56">
        <v>1.0</v>
      </c>
      <c r="H43" s="68">
        <v>6072935.0</v>
      </c>
      <c r="I43" s="69" t="s">
        <v>75</v>
      </c>
      <c r="J43" s="56"/>
      <c r="K43" s="56">
        <v>826.0</v>
      </c>
      <c r="L43" s="61">
        <v>1.41</v>
      </c>
      <c r="M43" s="61">
        <v>3.0</v>
      </c>
      <c r="N43" s="63">
        <f t="shared" si="1"/>
        <v>0.50415</v>
      </c>
      <c r="O43" s="61">
        <v>3.0</v>
      </c>
      <c r="P43" s="63">
        <f t="shared" si="2"/>
        <v>0.50415</v>
      </c>
      <c r="Q43" s="61">
        <v>3.0</v>
      </c>
      <c r="R43" s="63">
        <f t="shared" si="3"/>
        <v>0.50415</v>
      </c>
      <c r="S43" s="61">
        <v>3.0</v>
      </c>
      <c r="T43" s="63">
        <f t="shared" si="4"/>
        <v>0.50415</v>
      </c>
      <c r="U43" s="46"/>
      <c r="V43" s="46"/>
      <c r="W43" s="46"/>
      <c r="X43" s="64">
        <v>2.000000310671E12</v>
      </c>
      <c r="Y43" s="53"/>
    </row>
    <row r="44" ht="17.25" customHeight="1">
      <c r="A44" s="42" t="s">
        <v>24</v>
      </c>
      <c r="B44" s="43" t="s">
        <v>69</v>
      </c>
      <c r="C44" s="44" t="s">
        <v>76</v>
      </c>
      <c r="D44" s="44">
        <v>24.0</v>
      </c>
      <c r="E44" s="45">
        <v>0.18</v>
      </c>
      <c r="F44" s="46"/>
      <c r="G44" s="44" t="s">
        <v>26</v>
      </c>
      <c r="H44" s="66">
        <v>5429780.0</v>
      </c>
      <c r="I44" s="67" t="s">
        <v>77</v>
      </c>
      <c r="J44" s="44"/>
      <c r="K44" s="44" t="s">
        <v>26</v>
      </c>
      <c r="L44" s="49">
        <v>1.29</v>
      </c>
      <c r="M44" s="49">
        <v>3.0</v>
      </c>
      <c r="N44" s="51">
        <f t="shared" si="1"/>
        <v>0.54635</v>
      </c>
      <c r="O44" s="49">
        <v>3.0</v>
      </c>
      <c r="P44" s="51">
        <f t="shared" si="2"/>
        <v>0.54635</v>
      </c>
      <c r="Q44" s="49">
        <v>3.0</v>
      </c>
      <c r="R44" s="51">
        <f t="shared" si="3"/>
        <v>0.54635</v>
      </c>
      <c r="S44" s="49">
        <v>3.0</v>
      </c>
      <c r="T44" s="51">
        <f t="shared" si="4"/>
        <v>0.54635</v>
      </c>
      <c r="U44" s="46"/>
      <c r="V44" s="46" t="s">
        <v>40</v>
      </c>
      <c r="W44" s="46"/>
      <c r="X44" s="52">
        <v>3.42971150097E12</v>
      </c>
      <c r="Y44" s="53"/>
    </row>
    <row r="45" ht="17.25" customHeight="1">
      <c r="A45" s="54" t="s">
        <v>28</v>
      </c>
      <c r="B45" s="55" t="s">
        <v>29</v>
      </c>
      <c r="C45" s="56">
        <v>0.0</v>
      </c>
      <c r="D45" s="56">
        <v>1.0</v>
      </c>
      <c r="E45" s="57">
        <v>0.17</v>
      </c>
      <c r="F45" s="58"/>
      <c r="G45" s="56">
        <v>2.0</v>
      </c>
      <c r="H45" s="68">
        <v>5430241.0</v>
      </c>
      <c r="I45" s="69" t="s">
        <v>78</v>
      </c>
      <c r="J45" s="56"/>
      <c r="K45" s="56">
        <v>9083.0</v>
      </c>
      <c r="L45" s="61">
        <v>1.29</v>
      </c>
      <c r="M45" s="61">
        <v>3.0</v>
      </c>
      <c r="N45" s="63">
        <f t="shared" si="1"/>
        <v>0.54635</v>
      </c>
      <c r="O45" s="61">
        <v>3.0</v>
      </c>
      <c r="P45" s="63">
        <f t="shared" si="2"/>
        <v>0.54635</v>
      </c>
      <c r="Q45" s="61">
        <v>3.0</v>
      </c>
      <c r="R45" s="63">
        <f t="shared" si="3"/>
        <v>0.54635</v>
      </c>
      <c r="S45" s="61">
        <v>3.0</v>
      </c>
      <c r="T45" s="63">
        <f t="shared" si="4"/>
        <v>0.54635</v>
      </c>
      <c r="U45" s="46"/>
      <c r="V45" s="46" t="s">
        <v>40</v>
      </c>
      <c r="W45" s="46"/>
      <c r="X45" s="64">
        <v>2.000000262017E12</v>
      </c>
      <c r="Y45" s="53"/>
    </row>
    <row r="46" ht="17.25" customHeight="1">
      <c r="A46" s="54" t="s">
        <v>28</v>
      </c>
      <c r="B46" s="55" t="s">
        <v>29</v>
      </c>
      <c r="C46" s="56">
        <v>0.0</v>
      </c>
      <c r="D46" s="56">
        <v>1.0</v>
      </c>
      <c r="E46" s="57">
        <v>0.17</v>
      </c>
      <c r="F46" s="58"/>
      <c r="G46" s="56" t="s">
        <v>26</v>
      </c>
      <c r="H46" s="68">
        <v>3920110.0</v>
      </c>
      <c r="I46" s="69" t="s">
        <v>79</v>
      </c>
      <c r="J46" s="56"/>
      <c r="K46" s="56">
        <v>8092.0</v>
      </c>
      <c r="L46" s="61">
        <v>1.29</v>
      </c>
      <c r="M46" s="61">
        <v>3.0</v>
      </c>
      <c r="N46" s="63">
        <f t="shared" si="1"/>
        <v>0.54635</v>
      </c>
      <c r="O46" s="61">
        <v>3.0</v>
      </c>
      <c r="P46" s="63">
        <f t="shared" si="2"/>
        <v>0.54635</v>
      </c>
      <c r="Q46" s="61">
        <v>3.0</v>
      </c>
      <c r="R46" s="63">
        <f t="shared" si="3"/>
        <v>0.54635</v>
      </c>
      <c r="S46" s="61">
        <v>3.0</v>
      </c>
      <c r="T46" s="63">
        <f t="shared" si="4"/>
        <v>0.54635</v>
      </c>
      <c r="U46" s="46"/>
      <c r="V46" s="46"/>
      <c r="W46" s="46"/>
      <c r="X46" s="64">
        <v>2.000000283395E12</v>
      </c>
      <c r="Y46" s="53"/>
    </row>
    <row r="47" ht="17.25" customHeight="1">
      <c r="A47" s="54" t="s">
        <v>28</v>
      </c>
      <c r="B47" s="55" t="s">
        <v>29</v>
      </c>
      <c r="C47" s="56">
        <v>0.0</v>
      </c>
      <c r="D47" s="56">
        <v>1.0</v>
      </c>
      <c r="E47" s="57">
        <v>0.17</v>
      </c>
      <c r="F47" s="58"/>
      <c r="G47" s="56">
        <v>1.0</v>
      </c>
      <c r="H47" s="68">
        <v>7687572.0</v>
      </c>
      <c r="I47" s="69" t="s">
        <v>80</v>
      </c>
      <c r="J47" s="56"/>
      <c r="K47" s="56">
        <v>5397.0</v>
      </c>
      <c r="L47" s="61">
        <v>1.29</v>
      </c>
      <c r="M47" s="61">
        <v>3.0</v>
      </c>
      <c r="N47" s="63">
        <f t="shared" si="1"/>
        <v>0.54635</v>
      </c>
      <c r="O47" s="61">
        <v>3.0</v>
      </c>
      <c r="P47" s="63">
        <f t="shared" si="2"/>
        <v>0.54635</v>
      </c>
      <c r="Q47" s="61">
        <v>3.0</v>
      </c>
      <c r="R47" s="63">
        <f t="shared" si="3"/>
        <v>0.54635</v>
      </c>
      <c r="S47" s="61">
        <v>3.0</v>
      </c>
      <c r="T47" s="63">
        <f t="shared" si="4"/>
        <v>0.54635</v>
      </c>
      <c r="U47" s="46"/>
      <c r="V47" s="46"/>
      <c r="W47" s="46"/>
      <c r="X47" s="64">
        <v>2.893829000003E12</v>
      </c>
      <c r="Y47" s="53"/>
    </row>
    <row r="48" ht="17.25" customHeight="1">
      <c r="A48" s="54" t="s">
        <v>28</v>
      </c>
      <c r="B48" s="55" t="s">
        <v>29</v>
      </c>
      <c r="C48" s="56">
        <v>0.0</v>
      </c>
      <c r="D48" s="56">
        <v>1.0</v>
      </c>
      <c r="E48" s="57">
        <v>0.17</v>
      </c>
      <c r="F48" s="58"/>
      <c r="G48" s="56">
        <v>1.0</v>
      </c>
      <c r="H48" s="68">
        <v>6072613.0</v>
      </c>
      <c r="I48" s="69" t="s">
        <v>81</v>
      </c>
      <c r="J48" s="56"/>
      <c r="K48" s="56">
        <v>816.0</v>
      </c>
      <c r="L48" s="61">
        <v>1.29</v>
      </c>
      <c r="M48" s="61">
        <v>3.0</v>
      </c>
      <c r="N48" s="63">
        <f t="shared" si="1"/>
        <v>0.54635</v>
      </c>
      <c r="O48" s="61">
        <v>3.0</v>
      </c>
      <c r="P48" s="63">
        <f t="shared" si="2"/>
        <v>0.54635</v>
      </c>
      <c r="Q48" s="61">
        <v>3.0</v>
      </c>
      <c r="R48" s="63">
        <f t="shared" si="3"/>
        <v>0.54635</v>
      </c>
      <c r="S48" s="61">
        <v>3.0</v>
      </c>
      <c r="T48" s="63">
        <f t="shared" si="4"/>
        <v>0.54635</v>
      </c>
      <c r="U48" s="46"/>
      <c r="V48" s="46"/>
      <c r="W48" s="46"/>
      <c r="X48" s="64">
        <v>2.000000310664E12</v>
      </c>
      <c r="Y48" s="53"/>
    </row>
    <row r="49" ht="17.25" customHeight="1">
      <c r="A49" s="42" t="s">
        <v>24</v>
      </c>
      <c r="B49" s="43" t="s">
        <v>69</v>
      </c>
      <c r="C49" s="44" t="s">
        <v>82</v>
      </c>
      <c r="D49" s="44">
        <v>24.0</v>
      </c>
      <c r="E49" s="45">
        <v>0.18</v>
      </c>
      <c r="F49" s="46"/>
      <c r="G49" s="44" t="s">
        <v>26</v>
      </c>
      <c r="H49" s="66">
        <v>5427801.0</v>
      </c>
      <c r="I49" s="67" t="s">
        <v>83</v>
      </c>
      <c r="J49" s="44"/>
      <c r="K49" s="44" t="s">
        <v>26</v>
      </c>
      <c r="L49" s="49">
        <v>1.33</v>
      </c>
      <c r="M49" s="49">
        <v>3.0</v>
      </c>
      <c r="N49" s="51">
        <f t="shared" si="1"/>
        <v>0.5322833333</v>
      </c>
      <c r="O49" s="49">
        <v>3.0</v>
      </c>
      <c r="P49" s="51">
        <f t="shared" si="2"/>
        <v>0.5322833333</v>
      </c>
      <c r="Q49" s="49">
        <v>3.0</v>
      </c>
      <c r="R49" s="51">
        <f t="shared" si="3"/>
        <v>0.5322833333</v>
      </c>
      <c r="S49" s="49">
        <v>3.0</v>
      </c>
      <c r="T49" s="51">
        <f t="shared" si="4"/>
        <v>0.5322833333</v>
      </c>
      <c r="U49" s="46"/>
      <c r="V49" s="46"/>
      <c r="W49" s="46"/>
      <c r="X49" s="52">
        <v>3.429711500932E12</v>
      </c>
      <c r="Y49" s="53"/>
    </row>
    <row r="50" ht="17.25" customHeight="1">
      <c r="A50" s="54" t="s">
        <v>28</v>
      </c>
      <c r="B50" s="55" t="s">
        <v>29</v>
      </c>
      <c r="C50" s="56">
        <v>0.0</v>
      </c>
      <c r="D50" s="56">
        <v>1.0</v>
      </c>
      <c r="E50" s="57">
        <v>0.17</v>
      </c>
      <c r="F50" s="58"/>
      <c r="G50" s="56">
        <v>2.0</v>
      </c>
      <c r="H50" s="68">
        <v>5428421.0</v>
      </c>
      <c r="I50" s="69" t="s">
        <v>84</v>
      </c>
      <c r="J50" s="56"/>
      <c r="K50" s="56">
        <v>9021.0</v>
      </c>
      <c r="L50" s="61">
        <v>1.33</v>
      </c>
      <c r="M50" s="61">
        <v>3.0</v>
      </c>
      <c r="N50" s="63">
        <f t="shared" si="1"/>
        <v>0.5322833333</v>
      </c>
      <c r="O50" s="61">
        <v>3.0</v>
      </c>
      <c r="P50" s="63">
        <f t="shared" si="2"/>
        <v>0.5322833333</v>
      </c>
      <c r="Q50" s="61">
        <v>3.0</v>
      </c>
      <c r="R50" s="63">
        <f t="shared" si="3"/>
        <v>0.5322833333</v>
      </c>
      <c r="S50" s="61">
        <v>3.0</v>
      </c>
      <c r="T50" s="63">
        <f t="shared" si="4"/>
        <v>0.5322833333</v>
      </c>
      <c r="U50" s="46"/>
      <c r="V50" s="46"/>
      <c r="W50" s="46"/>
      <c r="X50" s="64">
        <v>2.000000261942E12</v>
      </c>
      <c r="Y50" s="53"/>
    </row>
    <row r="51" ht="17.25" customHeight="1">
      <c r="A51" s="54" t="s">
        <v>28</v>
      </c>
      <c r="B51" s="55" t="s">
        <v>29</v>
      </c>
      <c r="C51" s="56">
        <v>0.0</v>
      </c>
      <c r="D51" s="56">
        <v>1.0</v>
      </c>
      <c r="E51" s="57">
        <v>0.17</v>
      </c>
      <c r="F51" s="58"/>
      <c r="G51" s="56" t="s">
        <v>26</v>
      </c>
      <c r="H51" s="68">
        <v>3920191.0</v>
      </c>
      <c r="I51" s="69" t="s">
        <v>85</v>
      </c>
      <c r="J51" s="56"/>
      <c r="K51" s="56">
        <v>8096.0</v>
      </c>
      <c r="L51" s="61">
        <v>1.33</v>
      </c>
      <c r="M51" s="61">
        <v>3.0</v>
      </c>
      <c r="N51" s="63">
        <f t="shared" si="1"/>
        <v>0.5322833333</v>
      </c>
      <c r="O51" s="61">
        <v>3.0</v>
      </c>
      <c r="P51" s="63">
        <f t="shared" si="2"/>
        <v>0.5322833333</v>
      </c>
      <c r="Q51" s="61">
        <v>3.0</v>
      </c>
      <c r="R51" s="63">
        <f t="shared" si="3"/>
        <v>0.5322833333</v>
      </c>
      <c r="S51" s="61">
        <v>3.0</v>
      </c>
      <c r="T51" s="63">
        <f t="shared" si="4"/>
        <v>0.5322833333</v>
      </c>
      <c r="U51" s="46"/>
      <c r="V51" s="46"/>
      <c r="W51" s="46"/>
      <c r="X51" s="64">
        <v>2.000000283401E12</v>
      </c>
      <c r="Y51" s="53"/>
    </row>
    <row r="52" ht="17.25" customHeight="1">
      <c r="A52" s="54" t="s">
        <v>28</v>
      </c>
      <c r="B52" s="55" t="s">
        <v>29</v>
      </c>
      <c r="C52" s="56">
        <v>0.0</v>
      </c>
      <c r="D52" s="56">
        <v>1.0</v>
      </c>
      <c r="E52" s="57">
        <v>0.17</v>
      </c>
      <c r="F52" s="58"/>
      <c r="G52" s="56">
        <v>1.0</v>
      </c>
      <c r="H52" s="68">
        <v>7687614.0</v>
      </c>
      <c r="I52" s="69" t="s">
        <v>86</v>
      </c>
      <c r="J52" s="56"/>
      <c r="K52" s="56">
        <v>5418.0</v>
      </c>
      <c r="L52" s="61">
        <v>1.33</v>
      </c>
      <c r="M52" s="61">
        <v>3.0</v>
      </c>
      <c r="N52" s="63">
        <f t="shared" si="1"/>
        <v>0.5322833333</v>
      </c>
      <c r="O52" s="61">
        <v>3.0</v>
      </c>
      <c r="P52" s="63">
        <f t="shared" si="2"/>
        <v>0.5322833333</v>
      </c>
      <c r="Q52" s="61">
        <v>3.0</v>
      </c>
      <c r="R52" s="63">
        <f t="shared" si="3"/>
        <v>0.5322833333</v>
      </c>
      <c r="S52" s="61">
        <v>3.0</v>
      </c>
      <c r="T52" s="63">
        <f t="shared" si="4"/>
        <v>0.5322833333</v>
      </c>
      <c r="U52" s="46"/>
      <c r="V52" s="46"/>
      <c r="W52" s="46"/>
      <c r="X52" s="64">
        <v>2.893831000008E12</v>
      </c>
      <c r="Y52" s="53"/>
    </row>
    <row r="53" ht="17.25" customHeight="1">
      <c r="A53" s="54" t="s">
        <v>28</v>
      </c>
      <c r="B53" s="55" t="s">
        <v>29</v>
      </c>
      <c r="C53" s="56">
        <v>0.0</v>
      </c>
      <c r="D53" s="56">
        <v>1.0</v>
      </c>
      <c r="E53" s="57">
        <v>0.17</v>
      </c>
      <c r="F53" s="58"/>
      <c r="G53" s="56">
        <v>1.0</v>
      </c>
      <c r="H53" s="68">
        <v>6069356.0</v>
      </c>
      <c r="I53" s="69" t="s">
        <v>87</v>
      </c>
      <c r="J53" s="56"/>
      <c r="K53" s="56">
        <v>785.0</v>
      </c>
      <c r="L53" s="61">
        <v>1.33</v>
      </c>
      <c r="M53" s="61">
        <v>3.0</v>
      </c>
      <c r="N53" s="63">
        <f t="shared" si="1"/>
        <v>0.5322833333</v>
      </c>
      <c r="O53" s="61">
        <v>3.0</v>
      </c>
      <c r="P53" s="63">
        <f t="shared" si="2"/>
        <v>0.5322833333</v>
      </c>
      <c r="Q53" s="61">
        <v>3.0</v>
      </c>
      <c r="R53" s="63">
        <f t="shared" si="3"/>
        <v>0.5322833333</v>
      </c>
      <c r="S53" s="61">
        <v>3.0</v>
      </c>
      <c r="T53" s="63">
        <f t="shared" si="4"/>
        <v>0.5322833333</v>
      </c>
      <c r="U53" s="46"/>
      <c r="V53" s="46"/>
      <c r="W53" s="46"/>
      <c r="X53" s="64">
        <v>2.00000031064E12</v>
      </c>
      <c r="Y53" s="53"/>
    </row>
    <row r="54" ht="17.25" customHeight="1">
      <c r="A54" s="42" t="s">
        <v>24</v>
      </c>
      <c r="B54" s="43" t="s">
        <v>69</v>
      </c>
      <c r="C54" s="44" t="s">
        <v>88</v>
      </c>
      <c r="D54" s="44">
        <v>24.0</v>
      </c>
      <c r="E54" s="45">
        <v>0.18</v>
      </c>
      <c r="F54" s="46"/>
      <c r="G54" s="44" t="s">
        <v>26</v>
      </c>
      <c r="H54" s="66">
        <v>3747294.0</v>
      </c>
      <c r="I54" s="67" t="s">
        <v>89</v>
      </c>
      <c r="J54" s="44"/>
      <c r="K54" s="44" t="s">
        <v>26</v>
      </c>
      <c r="L54" s="49">
        <v>1.29</v>
      </c>
      <c r="M54" s="49">
        <v>3.0</v>
      </c>
      <c r="N54" s="51">
        <f t="shared" si="1"/>
        <v>0.54635</v>
      </c>
      <c r="O54" s="49">
        <v>3.0</v>
      </c>
      <c r="P54" s="51">
        <f t="shared" si="2"/>
        <v>0.54635</v>
      </c>
      <c r="Q54" s="49">
        <v>3.0</v>
      </c>
      <c r="R54" s="51">
        <f t="shared" si="3"/>
        <v>0.54635</v>
      </c>
      <c r="S54" s="49">
        <v>3.0</v>
      </c>
      <c r="T54" s="51">
        <f t="shared" si="4"/>
        <v>0.54635</v>
      </c>
      <c r="U54" s="46"/>
      <c r="V54" s="46"/>
      <c r="W54" s="46"/>
      <c r="X54" s="52">
        <v>3.429712500467E12</v>
      </c>
      <c r="Y54" s="53"/>
    </row>
    <row r="55" ht="17.25" customHeight="1">
      <c r="A55" s="54" t="s">
        <v>28</v>
      </c>
      <c r="B55" s="55" t="s">
        <v>29</v>
      </c>
      <c r="C55" s="56">
        <v>0.0</v>
      </c>
      <c r="D55" s="56">
        <v>1.0</v>
      </c>
      <c r="E55" s="57">
        <v>0.17</v>
      </c>
      <c r="F55" s="58"/>
      <c r="G55" s="56" t="s">
        <v>26</v>
      </c>
      <c r="H55" s="68">
        <v>3756775.0</v>
      </c>
      <c r="I55" s="69" t="s">
        <v>90</v>
      </c>
      <c r="J55" s="56"/>
      <c r="K55" s="56">
        <v>8526.0</v>
      </c>
      <c r="L55" s="61">
        <v>1.29</v>
      </c>
      <c r="M55" s="61">
        <v>3.0</v>
      </c>
      <c r="N55" s="63">
        <f t="shared" si="1"/>
        <v>0.54635</v>
      </c>
      <c r="O55" s="61">
        <v>3.0</v>
      </c>
      <c r="P55" s="63">
        <f t="shared" si="2"/>
        <v>0.54635</v>
      </c>
      <c r="Q55" s="61">
        <v>3.0</v>
      </c>
      <c r="R55" s="63">
        <f t="shared" si="3"/>
        <v>0.54635</v>
      </c>
      <c r="S55" s="61">
        <v>3.0</v>
      </c>
      <c r="T55" s="63">
        <f t="shared" si="4"/>
        <v>0.54635</v>
      </c>
      <c r="U55" s="46"/>
      <c r="V55" s="46"/>
      <c r="W55" s="46"/>
      <c r="X55" s="64">
        <v>2.000000306865E12</v>
      </c>
      <c r="Y55" s="53"/>
    </row>
    <row r="56" ht="17.25" customHeight="1">
      <c r="A56" s="54" t="s">
        <v>28</v>
      </c>
      <c r="B56" s="55" t="s">
        <v>29</v>
      </c>
      <c r="C56" s="56">
        <v>0.0</v>
      </c>
      <c r="D56" s="56">
        <v>1.0</v>
      </c>
      <c r="E56" s="57">
        <v>0.17</v>
      </c>
      <c r="F56" s="58"/>
      <c r="G56" s="56" t="s">
        <v>26</v>
      </c>
      <c r="H56" s="68">
        <v>3757133.0</v>
      </c>
      <c r="I56" s="69" t="s">
        <v>91</v>
      </c>
      <c r="J56" s="56"/>
      <c r="K56" s="56">
        <v>8556.0</v>
      </c>
      <c r="L56" s="61">
        <v>1.29</v>
      </c>
      <c r="M56" s="61">
        <v>3.0</v>
      </c>
      <c r="N56" s="63">
        <f t="shared" si="1"/>
        <v>0.54635</v>
      </c>
      <c r="O56" s="61">
        <v>3.0</v>
      </c>
      <c r="P56" s="63">
        <f t="shared" si="2"/>
        <v>0.54635</v>
      </c>
      <c r="Q56" s="61">
        <v>3.0</v>
      </c>
      <c r="R56" s="63">
        <f t="shared" si="3"/>
        <v>0.54635</v>
      </c>
      <c r="S56" s="61">
        <v>3.0</v>
      </c>
      <c r="T56" s="63">
        <f t="shared" si="4"/>
        <v>0.54635</v>
      </c>
      <c r="U56" s="46"/>
      <c r="V56" s="46"/>
      <c r="W56" s="46"/>
      <c r="X56" s="64">
        <v>2.644303000008E12</v>
      </c>
      <c r="Y56" s="53"/>
    </row>
    <row r="57" ht="17.25" customHeight="1">
      <c r="A57" s="54" t="s">
        <v>28</v>
      </c>
      <c r="B57" s="55" t="s">
        <v>29</v>
      </c>
      <c r="C57" s="56">
        <v>0.0</v>
      </c>
      <c r="D57" s="56">
        <v>1.0</v>
      </c>
      <c r="E57" s="57">
        <v>0.17</v>
      </c>
      <c r="F57" s="58"/>
      <c r="G57" s="56" t="s">
        <v>26</v>
      </c>
      <c r="H57" s="68">
        <v>3756876.0</v>
      </c>
      <c r="I57" s="69" t="s">
        <v>92</v>
      </c>
      <c r="J57" s="56"/>
      <c r="K57" s="56">
        <v>8535.0</v>
      </c>
      <c r="L57" s="61">
        <v>1.29</v>
      </c>
      <c r="M57" s="61">
        <v>3.0</v>
      </c>
      <c r="N57" s="63">
        <f t="shared" si="1"/>
        <v>0.54635</v>
      </c>
      <c r="O57" s="61">
        <v>3.0</v>
      </c>
      <c r="P57" s="63">
        <f t="shared" si="2"/>
        <v>0.54635</v>
      </c>
      <c r="Q57" s="61">
        <v>3.0</v>
      </c>
      <c r="R57" s="63">
        <f t="shared" si="3"/>
        <v>0.54635</v>
      </c>
      <c r="S57" s="61">
        <v>3.0</v>
      </c>
      <c r="T57" s="63">
        <f t="shared" si="4"/>
        <v>0.54635</v>
      </c>
      <c r="U57" s="46"/>
      <c r="V57" s="46"/>
      <c r="W57" s="46"/>
      <c r="X57" s="64">
        <v>2.000000306872E12</v>
      </c>
      <c r="Y57" s="53"/>
    </row>
    <row r="58" ht="17.25" customHeight="1">
      <c r="A58" s="54" t="s">
        <v>28</v>
      </c>
      <c r="B58" s="55" t="s">
        <v>29</v>
      </c>
      <c r="C58" s="56">
        <v>0.0</v>
      </c>
      <c r="D58" s="56">
        <v>1.0</v>
      </c>
      <c r="E58" s="57">
        <v>0.17</v>
      </c>
      <c r="F58" s="58"/>
      <c r="G58" s="56">
        <v>1.0</v>
      </c>
      <c r="H58" s="68">
        <v>6072973.0</v>
      </c>
      <c r="I58" s="69" t="s">
        <v>93</v>
      </c>
      <c r="J58" s="56"/>
      <c r="K58" s="56">
        <v>832.0</v>
      </c>
      <c r="L58" s="61">
        <v>1.29</v>
      </c>
      <c r="M58" s="61">
        <v>3.0</v>
      </c>
      <c r="N58" s="63">
        <f t="shared" si="1"/>
        <v>0.54635</v>
      </c>
      <c r="O58" s="61">
        <v>3.0</v>
      </c>
      <c r="P58" s="63">
        <f t="shared" si="2"/>
        <v>0.54635</v>
      </c>
      <c r="Q58" s="61">
        <v>3.0</v>
      </c>
      <c r="R58" s="63">
        <f t="shared" si="3"/>
        <v>0.54635</v>
      </c>
      <c r="S58" s="61">
        <v>3.0</v>
      </c>
      <c r="T58" s="63">
        <f t="shared" si="4"/>
        <v>0.54635</v>
      </c>
      <c r="U58" s="46"/>
      <c r="V58" s="46"/>
      <c r="W58" s="46"/>
      <c r="X58" s="64">
        <v>2.000000310688E12</v>
      </c>
      <c r="Y58" s="53"/>
    </row>
    <row r="59" ht="17.25" customHeight="1">
      <c r="A59" s="42" t="s">
        <v>24</v>
      </c>
      <c r="B59" s="43" t="s">
        <v>69</v>
      </c>
      <c r="C59" s="44" t="s">
        <v>94</v>
      </c>
      <c r="D59" s="44">
        <v>24.0</v>
      </c>
      <c r="E59" s="45">
        <v>0.18</v>
      </c>
      <c r="F59" s="46"/>
      <c r="G59" s="44" t="s">
        <v>26</v>
      </c>
      <c r="H59" s="66">
        <v>5428781.0</v>
      </c>
      <c r="I59" s="67" t="s">
        <v>95</v>
      </c>
      <c r="J59" s="44"/>
      <c r="K59" s="44" t="s">
        <v>26</v>
      </c>
      <c r="L59" s="49">
        <v>1.29</v>
      </c>
      <c r="M59" s="49">
        <v>3.0</v>
      </c>
      <c r="N59" s="51">
        <f t="shared" si="1"/>
        <v>0.54635</v>
      </c>
      <c r="O59" s="49">
        <v>3.0</v>
      </c>
      <c r="P59" s="51">
        <f t="shared" si="2"/>
        <v>0.54635</v>
      </c>
      <c r="Q59" s="49">
        <v>3.0</v>
      </c>
      <c r="R59" s="51">
        <f t="shared" si="3"/>
        <v>0.54635</v>
      </c>
      <c r="S59" s="49">
        <v>3.0</v>
      </c>
      <c r="T59" s="51">
        <f t="shared" si="4"/>
        <v>0.54635</v>
      </c>
      <c r="U59" s="46"/>
      <c r="V59" s="46"/>
      <c r="W59" s="46"/>
      <c r="X59" s="52">
        <v>3.429711500956E12</v>
      </c>
      <c r="Y59" s="53"/>
    </row>
    <row r="60" ht="17.25" customHeight="1">
      <c r="A60" s="54" t="s">
        <v>28</v>
      </c>
      <c r="B60" s="55" t="s">
        <v>29</v>
      </c>
      <c r="C60" s="56">
        <v>0.0</v>
      </c>
      <c r="D60" s="56">
        <v>1.0</v>
      </c>
      <c r="E60" s="57">
        <v>0.17</v>
      </c>
      <c r="F60" s="58"/>
      <c r="G60" s="56">
        <v>2.0</v>
      </c>
      <c r="H60" s="68">
        <v>5429440.0</v>
      </c>
      <c r="I60" s="69" t="s">
        <v>96</v>
      </c>
      <c r="J60" s="56"/>
      <c r="K60" s="56">
        <v>9047.0</v>
      </c>
      <c r="L60" s="61">
        <v>1.29</v>
      </c>
      <c r="M60" s="61">
        <v>3.0</v>
      </c>
      <c r="N60" s="63">
        <f t="shared" si="1"/>
        <v>0.54635</v>
      </c>
      <c r="O60" s="61">
        <v>3.0</v>
      </c>
      <c r="P60" s="63">
        <f t="shared" si="2"/>
        <v>0.54635</v>
      </c>
      <c r="Q60" s="61">
        <v>3.0</v>
      </c>
      <c r="R60" s="63">
        <f t="shared" si="3"/>
        <v>0.54635</v>
      </c>
      <c r="S60" s="61">
        <v>3.0</v>
      </c>
      <c r="T60" s="63">
        <f t="shared" si="4"/>
        <v>0.54635</v>
      </c>
      <c r="U60" s="46"/>
      <c r="V60" s="46"/>
      <c r="W60" s="46"/>
      <c r="X60" s="64">
        <v>2.000000261973E12</v>
      </c>
      <c r="Y60" s="53"/>
    </row>
    <row r="61" ht="17.25" customHeight="1">
      <c r="A61" s="54" t="s">
        <v>28</v>
      </c>
      <c r="B61" s="55" t="s">
        <v>29</v>
      </c>
      <c r="C61" s="56">
        <v>0.0</v>
      </c>
      <c r="D61" s="56">
        <v>1.0</v>
      </c>
      <c r="E61" s="57">
        <v>0.17</v>
      </c>
      <c r="F61" s="58"/>
      <c r="G61" s="56" t="s">
        <v>26</v>
      </c>
      <c r="H61" s="68">
        <v>3920330.0</v>
      </c>
      <c r="I61" s="69" t="s">
        <v>97</v>
      </c>
      <c r="J61" s="56"/>
      <c r="K61" s="56">
        <v>8099.0</v>
      </c>
      <c r="L61" s="61">
        <v>1.29</v>
      </c>
      <c r="M61" s="61">
        <v>3.0</v>
      </c>
      <c r="N61" s="63">
        <f t="shared" si="1"/>
        <v>0.54635</v>
      </c>
      <c r="O61" s="61">
        <v>3.0</v>
      </c>
      <c r="P61" s="63">
        <f t="shared" si="2"/>
        <v>0.54635</v>
      </c>
      <c r="Q61" s="61">
        <v>3.0</v>
      </c>
      <c r="R61" s="63">
        <f t="shared" si="3"/>
        <v>0.54635</v>
      </c>
      <c r="S61" s="61">
        <v>3.0</v>
      </c>
      <c r="T61" s="63">
        <f t="shared" si="4"/>
        <v>0.54635</v>
      </c>
      <c r="U61" s="46"/>
      <c r="V61" s="46"/>
      <c r="W61" s="46"/>
      <c r="X61" s="64">
        <v>2.000000283418E12</v>
      </c>
      <c r="Y61" s="53"/>
    </row>
    <row r="62" ht="17.25" customHeight="1">
      <c r="A62" s="54" t="s">
        <v>28</v>
      </c>
      <c r="B62" s="55" t="s">
        <v>29</v>
      </c>
      <c r="C62" s="56">
        <v>0.0</v>
      </c>
      <c r="D62" s="56">
        <v>1.0</v>
      </c>
      <c r="E62" s="57">
        <v>0.17</v>
      </c>
      <c r="F62" s="58"/>
      <c r="G62" s="56">
        <v>1.0</v>
      </c>
      <c r="H62" s="68">
        <v>7687653.0</v>
      </c>
      <c r="I62" s="69" t="s">
        <v>98</v>
      </c>
      <c r="J62" s="56"/>
      <c r="K62" s="56">
        <v>5430.0</v>
      </c>
      <c r="L62" s="61">
        <v>1.29</v>
      </c>
      <c r="M62" s="61">
        <v>3.0</v>
      </c>
      <c r="N62" s="63">
        <f t="shared" si="1"/>
        <v>0.54635</v>
      </c>
      <c r="O62" s="61">
        <v>3.0</v>
      </c>
      <c r="P62" s="63">
        <f t="shared" si="2"/>
        <v>0.54635</v>
      </c>
      <c r="Q62" s="61">
        <v>3.0</v>
      </c>
      <c r="R62" s="63">
        <f t="shared" si="3"/>
        <v>0.54635</v>
      </c>
      <c r="S62" s="61">
        <v>3.0</v>
      </c>
      <c r="T62" s="63">
        <f t="shared" si="4"/>
        <v>0.54635</v>
      </c>
      <c r="U62" s="46"/>
      <c r="V62" s="46"/>
      <c r="W62" s="46"/>
      <c r="X62" s="64">
        <v>2.893832000007E12</v>
      </c>
      <c r="Y62" s="53"/>
    </row>
    <row r="63" ht="17.25" customHeight="1">
      <c r="A63" s="54" t="s">
        <v>28</v>
      </c>
      <c r="B63" s="55" t="s">
        <v>29</v>
      </c>
      <c r="C63" s="56">
        <v>0.0</v>
      </c>
      <c r="D63" s="56">
        <v>1.0</v>
      </c>
      <c r="E63" s="57">
        <v>0.17</v>
      </c>
      <c r="F63" s="58"/>
      <c r="G63" s="56">
        <v>1.0</v>
      </c>
      <c r="H63" s="68">
        <v>6070012.0</v>
      </c>
      <c r="I63" s="69" t="s">
        <v>99</v>
      </c>
      <c r="J63" s="56"/>
      <c r="K63" s="56">
        <v>794.0</v>
      </c>
      <c r="L63" s="61">
        <v>1.29</v>
      </c>
      <c r="M63" s="61">
        <v>3.0</v>
      </c>
      <c r="N63" s="63">
        <f t="shared" si="1"/>
        <v>0.54635</v>
      </c>
      <c r="O63" s="61">
        <v>3.0</v>
      </c>
      <c r="P63" s="63">
        <f t="shared" si="2"/>
        <v>0.54635</v>
      </c>
      <c r="Q63" s="61">
        <v>3.0</v>
      </c>
      <c r="R63" s="63">
        <f t="shared" si="3"/>
        <v>0.54635</v>
      </c>
      <c r="S63" s="61">
        <v>3.0</v>
      </c>
      <c r="T63" s="63">
        <f t="shared" si="4"/>
        <v>0.54635</v>
      </c>
      <c r="U63" s="46"/>
      <c r="V63" s="46"/>
      <c r="W63" s="46"/>
      <c r="X63" s="64">
        <v>2.000000310657E12</v>
      </c>
      <c r="Y63" s="53"/>
    </row>
    <row r="64" ht="17.25" customHeight="1">
      <c r="A64" s="42" t="s">
        <v>24</v>
      </c>
      <c r="B64" s="43" t="s">
        <v>100</v>
      </c>
      <c r="C64" s="44">
        <v>541.0</v>
      </c>
      <c r="D64" s="44">
        <v>15.0</v>
      </c>
      <c r="E64" s="45">
        <v>0.27</v>
      </c>
      <c r="F64" s="46"/>
      <c r="G64" s="44" t="s">
        <v>26</v>
      </c>
      <c r="H64" s="66">
        <v>3851114.0</v>
      </c>
      <c r="I64" s="67" t="s">
        <v>101</v>
      </c>
      <c r="J64" s="44"/>
      <c r="K64" s="44" t="s">
        <v>26</v>
      </c>
      <c r="L64" s="49">
        <v>2.33</v>
      </c>
      <c r="M64" s="49">
        <v>4.8</v>
      </c>
      <c r="N64" s="51">
        <f t="shared" si="1"/>
        <v>0.4878854167</v>
      </c>
      <c r="O64" s="49">
        <v>4.8</v>
      </c>
      <c r="P64" s="51">
        <f t="shared" si="2"/>
        <v>0.4878854167</v>
      </c>
      <c r="Q64" s="49">
        <v>4.8</v>
      </c>
      <c r="R64" s="51">
        <f t="shared" si="3"/>
        <v>0.4878854167</v>
      </c>
      <c r="S64" s="49">
        <v>4.8</v>
      </c>
      <c r="T64" s="51">
        <f t="shared" si="4"/>
        <v>0.4878854167</v>
      </c>
      <c r="U64" s="46"/>
      <c r="V64" s="46"/>
      <c r="W64" s="46"/>
      <c r="X64" s="52">
        <v>3.591270017197E12</v>
      </c>
      <c r="Y64" s="53"/>
    </row>
    <row r="65" ht="17.25" customHeight="1">
      <c r="A65" s="54" t="s">
        <v>28</v>
      </c>
      <c r="B65" s="55" t="s">
        <v>29</v>
      </c>
      <c r="C65" s="56">
        <v>0.0</v>
      </c>
      <c r="D65" s="56">
        <v>1.0</v>
      </c>
      <c r="E65" s="57">
        <v>0.25</v>
      </c>
      <c r="F65" s="58"/>
      <c r="G65" s="56" t="s">
        <v>26</v>
      </c>
      <c r="H65" s="68">
        <v>3855313.0</v>
      </c>
      <c r="I65" s="69" t="s">
        <v>102</v>
      </c>
      <c r="J65" s="56"/>
      <c r="K65" s="56">
        <v>468.0</v>
      </c>
      <c r="L65" s="61">
        <v>2.33</v>
      </c>
      <c r="M65" s="61">
        <v>4.8</v>
      </c>
      <c r="N65" s="63">
        <f t="shared" si="1"/>
        <v>0.4878854167</v>
      </c>
      <c r="O65" s="61">
        <v>4.8</v>
      </c>
      <c r="P65" s="63">
        <f t="shared" si="2"/>
        <v>0.4878854167</v>
      </c>
      <c r="Q65" s="61">
        <v>4.8</v>
      </c>
      <c r="R65" s="63">
        <f t="shared" si="3"/>
        <v>0.4878854167</v>
      </c>
      <c r="S65" s="61">
        <v>4.8</v>
      </c>
      <c r="T65" s="63">
        <f t="shared" si="4"/>
        <v>0.4878854167</v>
      </c>
      <c r="U65" s="46"/>
      <c r="V65" s="46"/>
      <c r="W65" s="46"/>
      <c r="X65" s="64">
        <v>2.000000307121E12</v>
      </c>
      <c r="Y65" s="53"/>
    </row>
    <row r="66" ht="17.25" customHeight="1">
      <c r="A66" s="54" t="s">
        <v>28</v>
      </c>
      <c r="B66" s="55" t="s">
        <v>29</v>
      </c>
      <c r="C66" s="56">
        <v>0.0</v>
      </c>
      <c r="D66" s="56">
        <v>1.0</v>
      </c>
      <c r="E66" s="57">
        <v>0.25</v>
      </c>
      <c r="F66" s="58"/>
      <c r="G66" s="56" t="s">
        <v>26</v>
      </c>
      <c r="H66" s="68">
        <v>3853995.0</v>
      </c>
      <c r="I66" s="69" t="s">
        <v>103</v>
      </c>
      <c r="J66" s="56"/>
      <c r="K66" s="56">
        <v>399.0</v>
      </c>
      <c r="L66" s="61">
        <v>2.33</v>
      </c>
      <c r="M66" s="61">
        <v>4.8</v>
      </c>
      <c r="N66" s="63">
        <f t="shared" si="1"/>
        <v>0.4878854167</v>
      </c>
      <c r="O66" s="61">
        <v>4.8</v>
      </c>
      <c r="P66" s="63">
        <f t="shared" si="2"/>
        <v>0.4878854167</v>
      </c>
      <c r="Q66" s="61">
        <v>4.8</v>
      </c>
      <c r="R66" s="63">
        <f t="shared" si="3"/>
        <v>0.4878854167</v>
      </c>
      <c r="S66" s="61">
        <v>4.8</v>
      </c>
      <c r="T66" s="63">
        <f t="shared" si="4"/>
        <v>0.4878854167</v>
      </c>
      <c r="U66" s="46"/>
      <c r="V66" s="46"/>
      <c r="W66" s="46"/>
      <c r="X66" s="64">
        <v>2.000000307091E12</v>
      </c>
      <c r="Y66" s="53"/>
    </row>
    <row r="67" ht="17.25" customHeight="1">
      <c r="A67" s="54" t="s">
        <v>28</v>
      </c>
      <c r="B67" s="55" t="s">
        <v>29</v>
      </c>
      <c r="C67" s="56">
        <v>0.0</v>
      </c>
      <c r="D67" s="56">
        <v>1.0</v>
      </c>
      <c r="E67" s="57">
        <v>0.25</v>
      </c>
      <c r="F67" s="58"/>
      <c r="G67" s="56" t="s">
        <v>26</v>
      </c>
      <c r="H67" s="68">
        <v>3856617.0</v>
      </c>
      <c r="I67" s="69" t="s">
        <v>104</v>
      </c>
      <c r="J67" s="56"/>
      <c r="K67" s="56">
        <v>524.0</v>
      </c>
      <c r="L67" s="61">
        <v>2.33</v>
      </c>
      <c r="M67" s="61">
        <v>4.8</v>
      </c>
      <c r="N67" s="63">
        <f t="shared" si="1"/>
        <v>0.4878854167</v>
      </c>
      <c r="O67" s="61">
        <v>4.8</v>
      </c>
      <c r="P67" s="63">
        <f t="shared" si="2"/>
        <v>0.4878854167</v>
      </c>
      <c r="Q67" s="61">
        <v>4.8</v>
      </c>
      <c r="R67" s="63">
        <f t="shared" si="3"/>
        <v>0.4878854167</v>
      </c>
      <c r="S67" s="61">
        <v>4.8</v>
      </c>
      <c r="T67" s="63">
        <f t="shared" si="4"/>
        <v>0.4878854167</v>
      </c>
      <c r="U67" s="46"/>
      <c r="V67" s="46"/>
      <c r="W67" s="46"/>
      <c r="X67" s="64">
        <v>2.01732000003E11</v>
      </c>
      <c r="Y67" s="53"/>
    </row>
    <row r="68" ht="17.25" customHeight="1">
      <c r="A68" s="54" t="s">
        <v>28</v>
      </c>
      <c r="B68" s="55" t="s">
        <v>29</v>
      </c>
      <c r="C68" s="56">
        <v>0.0</v>
      </c>
      <c r="D68" s="56">
        <v>1.0</v>
      </c>
      <c r="E68" s="57">
        <v>0.25</v>
      </c>
      <c r="F68" s="58"/>
      <c r="G68" s="56" t="s">
        <v>26</v>
      </c>
      <c r="H68" s="68">
        <v>6042656.0</v>
      </c>
      <c r="I68" s="69" t="s">
        <v>105</v>
      </c>
      <c r="J68" s="56"/>
      <c r="K68" s="56">
        <v>358.0</v>
      </c>
      <c r="L68" s="61">
        <v>2.33</v>
      </c>
      <c r="M68" s="61">
        <v>4.8</v>
      </c>
      <c r="N68" s="63">
        <f t="shared" si="1"/>
        <v>0.4878854167</v>
      </c>
      <c r="O68" s="61">
        <v>4.8</v>
      </c>
      <c r="P68" s="63">
        <f t="shared" si="2"/>
        <v>0.4878854167</v>
      </c>
      <c r="Q68" s="61">
        <v>4.8</v>
      </c>
      <c r="R68" s="63">
        <f t="shared" si="3"/>
        <v>0.4878854167</v>
      </c>
      <c r="S68" s="61">
        <v>4.8</v>
      </c>
      <c r="T68" s="63">
        <f t="shared" si="4"/>
        <v>0.4878854167</v>
      </c>
      <c r="U68" s="46"/>
      <c r="V68" s="46"/>
      <c r="W68" s="46"/>
      <c r="X68" s="64">
        <v>2.000000310374E12</v>
      </c>
      <c r="Y68" s="53"/>
    </row>
    <row r="69" ht="17.25" customHeight="1">
      <c r="A69" s="42" t="s">
        <v>24</v>
      </c>
      <c r="B69" s="43" t="s">
        <v>100</v>
      </c>
      <c r="C69" s="44">
        <v>620.0</v>
      </c>
      <c r="D69" s="44">
        <v>15.0</v>
      </c>
      <c r="E69" s="45">
        <v>0.27</v>
      </c>
      <c r="F69" s="46"/>
      <c r="G69" s="44" t="s">
        <v>26</v>
      </c>
      <c r="H69" s="66">
        <v>3849755.0</v>
      </c>
      <c r="I69" s="67" t="s">
        <v>106</v>
      </c>
      <c r="J69" s="44"/>
      <c r="K69" s="44" t="s">
        <v>26</v>
      </c>
      <c r="L69" s="49">
        <v>2.28</v>
      </c>
      <c r="M69" s="49">
        <v>4.8</v>
      </c>
      <c r="N69" s="51">
        <f t="shared" si="1"/>
        <v>0.498875</v>
      </c>
      <c r="O69" s="49">
        <v>4.8</v>
      </c>
      <c r="P69" s="51">
        <f t="shared" si="2"/>
        <v>0.498875</v>
      </c>
      <c r="Q69" s="49">
        <v>4.8</v>
      </c>
      <c r="R69" s="51">
        <f t="shared" si="3"/>
        <v>0.498875</v>
      </c>
      <c r="S69" s="49">
        <v>4.8</v>
      </c>
      <c r="T69" s="51">
        <f t="shared" si="4"/>
        <v>0.498875</v>
      </c>
      <c r="U69" s="46"/>
      <c r="V69" s="46"/>
      <c r="W69" s="46"/>
      <c r="X69" s="52">
        <v>3.591270017203E12</v>
      </c>
      <c r="Y69" s="53"/>
    </row>
    <row r="70" ht="17.25" customHeight="1">
      <c r="A70" s="54" t="s">
        <v>28</v>
      </c>
      <c r="B70" s="55" t="s">
        <v>29</v>
      </c>
      <c r="C70" s="56">
        <v>0.0</v>
      </c>
      <c r="D70" s="56">
        <v>1.0</v>
      </c>
      <c r="E70" s="57">
        <v>0.25</v>
      </c>
      <c r="F70" s="58"/>
      <c r="G70" s="56" t="s">
        <v>26</v>
      </c>
      <c r="H70" s="68">
        <v>3855454.0</v>
      </c>
      <c r="I70" s="69" t="s">
        <v>107</v>
      </c>
      <c r="J70" s="56"/>
      <c r="K70" s="56">
        <v>480.0</v>
      </c>
      <c r="L70" s="61">
        <v>2.28</v>
      </c>
      <c r="M70" s="61">
        <v>4.8</v>
      </c>
      <c r="N70" s="63">
        <f t="shared" si="1"/>
        <v>0.498875</v>
      </c>
      <c r="O70" s="61">
        <v>4.8</v>
      </c>
      <c r="P70" s="63">
        <f t="shared" si="2"/>
        <v>0.498875</v>
      </c>
      <c r="Q70" s="61">
        <v>4.8</v>
      </c>
      <c r="R70" s="63">
        <f t="shared" si="3"/>
        <v>0.498875</v>
      </c>
      <c r="S70" s="61">
        <v>4.8</v>
      </c>
      <c r="T70" s="63">
        <f t="shared" si="4"/>
        <v>0.498875</v>
      </c>
      <c r="U70" s="46"/>
      <c r="V70" s="46"/>
      <c r="W70" s="46"/>
      <c r="X70" s="64">
        <v>2.000000307138E12</v>
      </c>
      <c r="Y70" s="53"/>
    </row>
    <row r="71" ht="17.25" customHeight="1">
      <c r="A71" s="54" t="s">
        <v>28</v>
      </c>
      <c r="B71" s="55" t="s">
        <v>29</v>
      </c>
      <c r="C71" s="56">
        <v>0.0</v>
      </c>
      <c r="D71" s="56">
        <v>1.0</v>
      </c>
      <c r="E71" s="57">
        <v>0.25</v>
      </c>
      <c r="F71" s="58"/>
      <c r="G71" s="56" t="s">
        <v>26</v>
      </c>
      <c r="H71" s="68">
        <v>3854514.0</v>
      </c>
      <c r="I71" s="69" t="s">
        <v>108</v>
      </c>
      <c r="J71" s="56"/>
      <c r="K71" s="56">
        <v>411.0</v>
      </c>
      <c r="L71" s="61">
        <v>2.28</v>
      </c>
      <c r="M71" s="61">
        <v>4.8</v>
      </c>
      <c r="N71" s="63">
        <f t="shared" si="1"/>
        <v>0.498875</v>
      </c>
      <c r="O71" s="61">
        <v>4.8</v>
      </c>
      <c r="P71" s="63">
        <f t="shared" si="2"/>
        <v>0.498875</v>
      </c>
      <c r="Q71" s="61">
        <v>4.8</v>
      </c>
      <c r="R71" s="63">
        <f t="shared" si="3"/>
        <v>0.498875</v>
      </c>
      <c r="S71" s="61">
        <v>4.8</v>
      </c>
      <c r="T71" s="63">
        <f t="shared" si="4"/>
        <v>0.498875</v>
      </c>
      <c r="U71" s="46"/>
      <c r="V71" s="46"/>
      <c r="W71" s="46"/>
      <c r="X71" s="64">
        <v>2.000000307107E12</v>
      </c>
      <c r="Y71" s="53"/>
    </row>
    <row r="72" ht="17.25" customHeight="1">
      <c r="A72" s="54" t="s">
        <v>28</v>
      </c>
      <c r="B72" s="55" t="s">
        <v>29</v>
      </c>
      <c r="C72" s="56">
        <v>0.0</v>
      </c>
      <c r="D72" s="56">
        <v>1.0</v>
      </c>
      <c r="E72" s="57">
        <v>0.25</v>
      </c>
      <c r="F72" s="58"/>
      <c r="G72" s="56" t="s">
        <v>26</v>
      </c>
      <c r="H72" s="68">
        <v>3856394.0</v>
      </c>
      <c r="I72" s="69" t="s">
        <v>109</v>
      </c>
      <c r="J72" s="56"/>
      <c r="K72" s="56">
        <v>512.0</v>
      </c>
      <c r="L72" s="61">
        <v>2.28</v>
      </c>
      <c r="M72" s="61">
        <v>4.8</v>
      </c>
      <c r="N72" s="63">
        <f t="shared" si="1"/>
        <v>0.498875</v>
      </c>
      <c r="O72" s="61">
        <v>4.8</v>
      </c>
      <c r="P72" s="63">
        <f t="shared" si="2"/>
        <v>0.498875</v>
      </c>
      <c r="Q72" s="61">
        <v>4.8</v>
      </c>
      <c r="R72" s="63">
        <f t="shared" si="3"/>
        <v>0.498875</v>
      </c>
      <c r="S72" s="61">
        <v>4.8</v>
      </c>
      <c r="T72" s="63">
        <f t="shared" si="4"/>
        <v>0.498875</v>
      </c>
      <c r="U72" s="46"/>
      <c r="V72" s="46"/>
      <c r="W72" s="46"/>
      <c r="X72" s="64">
        <v>2.01731000004E11</v>
      </c>
      <c r="Y72" s="53"/>
    </row>
    <row r="73" ht="17.25" customHeight="1">
      <c r="A73" s="54" t="s">
        <v>28</v>
      </c>
      <c r="B73" s="55" t="s">
        <v>29</v>
      </c>
      <c r="C73" s="56">
        <v>0.0</v>
      </c>
      <c r="D73" s="56">
        <v>1.0</v>
      </c>
      <c r="E73" s="57">
        <v>0.25</v>
      </c>
      <c r="F73" s="58"/>
      <c r="G73" s="56" t="s">
        <v>26</v>
      </c>
      <c r="H73" s="68">
        <v>6044594.0</v>
      </c>
      <c r="I73" s="69" t="s">
        <v>110</v>
      </c>
      <c r="J73" s="56"/>
      <c r="K73" s="56">
        <v>374.0</v>
      </c>
      <c r="L73" s="61">
        <v>2.28</v>
      </c>
      <c r="M73" s="61">
        <v>4.8</v>
      </c>
      <c r="N73" s="63">
        <f t="shared" si="1"/>
        <v>0.498875</v>
      </c>
      <c r="O73" s="61">
        <v>4.8</v>
      </c>
      <c r="P73" s="63">
        <f t="shared" si="2"/>
        <v>0.498875</v>
      </c>
      <c r="Q73" s="61">
        <v>4.8</v>
      </c>
      <c r="R73" s="63">
        <f t="shared" si="3"/>
        <v>0.498875</v>
      </c>
      <c r="S73" s="61">
        <v>4.8</v>
      </c>
      <c r="T73" s="63">
        <f t="shared" si="4"/>
        <v>0.498875</v>
      </c>
      <c r="U73" s="46"/>
      <c r="V73" s="46"/>
      <c r="W73" s="46"/>
      <c r="X73" s="64">
        <v>2.000000310381E12</v>
      </c>
      <c r="Y73" s="53"/>
    </row>
    <row r="74" ht="17.25" customHeight="1">
      <c r="A74" s="42" t="s">
        <v>24</v>
      </c>
      <c r="B74" s="43" t="s">
        <v>100</v>
      </c>
      <c r="C74" s="44">
        <v>606.0</v>
      </c>
      <c r="D74" s="44">
        <v>15.0</v>
      </c>
      <c r="E74" s="45">
        <v>0.27</v>
      </c>
      <c r="F74" s="46"/>
      <c r="G74" s="44" t="s">
        <v>26</v>
      </c>
      <c r="H74" s="66">
        <v>3850893.0</v>
      </c>
      <c r="I74" s="67" t="s">
        <v>111</v>
      </c>
      <c r="J74" s="44"/>
      <c r="K74" s="44" t="s">
        <v>26</v>
      </c>
      <c r="L74" s="49">
        <v>2.54</v>
      </c>
      <c r="M74" s="49">
        <v>4.8</v>
      </c>
      <c r="N74" s="51">
        <f t="shared" si="1"/>
        <v>0.4417291667</v>
      </c>
      <c r="O74" s="49">
        <v>4.8</v>
      </c>
      <c r="P74" s="51">
        <f t="shared" si="2"/>
        <v>0.4417291667</v>
      </c>
      <c r="Q74" s="49">
        <v>4.8</v>
      </c>
      <c r="R74" s="51">
        <f t="shared" si="3"/>
        <v>0.4417291667</v>
      </c>
      <c r="S74" s="49">
        <v>4.8</v>
      </c>
      <c r="T74" s="51">
        <f t="shared" si="4"/>
        <v>0.4417291667</v>
      </c>
      <c r="U74" s="46"/>
      <c r="V74" s="46" t="s">
        <v>40</v>
      </c>
      <c r="W74" s="46"/>
      <c r="X74" s="52">
        <v>3.59127001721E12</v>
      </c>
      <c r="Y74" s="53"/>
    </row>
    <row r="75" ht="17.25" customHeight="1">
      <c r="A75" s="54" t="s">
        <v>28</v>
      </c>
      <c r="B75" s="55" t="s">
        <v>29</v>
      </c>
      <c r="C75" s="56">
        <v>0.0</v>
      </c>
      <c r="D75" s="56">
        <v>1.0</v>
      </c>
      <c r="E75" s="57">
        <v>0.25</v>
      </c>
      <c r="F75" s="58"/>
      <c r="G75" s="56" t="s">
        <v>26</v>
      </c>
      <c r="H75" s="68">
        <v>3855116.0</v>
      </c>
      <c r="I75" s="69" t="s">
        <v>112</v>
      </c>
      <c r="J75" s="56"/>
      <c r="K75" s="56">
        <v>439.0</v>
      </c>
      <c r="L75" s="61">
        <v>2.54</v>
      </c>
      <c r="M75" s="61">
        <v>4.8</v>
      </c>
      <c r="N75" s="63">
        <f t="shared" si="1"/>
        <v>0.4417291667</v>
      </c>
      <c r="O75" s="61">
        <v>4.8</v>
      </c>
      <c r="P75" s="63">
        <f t="shared" si="2"/>
        <v>0.4417291667</v>
      </c>
      <c r="Q75" s="61">
        <v>4.8</v>
      </c>
      <c r="R75" s="63">
        <f t="shared" si="3"/>
        <v>0.4417291667</v>
      </c>
      <c r="S75" s="61">
        <v>4.8</v>
      </c>
      <c r="T75" s="63">
        <f t="shared" si="4"/>
        <v>0.4417291667</v>
      </c>
      <c r="U75" s="46"/>
      <c r="V75" s="46" t="s">
        <v>40</v>
      </c>
      <c r="W75" s="46"/>
      <c r="X75" s="64">
        <v>2.000000307114E12</v>
      </c>
      <c r="Y75" s="53"/>
    </row>
    <row r="76" ht="17.25" customHeight="1">
      <c r="A76" s="54" t="s">
        <v>28</v>
      </c>
      <c r="B76" s="55" t="s">
        <v>29</v>
      </c>
      <c r="C76" s="56">
        <v>0.0</v>
      </c>
      <c r="D76" s="56">
        <v>1.0</v>
      </c>
      <c r="E76" s="57">
        <v>0.25</v>
      </c>
      <c r="F76" s="58"/>
      <c r="G76" s="56" t="s">
        <v>26</v>
      </c>
      <c r="H76" s="68">
        <v>3853456.0</v>
      </c>
      <c r="I76" s="69" t="s">
        <v>113</v>
      </c>
      <c r="J76" s="56"/>
      <c r="K76" s="56">
        <v>389.0</v>
      </c>
      <c r="L76" s="61">
        <v>2.54</v>
      </c>
      <c r="M76" s="61">
        <v>4.8</v>
      </c>
      <c r="N76" s="63">
        <f t="shared" si="1"/>
        <v>0.4417291667</v>
      </c>
      <c r="O76" s="61">
        <v>4.8</v>
      </c>
      <c r="P76" s="63">
        <f t="shared" si="2"/>
        <v>0.4417291667</v>
      </c>
      <c r="Q76" s="61">
        <v>4.8</v>
      </c>
      <c r="R76" s="63">
        <f t="shared" si="3"/>
        <v>0.4417291667</v>
      </c>
      <c r="S76" s="61">
        <v>4.8</v>
      </c>
      <c r="T76" s="63">
        <f t="shared" si="4"/>
        <v>0.4417291667</v>
      </c>
      <c r="U76" s="46"/>
      <c r="V76" s="46"/>
      <c r="W76" s="46"/>
      <c r="X76" s="64">
        <v>2.000000307084E12</v>
      </c>
      <c r="Y76" s="53"/>
    </row>
    <row r="77" ht="17.25" customHeight="1">
      <c r="A77" s="54" t="s">
        <v>28</v>
      </c>
      <c r="B77" s="55" t="s">
        <v>29</v>
      </c>
      <c r="C77" s="56">
        <v>0.0</v>
      </c>
      <c r="D77" s="56">
        <v>1.0</v>
      </c>
      <c r="E77" s="57">
        <v>0.25</v>
      </c>
      <c r="F77" s="58"/>
      <c r="G77" s="56" t="s">
        <v>26</v>
      </c>
      <c r="H77" s="68">
        <v>3856213.0</v>
      </c>
      <c r="I77" s="69" t="s">
        <v>114</v>
      </c>
      <c r="J77" s="56"/>
      <c r="K77" s="56">
        <v>496.0</v>
      </c>
      <c r="L77" s="61">
        <v>2.54</v>
      </c>
      <c r="M77" s="61">
        <v>4.8</v>
      </c>
      <c r="N77" s="63">
        <f t="shared" si="1"/>
        <v>0.4417291667</v>
      </c>
      <c r="O77" s="61">
        <v>4.8</v>
      </c>
      <c r="P77" s="63">
        <f t="shared" si="2"/>
        <v>0.4417291667</v>
      </c>
      <c r="Q77" s="61">
        <v>4.8</v>
      </c>
      <c r="R77" s="63">
        <f t="shared" si="3"/>
        <v>0.4417291667</v>
      </c>
      <c r="S77" s="61">
        <v>4.8</v>
      </c>
      <c r="T77" s="63">
        <f t="shared" si="4"/>
        <v>0.4417291667</v>
      </c>
      <c r="U77" s="46"/>
      <c r="V77" s="46"/>
      <c r="W77" s="46"/>
      <c r="X77" s="64">
        <v>2.01725000003E11</v>
      </c>
      <c r="Y77" s="53"/>
    </row>
    <row r="78" ht="17.25" customHeight="1">
      <c r="A78" s="54" t="s">
        <v>28</v>
      </c>
      <c r="B78" s="55" t="s">
        <v>29</v>
      </c>
      <c r="C78" s="56">
        <v>0.0</v>
      </c>
      <c r="D78" s="56">
        <v>1.0</v>
      </c>
      <c r="E78" s="57">
        <v>0.25</v>
      </c>
      <c r="F78" s="58"/>
      <c r="G78" s="56" t="s">
        <v>26</v>
      </c>
      <c r="H78" s="68">
        <v>6037455.0</v>
      </c>
      <c r="I78" s="69" t="s">
        <v>115</v>
      </c>
      <c r="J78" s="56"/>
      <c r="K78" s="56">
        <v>333.0</v>
      </c>
      <c r="L78" s="61">
        <v>2.54</v>
      </c>
      <c r="M78" s="61">
        <v>4.8</v>
      </c>
      <c r="N78" s="63">
        <f t="shared" si="1"/>
        <v>0.4417291667</v>
      </c>
      <c r="O78" s="61">
        <v>4.8</v>
      </c>
      <c r="P78" s="63">
        <f t="shared" si="2"/>
        <v>0.4417291667</v>
      </c>
      <c r="Q78" s="61">
        <v>4.8</v>
      </c>
      <c r="R78" s="63">
        <f t="shared" si="3"/>
        <v>0.4417291667</v>
      </c>
      <c r="S78" s="61">
        <v>4.8</v>
      </c>
      <c r="T78" s="63">
        <f t="shared" si="4"/>
        <v>0.4417291667</v>
      </c>
      <c r="U78" s="46"/>
      <c r="V78" s="46"/>
      <c r="W78" s="46"/>
      <c r="X78" s="64">
        <v>2.000000310367E12</v>
      </c>
      <c r="Y78" s="53"/>
    </row>
    <row r="79" ht="17.25" customHeight="1">
      <c r="A79" s="42" t="s">
        <v>24</v>
      </c>
      <c r="B79" s="43" t="s">
        <v>100</v>
      </c>
      <c r="C79" s="44">
        <v>123.0</v>
      </c>
      <c r="D79" s="44">
        <v>15.0</v>
      </c>
      <c r="E79" s="45">
        <v>0.27</v>
      </c>
      <c r="F79" s="46"/>
      <c r="G79" s="44" t="s">
        <v>26</v>
      </c>
      <c r="H79" s="66">
        <v>3919096.0</v>
      </c>
      <c r="I79" s="67" t="s">
        <v>116</v>
      </c>
      <c r="J79" s="44"/>
      <c r="K79" s="44" t="s">
        <v>26</v>
      </c>
      <c r="L79" s="49">
        <v>2.23</v>
      </c>
      <c r="M79" s="49">
        <v>4.8</v>
      </c>
      <c r="N79" s="51">
        <f t="shared" si="1"/>
        <v>0.5098645833</v>
      </c>
      <c r="O79" s="49">
        <v>4.8</v>
      </c>
      <c r="P79" s="51">
        <f t="shared" si="2"/>
        <v>0.5098645833</v>
      </c>
      <c r="Q79" s="49">
        <v>4.8</v>
      </c>
      <c r="R79" s="51">
        <f t="shared" si="3"/>
        <v>0.5098645833</v>
      </c>
      <c r="S79" s="49">
        <v>4.8</v>
      </c>
      <c r="T79" s="51">
        <f t="shared" si="4"/>
        <v>0.5098645833</v>
      </c>
      <c r="U79" s="46"/>
      <c r="V79" s="46"/>
      <c r="W79" s="46"/>
      <c r="X79" s="52">
        <v>3.591270017548E12</v>
      </c>
      <c r="Y79" s="53"/>
    </row>
    <row r="80" ht="17.25" customHeight="1">
      <c r="A80" s="54" t="s">
        <v>28</v>
      </c>
      <c r="B80" s="55" t="s">
        <v>29</v>
      </c>
      <c r="C80" s="56">
        <v>0.0</v>
      </c>
      <c r="D80" s="56">
        <v>1.0</v>
      </c>
      <c r="E80" s="57">
        <v>0.25</v>
      </c>
      <c r="F80" s="58"/>
      <c r="G80" s="56" t="s">
        <v>26</v>
      </c>
      <c r="H80" s="68">
        <v>3922256.0</v>
      </c>
      <c r="I80" s="69" t="s">
        <v>117</v>
      </c>
      <c r="J80" s="56"/>
      <c r="K80" s="56">
        <v>9068.0</v>
      </c>
      <c r="L80" s="61">
        <v>2.23</v>
      </c>
      <c r="M80" s="61">
        <v>4.8</v>
      </c>
      <c r="N80" s="63">
        <f t="shared" si="1"/>
        <v>0.5098645833</v>
      </c>
      <c r="O80" s="61">
        <v>4.8</v>
      </c>
      <c r="P80" s="63">
        <f t="shared" si="2"/>
        <v>0.5098645833</v>
      </c>
      <c r="Q80" s="61">
        <v>4.8</v>
      </c>
      <c r="R80" s="63">
        <f t="shared" si="3"/>
        <v>0.5098645833</v>
      </c>
      <c r="S80" s="61">
        <v>4.8</v>
      </c>
      <c r="T80" s="63">
        <f t="shared" si="4"/>
        <v>0.5098645833</v>
      </c>
      <c r="U80" s="46"/>
      <c r="V80" s="46"/>
      <c r="W80" s="46"/>
      <c r="X80" s="64">
        <v>2.000000318028E12</v>
      </c>
      <c r="Y80" s="53"/>
    </row>
    <row r="81" ht="17.25" customHeight="1">
      <c r="A81" s="54" t="s">
        <v>28</v>
      </c>
      <c r="B81" s="55" t="s">
        <v>29</v>
      </c>
      <c r="C81" s="56">
        <v>0.0</v>
      </c>
      <c r="D81" s="56">
        <v>1.0</v>
      </c>
      <c r="E81" s="57">
        <v>0.25</v>
      </c>
      <c r="F81" s="58"/>
      <c r="G81" s="56" t="s">
        <v>26</v>
      </c>
      <c r="H81" s="68">
        <v>3921577.0</v>
      </c>
      <c r="I81" s="69" t="s">
        <v>118</v>
      </c>
      <c r="J81" s="56"/>
      <c r="K81" s="56">
        <v>9052.0</v>
      </c>
      <c r="L81" s="61">
        <v>2.23</v>
      </c>
      <c r="M81" s="61">
        <v>4.8</v>
      </c>
      <c r="N81" s="63">
        <f t="shared" si="1"/>
        <v>0.5098645833</v>
      </c>
      <c r="O81" s="61">
        <v>4.8</v>
      </c>
      <c r="P81" s="63">
        <f t="shared" si="2"/>
        <v>0.5098645833</v>
      </c>
      <c r="Q81" s="61">
        <v>4.8</v>
      </c>
      <c r="R81" s="63">
        <f t="shared" si="3"/>
        <v>0.5098645833</v>
      </c>
      <c r="S81" s="61">
        <v>4.8</v>
      </c>
      <c r="T81" s="63">
        <f t="shared" si="4"/>
        <v>0.5098645833</v>
      </c>
      <c r="U81" s="46"/>
      <c r="V81" s="46"/>
      <c r="W81" s="46"/>
      <c r="X81" s="64">
        <v>2.000000318004E12</v>
      </c>
      <c r="Y81" s="53"/>
    </row>
    <row r="82" ht="17.25" customHeight="1">
      <c r="A82" s="54" t="s">
        <v>28</v>
      </c>
      <c r="B82" s="55" t="s">
        <v>29</v>
      </c>
      <c r="C82" s="56">
        <v>0.0</v>
      </c>
      <c r="D82" s="56">
        <v>1.0</v>
      </c>
      <c r="E82" s="57">
        <v>0.25</v>
      </c>
      <c r="F82" s="58"/>
      <c r="G82" s="56" t="s">
        <v>26</v>
      </c>
      <c r="H82" s="68">
        <v>3922095.0</v>
      </c>
      <c r="I82" s="69" t="s">
        <v>119</v>
      </c>
      <c r="J82" s="56"/>
      <c r="K82" s="56">
        <v>9059.0</v>
      </c>
      <c r="L82" s="61">
        <v>2.23</v>
      </c>
      <c r="M82" s="61">
        <v>4.8</v>
      </c>
      <c r="N82" s="63">
        <f t="shared" si="1"/>
        <v>0.5098645833</v>
      </c>
      <c r="O82" s="61">
        <v>4.8</v>
      </c>
      <c r="P82" s="63">
        <f t="shared" si="2"/>
        <v>0.5098645833</v>
      </c>
      <c r="Q82" s="61">
        <v>4.8</v>
      </c>
      <c r="R82" s="63">
        <f t="shared" si="3"/>
        <v>0.5098645833</v>
      </c>
      <c r="S82" s="61">
        <v>4.8</v>
      </c>
      <c r="T82" s="63">
        <f t="shared" si="4"/>
        <v>0.5098645833</v>
      </c>
      <c r="U82" s="46"/>
      <c r="V82" s="46"/>
      <c r="W82" s="46"/>
      <c r="X82" s="64">
        <v>2.885019000009E12</v>
      </c>
      <c r="Y82" s="53"/>
    </row>
    <row r="83" ht="17.25" customHeight="1">
      <c r="A83" s="54" t="s">
        <v>28</v>
      </c>
      <c r="B83" s="55" t="s">
        <v>29</v>
      </c>
      <c r="C83" s="56">
        <v>0.0</v>
      </c>
      <c r="D83" s="56">
        <v>1.0</v>
      </c>
      <c r="E83" s="57">
        <v>0.25</v>
      </c>
      <c r="F83" s="58"/>
      <c r="G83" s="56" t="s">
        <v>26</v>
      </c>
      <c r="H83" s="68">
        <v>3922137.0</v>
      </c>
      <c r="I83" s="69" t="s">
        <v>120</v>
      </c>
      <c r="J83" s="56"/>
      <c r="K83" s="56">
        <v>9063.0</v>
      </c>
      <c r="L83" s="61">
        <v>2.23</v>
      </c>
      <c r="M83" s="61">
        <v>4.8</v>
      </c>
      <c r="N83" s="63">
        <f t="shared" si="1"/>
        <v>0.5098645833</v>
      </c>
      <c r="O83" s="61">
        <v>4.8</v>
      </c>
      <c r="P83" s="63">
        <f t="shared" si="2"/>
        <v>0.5098645833</v>
      </c>
      <c r="Q83" s="61">
        <v>4.8</v>
      </c>
      <c r="R83" s="63">
        <f t="shared" si="3"/>
        <v>0.5098645833</v>
      </c>
      <c r="S83" s="61">
        <v>4.8</v>
      </c>
      <c r="T83" s="63">
        <f t="shared" si="4"/>
        <v>0.5098645833</v>
      </c>
      <c r="U83" s="46"/>
      <c r="V83" s="46"/>
      <c r="W83" s="46"/>
      <c r="X83" s="64">
        <v>2.000000318011E12</v>
      </c>
      <c r="Y83" s="53"/>
    </row>
    <row r="84" ht="17.25" customHeight="1">
      <c r="A84" s="42" t="s">
        <v>24</v>
      </c>
      <c r="B84" s="43" t="s">
        <v>100</v>
      </c>
      <c r="C84" s="44">
        <v>192.0</v>
      </c>
      <c r="D84" s="44">
        <v>12.0</v>
      </c>
      <c r="E84" s="45">
        <v>0.31</v>
      </c>
      <c r="F84" s="46"/>
      <c r="G84" s="44" t="s">
        <v>26</v>
      </c>
      <c r="H84" s="66">
        <v>6111250.0</v>
      </c>
      <c r="I84" s="67" t="s">
        <v>121</v>
      </c>
      <c r="J84" s="44"/>
      <c r="K84" s="44" t="s">
        <v>26</v>
      </c>
      <c r="L84" s="49">
        <v>2.39</v>
      </c>
      <c r="M84" s="49">
        <v>4.8</v>
      </c>
      <c r="N84" s="51">
        <f t="shared" si="1"/>
        <v>0.4746979167</v>
      </c>
      <c r="O84" s="49">
        <v>4.8</v>
      </c>
      <c r="P84" s="51">
        <f t="shared" si="2"/>
        <v>0.4746979167</v>
      </c>
      <c r="Q84" s="49">
        <v>4.9</v>
      </c>
      <c r="R84" s="51">
        <f t="shared" si="3"/>
        <v>0.4854183673</v>
      </c>
      <c r="S84" s="49">
        <v>4.9</v>
      </c>
      <c r="T84" s="51">
        <f t="shared" si="4"/>
        <v>0.4854183673</v>
      </c>
      <c r="U84" s="46"/>
      <c r="V84" s="46"/>
      <c r="W84" s="46"/>
      <c r="X84" s="52">
        <v>3.591270016169E12</v>
      </c>
      <c r="Y84" s="53"/>
    </row>
    <row r="85" ht="17.25" customHeight="1">
      <c r="A85" s="54" t="s">
        <v>28</v>
      </c>
      <c r="B85" s="55" t="s">
        <v>29</v>
      </c>
      <c r="C85" s="56">
        <v>0.0</v>
      </c>
      <c r="D85" s="56">
        <v>1.0</v>
      </c>
      <c r="E85" s="57">
        <v>0.29</v>
      </c>
      <c r="F85" s="58"/>
      <c r="G85" s="56">
        <v>2.0</v>
      </c>
      <c r="H85" s="68">
        <v>6111950.0</v>
      </c>
      <c r="I85" s="69" t="s">
        <v>122</v>
      </c>
      <c r="J85" s="56"/>
      <c r="K85" s="56">
        <v>3013.0</v>
      </c>
      <c r="L85" s="61">
        <v>2.39</v>
      </c>
      <c r="M85" s="61">
        <v>4.8</v>
      </c>
      <c r="N85" s="63">
        <f t="shared" si="1"/>
        <v>0.4746979167</v>
      </c>
      <c r="O85" s="61">
        <v>4.8</v>
      </c>
      <c r="P85" s="63">
        <f t="shared" si="2"/>
        <v>0.4746979167</v>
      </c>
      <c r="Q85" s="61">
        <v>4.9</v>
      </c>
      <c r="R85" s="63">
        <f t="shared" si="3"/>
        <v>0.4854183673</v>
      </c>
      <c r="S85" s="61">
        <v>4.9</v>
      </c>
      <c r="T85" s="63">
        <f t="shared" si="4"/>
        <v>0.4854183673</v>
      </c>
      <c r="U85" s="46"/>
      <c r="V85" s="46"/>
      <c r="W85" s="46"/>
      <c r="X85" s="64">
        <v>2.000000276311E12</v>
      </c>
      <c r="Y85" s="53"/>
    </row>
    <row r="86" ht="17.25" customHeight="1">
      <c r="A86" s="54" t="s">
        <v>28</v>
      </c>
      <c r="B86" s="55" t="s">
        <v>29</v>
      </c>
      <c r="C86" s="56">
        <v>0.0</v>
      </c>
      <c r="D86" s="56">
        <v>1.0</v>
      </c>
      <c r="E86" s="57">
        <v>0.29</v>
      </c>
      <c r="F86" s="58"/>
      <c r="G86" s="56" t="s">
        <v>26</v>
      </c>
      <c r="H86" s="68">
        <v>3921431.0</v>
      </c>
      <c r="I86" s="69" t="s">
        <v>123</v>
      </c>
      <c r="J86" s="56"/>
      <c r="K86" s="56">
        <v>8114.0</v>
      </c>
      <c r="L86" s="61">
        <v>2.39</v>
      </c>
      <c r="M86" s="61">
        <v>4.8</v>
      </c>
      <c r="N86" s="63">
        <f t="shared" si="1"/>
        <v>0.4746979167</v>
      </c>
      <c r="O86" s="61">
        <v>4.8</v>
      </c>
      <c r="P86" s="63">
        <f t="shared" si="2"/>
        <v>0.4746979167</v>
      </c>
      <c r="Q86" s="61">
        <v>4.9</v>
      </c>
      <c r="R86" s="63">
        <f t="shared" si="3"/>
        <v>0.4854183673</v>
      </c>
      <c r="S86" s="61">
        <v>4.9</v>
      </c>
      <c r="T86" s="63">
        <f t="shared" si="4"/>
        <v>0.4854183673</v>
      </c>
      <c r="U86" s="46"/>
      <c r="V86" s="46"/>
      <c r="W86" s="46"/>
      <c r="X86" s="64">
        <v>2.000000283456E12</v>
      </c>
      <c r="Y86" s="53"/>
    </row>
    <row r="87" ht="17.25" customHeight="1">
      <c r="A87" s="54" t="s">
        <v>28</v>
      </c>
      <c r="B87" s="55" t="s">
        <v>29</v>
      </c>
      <c r="C87" s="56">
        <v>0.0</v>
      </c>
      <c r="D87" s="56">
        <v>1.0</v>
      </c>
      <c r="E87" s="57">
        <v>0.29</v>
      </c>
      <c r="F87" s="58"/>
      <c r="G87" s="56" t="s">
        <v>26</v>
      </c>
      <c r="H87" s="68">
        <v>5830415.0</v>
      </c>
      <c r="I87" s="69" t="s">
        <v>124</v>
      </c>
      <c r="J87" s="56"/>
      <c r="K87" s="56">
        <v>9936.0</v>
      </c>
      <c r="L87" s="61">
        <v>2.39</v>
      </c>
      <c r="M87" s="61">
        <v>4.8</v>
      </c>
      <c r="N87" s="63">
        <f t="shared" si="1"/>
        <v>0.4746979167</v>
      </c>
      <c r="O87" s="61">
        <v>4.8</v>
      </c>
      <c r="P87" s="63">
        <f t="shared" si="2"/>
        <v>0.4746979167</v>
      </c>
      <c r="Q87" s="61">
        <v>4.9</v>
      </c>
      <c r="R87" s="63">
        <f t="shared" si="3"/>
        <v>0.4854183673</v>
      </c>
      <c r="S87" s="61">
        <v>4.9</v>
      </c>
      <c r="T87" s="63">
        <f t="shared" si="4"/>
        <v>0.4854183673</v>
      </c>
      <c r="U87" s="46"/>
      <c r="V87" s="46"/>
      <c r="W87" s="46"/>
      <c r="X87" s="64">
        <v>2.000000310305E12</v>
      </c>
      <c r="Y87" s="53"/>
    </row>
    <row r="88" ht="17.25" customHeight="1">
      <c r="A88" s="42" t="s">
        <v>24</v>
      </c>
      <c r="B88" s="43" t="s">
        <v>100</v>
      </c>
      <c r="C88" s="44">
        <v>181.0</v>
      </c>
      <c r="D88" s="44">
        <v>12.0</v>
      </c>
      <c r="E88" s="45">
        <v>0.31</v>
      </c>
      <c r="F88" s="46"/>
      <c r="G88" s="44" t="s">
        <v>26</v>
      </c>
      <c r="H88" s="66">
        <v>6112090.0</v>
      </c>
      <c r="I88" s="67" t="s">
        <v>125</v>
      </c>
      <c r="J88" s="44"/>
      <c r="K88" s="44" t="s">
        <v>26</v>
      </c>
      <c r="L88" s="49">
        <v>2.66</v>
      </c>
      <c r="M88" s="49">
        <v>4.8</v>
      </c>
      <c r="N88" s="51">
        <f t="shared" si="1"/>
        <v>0.4153541667</v>
      </c>
      <c r="O88" s="49">
        <v>4.8</v>
      </c>
      <c r="P88" s="51">
        <f t="shared" si="2"/>
        <v>0.4153541667</v>
      </c>
      <c r="Q88" s="49">
        <v>4.9</v>
      </c>
      <c r="R88" s="51">
        <f t="shared" si="3"/>
        <v>0.4272857143</v>
      </c>
      <c r="S88" s="49">
        <v>4.9</v>
      </c>
      <c r="T88" s="51">
        <f t="shared" si="4"/>
        <v>0.4272857143</v>
      </c>
      <c r="U88" s="46"/>
      <c r="V88" s="46"/>
      <c r="W88" s="46"/>
      <c r="X88" s="52">
        <v>3.591270016176E12</v>
      </c>
      <c r="Y88" s="53"/>
    </row>
    <row r="89" ht="17.25" customHeight="1">
      <c r="A89" s="54" t="s">
        <v>28</v>
      </c>
      <c r="B89" s="55" t="s">
        <v>29</v>
      </c>
      <c r="C89" s="56">
        <v>0.0</v>
      </c>
      <c r="D89" s="56">
        <v>1.0</v>
      </c>
      <c r="E89" s="57">
        <v>0.29</v>
      </c>
      <c r="F89" s="58"/>
      <c r="G89" s="56">
        <v>2.0</v>
      </c>
      <c r="H89" s="68">
        <v>6112191.0</v>
      </c>
      <c r="I89" s="69" t="s">
        <v>126</v>
      </c>
      <c r="J89" s="56"/>
      <c r="K89" s="56">
        <v>3023.0</v>
      </c>
      <c r="L89" s="61">
        <v>2.66</v>
      </c>
      <c r="M89" s="61">
        <v>4.8</v>
      </c>
      <c r="N89" s="63">
        <f t="shared" si="1"/>
        <v>0.4153541667</v>
      </c>
      <c r="O89" s="61">
        <v>4.8</v>
      </c>
      <c r="P89" s="63">
        <f t="shared" si="2"/>
        <v>0.4153541667</v>
      </c>
      <c r="Q89" s="61">
        <v>4.9</v>
      </c>
      <c r="R89" s="63">
        <f t="shared" si="3"/>
        <v>0.4272857143</v>
      </c>
      <c r="S89" s="61">
        <v>4.9</v>
      </c>
      <c r="T89" s="63">
        <f t="shared" si="4"/>
        <v>0.4272857143</v>
      </c>
      <c r="U89" s="46"/>
      <c r="V89" s="46"/>
      <c r="W89" s="46"/>
      <c r="X89" s="64">
        <v>2.000000276335E12</v>
      </c>
      <c r="Y89" s="53"/>
    </row>
    <row r="90" ht="17.25" customHeight="1">
      <c r="A90" s="54" t="s">
        <v>28</v>
      </c>
      <c r="B90" s="55" t="s">
        <v>29</v>
      </c>
      <c r="C90" s="56">
        <v>0.0</v>
      </c>
      <c r="D90" s="56">
        <v>1.0</v>
      </c>
      <c r="E90" s="57">
        <v>0.29</v>
      </c>
      <c r="F90" s="58"/>
      <c r="G90" s="56" t="s">
        <v>26</v>
      </c>
      <c r="H90" s="68">
        <v>3921511.0</v>
      </c>
      <c r="I90" s="69" t="s">
        <v>127</v>
      </c>
      <c r="J90" s="56"/>
      <c r="K90" s="56">
        <v>8119.0</v>
      </c>
      <c r="L90" s="61">
        <v>2.66</v>
      </c>
      <c r="M90" s="61">
        <v>4.8</v>
      </c>
      <c r="N90" s="63">
        <f t="shared" si="1"/>
        <v>0.4153541667</v>
      </c>
      <c r="O90" s="61">
        <v>4.8</v>
      </c>
      <c r="P90" s="63">
        <f t="shared" si="2"/>
        <v>0.4153541667</v>
      </c>
      <c r="Q90" s="61">
        <v>4.9</v>
      </c>
      <c r="R90" s="63">
        <f t="shared" si="3"/>
        <v>0.4272857143</v>
      </c>
      <c r="S90" s="61">
        <v>4.9</v>
      </c>
      <c r="T90" s="63">
        <f t="shared" si="4"/>
        <v>0.4272857143</v>
      </c>
      <c r="U90" s="46"/>
      <c r="V90" s="46"/>
      <c r="W90" s="46"/>
      <c r="X90" s="64">
        <v>2.000000283463E12</v>
      </c>
      <c r="Y90" s="53"/>
    </row>
    <row r="91" ht="17.25" customHeight="1">
      <c r="A91" s="54" t="s">
        <v>28</v>
      </c>
      <c r="B91" s="55" t="s">
        <v>29</v>
      </c>
      <c r="C91" s="56">
        <v>0.0</v>
      </c>
      <c r="D91" s="56">
        <v>1.0</v>
      </c>
      <c r="E91" s="57">
        <v>0.29</v>
      </c>
      <c r="F91" s="58"/>
      <c r="G91" s="56" t="s">
        <v>26</v>
      </c>
      <c r="H91" s="68">
        <v>5831994.0</v>
      </c>
      <c r="I91" s="69" t="s">
        <v>128</v>
      </c>
      <c r="J91" s="56"/>
      <c r="K91" s="56">
        <v>9957.0</v>
      </c>
      <c r="L91" s="61">
        <v>2.66</v>
      </c>
      <c r="M91" s="61">
        <v>4.8</v>
      </c>
      <c r="N91" s="63">
        <f t="shared" si="1"/>
        <v>0.4153541667</v>
      </c>
      <c r="O91" s="61">
        <v>4.8</v>
      </c>
      <c r="P91" s="63">
        <f t="shared" si="2"/>
        <v>0.4153541667</v>
      </c>
      <c r="Q91" s="61">
        <v>4.9</v>
      </c>
      <c r="R91" s="63">
        <f t="shared" si="3"/>
        <v>0.4272857143</v>
      </c>
      <c r="S91" s="61">
        <v>4.9</v>
      </c>
      <c r="T91" s="63">
        <f t="shared" si="4"/>
        <v>0.4272857143</v>
      </c>
      <c r="U91" s="46"/>
      <c r="V91" s="46"/>
      <c r="W91" s="46"/>
      <c r="X91" s="64">
        <v>2.000000310329E12</v>
      </c>
      <c r="Y91" s="53"/>
    </row>
    <row r="92" ht="17.25" customHeight="1">
      <c r="A92" s="42" t="s">
        <v>24</v>
      </c>
      <c r="B92" s="43" t="s">
        <v>100</v>
      </c>
      <c r="C92" s="44">
        <v>150.0</v>
      </c>
      <c r="D92" s="44">
        <v>12.0</v>
      </c>
      <c r="E92" s="45">
        <v>0.31</v>
      </c>
      <c r="F92" s="46"/>
      <c r="G92" s="44" t="s">
        <v>26</v>
      </c>
      <c r="H92" s="66">
        <v>6112010.0</v>
      </c>
      <c r="I92" s="67" t="s">
        <v>129</v>
      </c>
      <c r="J92" s="44"/>
      <c r="K92" s="44" t="s">
        <v>26</v>
      </c>
      <c r="L92" s="49">
        <v>2.6</v>
      </c>
      <c r="M92" s="49">
        <v>4.8</v>
      </c>
      <c r="N92" s="51">
        <f t="shared" si="1"/>
        <v>0.4285416667</v>
      </c>
      <c r="O92" s="49">
        <v>4.8</v>
      </c>
      <c r="P92" s="51">
        <f t="shared" si="2"/>
        <v>0.4285416667</v>
      </c>
      <c r="Q92" s="49">
        <v>4.9</v>
      </c>
      <c r="R92" s="51">
        <f t="shared" si="3"/>
        <v>0.4402040816</v>
      </c>
      <c r="S92" s="49">
        <v>4.9</v>
      </c>
      <c r="T92" s="51">
        <f t="shared" si="4"/>
        <v>0.4402040816</v>
      </c>
      <c r="U92" s="46"/>
      <c r="V92" s="46"/>
      <c r="W92" s="46"/>
      <c r="X92" s="52">
        <v>3.591270016183E12</v>
      </c>
      <c r="Y92" s="53"/>
    </row>
    <row r="93" ht="17.25" customHeight="1">
      <c r="A93" s="54" t="s">
        <v>28</v>
      </c>
      <c r="B93" s="55" t="s">
        <v>29</v>
      </c>
      <c r="C93" s="56">
        <v>0.0</v>
      </c>
      <c r="D93" s="56">
        <v>1.0</v>
      </c>
      <c r="E93" s="57">
        <v>0.29</v>
      </c>
      <c r="F93" s="58"/>
      <c r="G93" s="56">
        <v>2.0</v>
      </c>
      <c r="H93" s="68">
        <v>6112030.0</v>
      </c>
      <c r="I93" s="69" t="s">
        <v>130</v>
      </c>
      <c r="J93" s="56"/>
      <c r="K93" s="56">
        <v>3016.0</v>
      </c>
      <c r="L93" s="61">
        <v>2.6</v>
      </c>
      <c r="M93" s="61">
        <v>4.8</v>
      </c>
      <c r="N93" s="63">
        <f t="shared" si="1"/>
        <v>0.4285416667</v>
      </c>
      <c r="O93" s="61">
        <v>4.8</v>
      </c>
      <c r="P93" s="63">
        <f t="shared" si="2"/>
        <v>0.4285416667</v>
      </c>
      <c r="Q93" s="61">
        <v>4.9</v>
      </c>
      <c r="R93" s="63">
        <f t="shared" si="3"/>
        <v>0.4402040816</v>
      </c>
      <c r="S93" s="61">
        <v>4.9</v>
      </c>
      <c r="T93" s="63">
        <f t="shared" si="4"/>
        <v>0.4402040816</v>
      </c>
      <c r="U93" s="46"/>
      <c r="V93" s="46"/>
      <c r="W93" s="46"/>
      <c r="X93" s="64">
        <v>2.000000276328E12</v>
      </c>
      <c r="Y93" s="53"/>
    </row>
    <row r="94" ht="17.25" customHeight="1">
      <c r="A94" s="54" t="s">
        <v>28</v>
      </c>
      <c r="B94" s="55" t="s">
        <v>29</v>
      </c>
      <c r="C94" s="56">
        <v>0.0</v>
      </c>
      <c r="D94" s="56">
        <v>1.0</v>
      </c>
      <c r="E94" s="57">
        <v>0.29</v>
      </c>
      <c r="F94" s="58"/>
      <c r="G94" s="56" t="s">
        <v>26</v>
      </c>
      <c r="H94" s="68">
        <v>3921591.0</v>
      </c>
      <c r="I94" s="69" t="s">
        <v>131</v>
      </c>
      <c r="J94" s="56"/>
      <c r="K94" s="56">
        <v>8124.0</v>
      </c>
      <c r="L94" s="61">
        <v>2.6</v>
      </c>
      <c r="M94" s="61">
        <v>4.8</v>
      </c>
      <c r="N94" s="63">
        <f t="shared" si="1"/>
        <v>0.4285416667</v>
      </c>
      <c r="O94" s="61">
        <v>4.8</v>
      </c>
      <c r="P94" s="63">
        <f t="shared" si="2"/>
        <v>0.4285416667</v>
      </c>
      <c r="Q94" s="61">
        <v>4.9</v>
      </c>
      <c r="R94" s="63">
        <f t="shared" si="3"/>
        <v>0.4402040816</v>
      </c>
      <c r="S94" s="61">
        <v>4.9</v>
      </c>
      <c r="T94" s="63">
        <f t="shared" si="4"/>
        <v>0.4402040816</v>
      </c>
      <c r="U94" s="46"/>
      <c r="V94" s="46"/>
      <c r="W94" s="46"/>
      <c r="X94" s="64">
        <v>2.00000028347E12</v>
      </c>
      <c r="Y94" s="53"/>
    </row>
    <row r="95" ht="17.25" customHeight="1">
      <c r="A95" s="54" t="s">
        <v>28</v>
      </c>
      <c r="B95" s="55" t="s">
        <v>29</v>
      </c>
      <c r="C95" s="56">
        <v>0.0</v>
      </c>
      <c r="D95" s="56">
        <v>1.0</v>
      </c>
      <c r="E95" s="57">
        <v>0.29</v>
      </c>
      <c r="F95" s="58"/>
      <c r="G95" s="56" t="s">
        <v>26</v>
      </c>
      <c r="H95" s="68">
        <v>5831473.0</v>
      </c>
      <c r="I95" s="69" t="s">
        <v>132</v>
      </c>
      <c r="J95" s="56"/>
      <c r="K95" s="56">
        <v>9944.0</v>
      </c>
      <c r="L95" s="61">
        <v>2.6</v>
      </c>
      <c r="M95" s="61">
        <v>4.8</v>
      </c>
      <c r="N95" s="63">
        <f t="shared" si="1"/>
        <v>0.4285416667</v>
      </c>
      <c r="O95" s="61">
        <v>4.8</v>
      </c>
      <c r="P95" s="63">
        <f t="shared" si="2"/>
        <v>0.4285416667</v>
      </c>
      <c r="Q95" s="61">
        <v>4.9</v>
      </c>
      <c r="R95" s="63">
        <f t="shared" si="3"/>
        <v>0.4402040816</v>
      </c>
      <c r="S95" s="61">
        <v>4.9</v>
      </c>
      <c r="T95" s="63">
        <f t="shared" si="4"/>
        <v>0.4402040816</v>
      </c>
      <c r="U95" s="46"/>
      <c r="V95" s="46"/>
      <c r="W95" s="46"/>
      <c r="X95" s="64">
        <v>2.000000310312E12</v>
      </c>
      <c r="Y95" s="53"/>
    </row>
    <row r="96" ht="17.25" customHeight="1">
      <c r="A96" s="42" t="s">
        <v>24</v>
      </c>
      <c r="B96" s="43" t="s">
        <v>100</v>
      </c>
      <c r="C96" s="44">
        <v>192.0</v>
      </c>
      <c r="D96" s="44">
        <v>12.0</v>
      </c>
      <c r="E96" s="45">
        <v>0.31</v>
      </c>
      <c r="F96" s="46"/>
      <c r="G96" s="44" t="s">
        <v>26</v>
      </c>
      <c r="H96" s="66">
        <v>6112230.0</v>
      </c>
      <c r="I96" s="67" t="s">
        <v>133</v>
      </c>
      <c r="J96" s="44"/>
      <c r="K96" s="44" t="s">
        <v>26</v>
      </c>
      <c r="L96" s="49">
        <v>2.98</v>
      </c>
      <c r="M96" s="49">
        <v>4.8</v>
      </c>
      <c r="N96" s="51">
        <f t="shared" si="1"/>
        <v>0.3450208333</v>
      </c>
      <c r="O96" s="49">
        <v>4.8</v>
      </c>
      <c r="P96" s="51">
        <f t="shared" si="2"/>
        <v>0.3450208333</v>
      </c>
      <c r="Q96" s="49">
        <v>4.9</v>
      </c>
      <c r="R96" s="51">
        <f t="shared" si="3"/>
        <v>0.3583877551</v>
      </c>
      <c r="S96" s="49">
        <v>4.9</v>
      </c>
      <c r="T96" s="51">
        <f t="shared" si="4"/>
        <v>0.3583877551</v>
      </c>
      <c r="U96" s="46"/>
      <c r="V96" s="46"/>
      <c r="W96" s="46"/>
      <c r="X96" s="52">
        <v>3.59127001619E12</v>
      </c>
      <c r="Y96" s="53"/>
    </row>
    <row r="97" ht="17.25" customHeight="1">
      <c r="A97" s="54" t="s">
        <v>28</v>
      </c>
      <c r="B97" s="55" t="s">
        <v>29</v>
      </c>
      <c r="C97" s="56">
        <v>0.0</v>
      </c>
      <c r="D97" s="56">
        <v>1.0</v>
      </c>
      <c r="E97" s="57">
        <v>0.29</v>
      </c>
      <c r="F97" s="58"/>
      <c r="G97" s="56">
        <v>2.0</v>
      </c>
      <c r="H97" s="68">
        <v>6112351.0</v>
      </c>
      <c r="I97" s="69" t="s">
        <v>134</v>
      </c>
      <c r="J97" s="56"/>
      <c r="K97" s="56">
        <v>3026.0</v>
      </c>
      <c r="L97" s="61">
        <v>2.98</v>
      </c>
      <c r="M97" s="61">
        <v>4.8</v>
      </c>
      <c r="N97" s="63">
        <f t="shared" si="1"/>
        <v>0.3450208333</v>
      </c>
      <c r="O97" s="61">
        <v>4.8</v>
      </c>
      <c r="P97" s="63">
        <f t="shared" si="2"/>
        <v>0.3450208333</v>
      </c>
      <c r="Q97" s="61">
        <v>4.9</v>
      </c>
      <c r="R97" s="63">
        <f t="shared" si="3"/>
        <v>0.3583877551</v>
      </c>
      <c r="S97" s="61">
        <v>4.9</v>
      </c>
      <c r="T97" s="63">
        <f t="shared" si="4"/>
        <v>0.3583877551</v>
      </c>
      <c r="U97" s="46"/>
      <c r="V97" s="46"/>
      <c r="W97" s="46"/>
      <c r="X97" s="64">
        <v>2.000000276342E12</v>
      </c>
      <c r="Y97" s="53"/>
    </row>
    <row r="98" ht="17.25" customHeight="1">
      <c r="A98" s="54" t="s">
        <v>28</v>
      </c>
      <c r="B98" s="55" t="s">
        <v>29</v>
      </c>
      <c r="C98" s="56">
        <v>0.0</v>
      </c>
      <c r="D98" s="56">
        <v>1.0</v>
      </c>
      <c r="E98" s="57">
        <v>0.29</v>
      </c>
      <c r="F98" s="58"/>
      <c r="G98" s="56">
        <v>0.0</v>
      </c>
      <c r="H98" s="68">
        <v>5482612.0</v>
      </c>
      <c r="I98" s="69" t="s">
        <v>135</v>
      </c>
      <c r="J98" s="56"/>
      <c r="K98" s="56">
        <v>2196.0</v>
      </c>
      <c r="L98" s="61">
        <v>2.98</v>
      </c>
      <c r="M98" s="61">
        <v>4.8</v>
      </c>
      <c r="N98" s="63">
        <f t="shared" si="1"/>
        <v>0.3450208333</v>
      </c>
      <c r="O98" s="61">
        <v>4.8</v>
      </c>
      <c r="P98" s="63">
        <f t="shared" si="2"/>
        <v>0.3450208333</v>
      </c>
      <c r="Q98" s="61">
        <v>4.9</v>
      </c>
      <c r="R98" s="63">
        <f t="shared" si="3"/>
        <v>0.3583877551</v>
      </c>
      <c r="S98" s="61">
        <v>4.9</v>
      </c>
      <c r="T98" s="63">
        <f t="shared" si="4"/>
        <v>0.3583877551</v>
      </c>
      <c r="U98" s="46"/>
      <c r="V98" s="46"/>
      <c r="W98" s="46"/>
      <c r="X98" s="64">
        <v>2.000000286754E12</v>
      </c>
      <c r="Y98" s="53"/>
    </row>
    <row r="99" ht="17.25" customHeight="1">
      <c r="A99" s="54" t="s">
        <v>28</v>
      </c>
      <c r="B99" s="55" t="s">
        <v>29</v>
      </c>
      <c r="C99" s="56">
        <v>0.0</v>
      </c>
      <c r="D99" s="56">
        <v>1.0</v>
      </c>
      <c r="E99" s="57">
        <v>0.29</v>
      </c>
      <c r="F99" s="58"/>
      <c r="G99" s="56" t="s">
        <v>26</v>
      </c>
      <c r="H99" s="68">
        <v>5829115.0</v>
      </c>
      <c r="I99" s="69" t="s">
        <v>136</v>
      </c>
      <c r="J99" s="56"/>
      <c r="K99" s="56">
        <v>9927.0</v>
      </c>
      <c r="L99" s="61">
        <v>2.98</v>
      </c>
      <c r="M99" s="61">
        <v>4.8</v>
      </c>
      <c r="N99" s="63">
        <f t="shared" si="1"/>
        <v>0.3450208333</v>
      </c>
      <c r="O99" s="61">
        <v>4.8</v>
      </c>
      <c r="P99" s="63">
        <f t="shared" si="2"/>
        <v>0.3450208333</v>
      </c>
      <c r="Q99" s="61">
        <v>4.9</v>
      </c>
      <c r="R99" s="63">
        <f t="shared" si="3"/>
        <v>0.3583877551</v>
      </c>
      <c r="S99" s="61">
        <v>4.9</v>
      </c>
      <c r="T99" s="63">
        <f t="shared" si="4"/>
        <v>0.3583877551</v>
      </c>
      <c r="U99" s="46"/>
      <c r="V99" s="46"/>
      <c r="W99" s="46"/>
      <c r="X99" s="64">
        <v>2.000000310299E12</v>
      </c>
      <c r="Y99" s="53"/>
    </row>
    <row r="100" ht="17.25" customHeight="1">
      <c r="A100" s="36"/>
      <c r="B100" s="37"/>
      <c r="C100" s="37"/>
      <c r="D100" s="37"/>
      <c r="E100" s="37"/>
      <c r="F100" s="37"/>
      <c r="G100" s="37"/>
      <c r="H100" s="38">
        <v>3.0</v>
      </c>
      <c r="I100" s="39" t="s">
        <v>137</v>
      </c>
      <c r="J100" s="37"/>
      <c r="K100" s="37"/>
      <c r="L100" s="40"/>
      <c r="M100" s="40"/>
      <c r="N100" s="37"/>
      <c r="O100" s="40"/>
      <c r="P100" s="37"/>
      <c r="Q100" s="40"/>
      <c r="R100" s="37"/>
      <c r="S100" s="40"/>
      <c r="T100" s="37"/>
      <c r="U100" s="37"/>
      <c r="V100" s="37"/>
      <c r="W100" s="37"/>
      <c r="X100" s="37"/>
      <c r="Y100" s="41"/>
    </row>
    <row r="101" ht="17.25" customHeight="1">
      <c r="A101" s="42" t="s">
        <v>24</v>
      </c>
      <c r="B101" s="43" t="s">
        <v>138</v>
      </c>
      <c r="C101" s="44" t="s">
        <v>139</v>
      </c>
      <c r="D101" s="44">
        <v>40.0</v>
      </c>
      <c r="E101" s="45">
        <v>0.1</v>
      </c>
      <c r="F101" s="46"/>
      <c r="G101" s="44" t="s">
        <v>26</v>
      </c>
      <c r="H101" s="66">
        <v>2782471.0</v>
      </c>
      <c r="I101" s="67" t="s">
        <v>140</v>
      </c>
      <c r="J101" s="44"/>
      <c r="K101" s="44" t="s">
        <v>26</v>
      </c>
      <c r="L101" s="49">
        <v>0.49</v>
      </c>
      <c r="M101" s="49">
        <v>0.95</v>
      </c>
      <c r="N101" s="51">
        <f t="shared" ref="N101:N106" si="5">((M101/1.055)-$L101)/(M101/1.055)</f>
        <v>0.4558421053</v>
      </c>
      <c r="O101" s="49">
        <v>1.0</v>
      </c>
      <c r="P101" s="51">
        <f t="shared" ref="P101:P106" si="6">((O101/1.055)-$L101)/(O101/1.055)</f>
        <v>0.48305</v>
      </c>
      <c r="Q101" s="49">
        <v>1.05</v>
      </c>
      <c r="R101" s="51">
        <f t="shared" ref="R101:R106" si="7">((Q101/1.055)-$L101)/(Q101/1.055)</f>
        <v>0.5076666667</v>
      </c>
      <c r="S101" s="49">
        <v>1.05</v>
      </c>
      <c r="T101" s="51">
        <f t="shared" ref="T101:T106" si="8">((S101/1.055)-$L101)/(S101/1.055)</f>
        <v>0.5076666667</v>
      </c>
      <c r="U101" s="46"/>
      <c r="V101" s="46"/>
      <c r="W101" s="46"/>
      <c r="X101" s="52">
        <v>4.009837016006E12</v>
      </c>
      <c r="Y101" s="53"/>
    </row>
    <row r="102" ht="17.25" customHeight="1">
      <c r="A102" s="54" t="s">
        <v>28</v>
      </c>
      <c r="B102" s="55" t="s">
        <v>29</v>
      </c>
      <c r="C102" s="56">
        <v>0.0</v>
      </c>
      <c r="D102" s="56">
        <v>1.0</v>
      </c>
      <c r="E102" s="57">
        <v>0.2</v>
      </c>
      <c r="F102" s="58"/>
      <c r="G102" s="56" t="s">
        <v>26</v>
      </c>
      <c r="H102" s="68">
        <v>2795012.0</v>
      </c>
      <c r="I102" s="69" t="s">
        <v>141</v>
      </c>
      <c r="J102" s="56"/>
      <c r="K102" s="56">
        <v>4609.0</v>
      </c>
      <c r="L102" s="61">
        <v>0.98</v>
      </c>
      <c r="M102" s="61">
        <v>1.9</v>
      </c>
      <c r="N102" s="63">
        <f t="shared" si="5"/>
        <v>0.4558421053</v>
      </c>
      <c r="O102" s="61">
        <v>2.0</v>
      </c>
      <c r="P102" s="63">
        <f t="shared" si="6"/>
        <v>0.48305</v>
      </c>
      <c r="Q102" s="61">
        <v>2.1</v>
      </c>
      <c r="R102" s="63">
        <f t="shared" si="7"/>
        <v>0.5076666667</v>
      </c>
      <c r="S102" s="61">
        <v>2.1</v>
      </c>
      <c r="T102" s="63">
        <f t="shared" si="8"/>
        <v>0.5076666667</v>
      </c>
      <c r="U102" s="46"/>
      <c r="V102" s="46"/>
      <c r="W102" s="46"/>
      <c r="X102" s="64">
        <v>2.000000281254E12</v>
      </c>
      <c r="Y102" s="53"/>
    </row>
    <row r="103" ht="17.25" customHeight="1">
      <c r="A103" s="54" t="s">
        <v>28</v>
      </c>
      <c r="B103" s="55" t="s">
        <v>29</v>
      </c>
      <c r="C103" s="56">
        <v>0.0</v>
      </c>
      <c r="D103" s="56">
        <v>1.0</v>
      </c>
      <c r="E103" s="57">
        <v>0.4</v>
      </c>
      <c r="F103" s="58"/>
      <c r="G103" s="56" t="s">
        <v>26</v>
      </c>
      <c r="H103" s="68">
        <v>2795311.0</v>
      </c>
      <c r="I103" s="69" t="s">
        <v>142</v>
      </c>
      <c r="J103" s="56"/>
      <c r="K103" s="56">
        <v>4616.0</v>
      </c>
      <c r="L103" s="61">
        <v>1.96</v>
      </c>
      <c r="M103" s="61">
        <v>3.8</v>
      </c>
      <c r="N103" s="63">
        <f t="shared" si="5"/>
        <v>0.4558421053</v>
      </c>
      <c r="O103" s="61">
        <v>4.0</v>
      </c>
      <c r="P103" s="63">
        <f t="shared" si="6"/>
        <v>0.48305</v>
      </c>
      <c r="Q103" s="61">
        <v>4.2</v>
      </c>
      <c r="R103" s="63">
        <f t="shared" si="7"/>
        <v>0.5076666667</v>
      </c>
      <c r="S103" s="61">
        <v>4.2</v>
      </c>
      <c r="T103" s="63">
        <f t="shared" si="8"/>
        <v>0.5076666667</v>
      </c>
      <c r="U103" s="46"/>
      <c r="V103" s="46"/>
      <c r="W103" s="46"/>
      <c r="X103" s="64">
        <v>2.000000281261E12</v>
      </c>
      <c r="Y103" s="53"/>
    </row>
    <row r="104" ht="17.25" customHeight="1">
      <c r="A104" s="42" t="s">
        <v>24</v>
      </c>
      <c r="B104" s="43" t="s">
        <v>143</v>
      </c>
      <c r="C104" s="44" t="s">
        <v>144</v>
      </c>
      <c r="D104" s="44">
        <v>60.0</v>
      </c>
      <c r="E104" s="45">
        <v>0.13</v>
      </c>
      <c r="F104" s="46"/>
      <c r="G104" s="44" t="s">
        <v>26</v>
      </c>
      <c r="H104" s="66">
        <v>1754662.0</v>
      </c>
      <c r="I104" s="67" t="s">
        <v>145</v>
      </c>
      <c r="J104" s="44"/>
      <c r="K104" s="44" t="s">
        <v>26</v>
      </c>
      <c r="L104" s="49">
        <v>0.26</v>
      </c>
      <c r="M104" s="49">
        <v>0.95</v>
      </c>
      <c r="N104" s="51">
        <f t="shared" si="5"/>
        <v>0.7112631579</v>
      </c>
      <c r="O104" s="49">
        <v>1.0</v>
      </c>
      <c r="P104" s="51">
        <f t="shared" si="6"/>
        <v>0.7257</v>
      </c>
      <c r="Q104" s="49">
        <v>1.05</v>
      </c>
      <c r="R104" s="51">
        <f t="shared" si="7"/>
        <v>0.7387619048</v>
      </c>
      <c r="S104" s="49">
        <v>1.05</v>
      </c>
      <c r="T104" s="51">
        <f t="shared" si="8"/>
        <v>0.7387619048</v>
      </c>
      <c r="U104" s="46"/>
      <c r="V104" s="46"/>
      <c r="W104" s="46"/>
      <c r="X104" s="52">
        <v>3.605580000074E12</v>
      </c>
      <c r="Y104" s="53"/>
    </row>
    <row r="105" ht="17.25" customHeight="1">
      <c r="A105" s="54" t="s">
        <v>28</v>
      </c>
      <c r="B105" s="55" t="s">
        <v>29</v>
      </c>
      <c r="C105" s="56">
        <v>0.0</v>
      </c>
      <c r="D105" s="56">
        <v>1.0</v>
      </c>
      <c r="E105" s="57">
        <v>0.22</v>
      </c>
      <c r="F105" s="58"/>
      <c r="G105" s="56">
        <v>2.0</v>
      </c>
      <c r="H105" s="68">
        <v>1959672.0</v>
      </c>
      <c r="I105" s="69" t="s">
        <v>146</v>
      </c>
      <c r="J105" s="56"/>
      <c r="K105" s="56">
        <v>5438.0</v>
      </c>
      <c r="L105" s="61">
        <v>0.52</v>
      </c>
      <c r="M105" s="61">
        <v>1.9</v>
      </c>
      <c r="N105" s="63">
        <f t="shared" si="5"/>
        <v>0.7112631579</v>
      </c>
      <c r="O105" s="61">
        <v>2.0</v>
      </c>
      <c r="P105" s="63">
        <f t="shared" si="6"/>
        <v>0.7257</v>
      </c>
      <c r="Q105" s="61">
        <v>2.1</v>
      </c>
      <c r="R105" s="63">
        <f t="shared" si="7"/>
        <v>0.7387619048</v>
      </c>
      <c r="S105" s="61">
        <v>2.1</v>
      </c>
      <c r="T105" s="63">
        <f t="shared" si="8"/>
        <v>0.7387619048</v>
      </c>
      <c r="U105" s="46"/>
      <c r="V105" s="46"/>
      <c r="W105" s="46"/>
      <c r="X105" s="64">
        <v>2.00000014458E12</v>
      </c>
      <c r="Y105" s="53"/>
    </row>
    <row r="106" ht="17.25" customHeight="1">
      <c r="A106" s="54" t="s">
        <v>28</v>
      </c>
      <c r="B106" s="55" t="s">
        <v>29</v>
      </c>
      <c r="C106" s="56">
        <v>0.0</v>
      </c>
      <c r="D106" s="56">
        <v>1.0</v>
      </c>
      <c r="E106" s="57">
        <v>0.46</v>
      </c>
      <c r="F106" s="58"/>
      <c r="G106" s="56" t="s">
        <v>26</v>
      </c>
      <c r="H106" s="68">
        <v>1733625.0</v>
      </c>
      <c r="I106" s="69" t="s">
        <v>147</v>
      </c>
      <c r="J106" s="56"/>
      <c r="K106" s="56">
        <v>7262.0</v>
      </c>
      <c r="L106" s="61">
        <v>1.04</v>
      </c>
      <c r="M106" s="61">
        <v>3.8</v>
      </c>
      <c r="N106" s="63">
        <f t="shared" si="5"/>
        <v>0.7112631579</v>
      </c>
      <c r="O106" s="61">
        <v>4.0</v>
      </c>
      <c r="P106" s="63">
        <f t="shared" si="6"/>
        <v>0.7257</v>
      </c>
      <c r="Q106" s="61">
        <v>4.2</v>
      </c>
      <c r="R106" s="63">
        <f t="shared" si="7"/>
        <v>0.7387619048</v>
      </c>
      <c r="S106" s="61">
        <v>4.2</v>
      </c>
      <c r="T106" s="63">
        <f t="shared" si="8"/>
        <v>0.7387619048</v>
      </c>
      <c r="U106" s="46"/>
      <c r="V106" s="46"/>
      <c r="W106" s="46"/>
      <c r="X106" s="64">
        <v>2.000000104799E12</v>
      </c>
      <c r="Y106" s="53"/>
    </row>
    <row r="107" ht="17.25" customHeight="1">
      <c r="A107" s="30"/>
      <c r="B107" s="31"/>
      <c r="C107" s="31"/>
      <c r="D107" s="31"/>
      <c r="E107" s="31"/>
      <c r="F107" s="31"/>
      <c r="G107" s="31"/>
      <c r="H107" s="32">
        <v>4.0</v>
      </c>
      <c r="I107" s="33" t="s">
        <v>148</v>
      </c>
      <c r="J107" s="31"/>
      <c r="K107" s="31"/>
      <c r="L107" s="34"/>
      <c r="M107" s="34"/>
      <c r="N107" s="31"/>
      <c r="O107" s="34"/>
      <c r="P107" s="31"/>
      <c r="Q107" s="34"/>
      <c r="R107" s="31"/>
      <c r="S107" s="34"/>
      <c r="T107" s="31"/>
      <c r="U107" s="31"/>
      <c r="V107" s="31"/>
      <c r="W107" s="31"/>
      <c r="X107" s="31"/>
      <c r="Y107" s="35"/>
    </row>
    <row r="108" ht="17.25" customHeight="1">
      <c r="A108" s="71"/>
      <c r="B108" s="72"/>
      <c r="C108" s="72"/>
      <c r="D108" s="72"/>
      <c r="E108" s="72"/>
      <c r="F108" s="72"/>
      <c r="G108" s="72"/>
      <c r="H108" s="73">
        <v>5.0</v>
      </c>
      <c r="I108" s="74" t="s">
        <v>149</v>
      </c>
      <c r="J108" s="72"/>
      <c r="K108" s="72"/>
      <c r="L108" s="75"/>
      <c r="M108" s="75"/>
      <c r="N108" s="72"/>
      <c r="O108" s="75"/>
      <c r="P108" s="72"/>
      <c r="Q108" s="75"/>
      <c r="R108" s="72"/>
      <c r="S108" s="75"/>
      <c r="T108" s="72"/>
      <c r="U108" s="72"/>
      <c r="V108" s="72"/>
      <c r="W108" s="72"/>
      <c r="X108" s="72"/>
      <c r="Y108" s="76"/>
    </row>
    <row r="109" ht="17.25" customHeight="1">
      <c r="A109" s="42" t="s">
        <v>24</v>
      </c>
      <c r="B109" s="43" t="s">
        <v>53</v>
      </c>
      <c r="C109" s="44" t="s">
        <v>150</v>
      </c>
      <c r="D109" s="44">
        <v>50.0</v>
      </c>
      <c r="E109" s="45">
        <v>0.29</v>
      </c>
      <c r="F109" s="46"/>
      <c r="G109" s="44" t="s">
        <v>26</v>
      </c>
      <c r="H109" s="66">
        <v>2079936.0</v>
      </c>
      <c r="I109" s="67" t="s">
        <v>151</v>
      </c>
      <c r="J109" s="44"/>
      <c r="K109" s="44" t="s">
        <v>26</v>
      </c>
      <c r="L109" s="49">
        <v>0.24</v>
      </c>
      <c r="M109" s="49">
        <v>0.35</v>
      </c>
      <c r="N109" s="51">
        <f t="shared" ref="N109:N110" si="9">((M109/1.055)-$L109)/(M109/1.055)</f>
        <v>0.2765714286</v>
      </c>
      <c r="O109" s="49">
        <v>0.35</v>
      </c>
      <c r="P109" s="51">
        <f t="shared" ref="P109:P110" si="10">((O109/1.055)-$L109)/(O109/1.055)</f>
        <v>0.2765714286</v>
      </c>
      <c r="Q109" s="49">
        <v>0.35</v>
      </c>
      <c r="R109" s="51">
        <f t="shared" ref="R109:R110" si="11">((Q109/1.055)-$L109)/(Q109/1.055)</f>
        <v>0.2765714286</v>
      </c>
      <c r="S109" s="49">
        <v>0.35</v>
      </c>
      <c r="T109" s="51">
        <f t="shared" ref="T109:T110" si="12">((S109/1.055)-$L109)/(S109/1.055)</f>
        <v>0.2765714286</v>
      </c>
      <c r="U109" s="46"/>
      <c r="V109" s="46"/>
      <c r="W109" s="46" t="s">
        <v>152</v>
      </c>
      <c r="X109" s="52">
        <v>3.660992023714E12</v>
      </c>
      <c r="Y109" s="53"/>
    </row>
    <row r="110" ht="17.25" customHeight="1">
      <c r="A110" s="54" t="s">
        <v>28</v>
      </c>
      <c r="B110" s="55" t="s">
        <v>29</v>
      </c>
      <c r="C110" s="56">
        <v>0.0</v>
      </c>
      <c r="D110" s="56">
        <v>1.0</v>
      </c>
      <c r="E110" s="57">
        <v>0.2</v>
      </c>
      <c r="F110" s="58"/>
      <c r="G110" s="56">
        <v>2.0</v>
      </c>
      <c r="H110" s="68">
        <v>2079974.0</v>
      </c>
      <c r="I110" s="69" t="s">
        <v>153</v>
      </c>
      <c r="J110" s="56"/>
      <c r="K110" s="56">
        <v>9378.0</v>
      </c>
      <c r="L110" s="61">
        <v>0.24</v>
      </c>
      <c r="M110" s="61">
        <v>0.35</v>
      </c>
      <c r="N110" s="63">
        <f t="shared" si="9"/>
        <v>0.2765714286</v>
      </c>
      <c r="O110" s="61">
        <v>0.35</v>
      </c>
      <c r="P110" s="63">
        <f t="shared" si="10"/>
        <v>0.2765714286</v>
      </c>
      <c r="Q110" s="61">
        <v>0.35</v>
      </c>
      <c r="R110" s="63">
        <f t="shared" si="11"/>
        <v>0.2765714286</v>
      </c>
      <c r="S110" s="61">
        <v>0.35</v>
      </c>
      <c r="T110" s="63">
        <f t="shared" si="12"/>
        <v>0.2765714286</v>
      </c>
      <c r="U110" s="46"/>
      <c r="V110" s="46"/>
      <c r="W110" s="46" t="s">
        <v>152</v>
      </c>
      <c r="X110" s="64">
        <v>2.000000315928E12</v>
      </c>
      <c r="Y110" s="53"/>
    </row>
    <row r="111" ht="17.25" customHeight="1">
      <c r="A111" s="77"/>
      <c r="B111" s="78"/>
      <c r="C111" s="78"/>
      <c r="D111" s="78"/>
      <c r="E111" s="78"/>
      <c r="F111" s="78"/>
      <c r="G111" s="78"/>
      <c r="H111" s="79">
        <v>6.0</v>
      </c>
      <c r="I111" s="80" t="s">
        <v>154</v>
      </c>
      <c r="J111" s="78"/>
      <c r="K111" s="78"/>
      <c r="L111" s="81"/>
      <c r="M111" s="81"/>
      <c r="N111" s="78"/>
      <c r="O111" s="81"/>
      <c r="P111" s="78"/>
      <c r="Q111" s="81"/>
      <c r="R111" s="78"/>
      <c r="S111" s="81"/>
      <c r="T111" s="78"/>
      <c r="U111" s="78"/>
      <c r="V111" s="78"/>
      <c r="W111" s="78"/>
      <c r="X111" s="78"/>
      <c r="Y111" s="82"/>
    </row>
    <row r="112" ht="17.25" customHeight="1">
      <c r="A112" s="42" t="s">
        <v>24</v>
      </c>
      <c r="B112" s="43" t="s">
        <v>53</v>
      </c>
      <c r="C112" s="44">
        <v>250.0</v>
      </c>
      <c r="D112" s="44">
        <v>1.0</v>
      </c>
      <c r="E112" s="45">
        <v>396.0</v>
      </c>
      <c r="F112" s="46"/>
      <c r="G112" s="44" t="s">
        <v>26</v>
      </c>
      <c r="H112" s="66">
        <v>1837426.0</v>
      </c>
      <c r="I112" s="67" t="s">
        <v>155</v>
      </c>
      <c r="J112" s="44"/>
      <c r="K112" s="44" t="s">
        <v>26</v>
      </c>
      <c r="L112" s="49">
        <v>291.72</v>
      </c>
      <c r="M112" s="49">
        <v>588.0</v>
      </c>
      <c r="N112" s="51">
        <f t="shared" ref="N112:N135" si="13">((M112/1.055)-$L112)/(M112/1.055)</f>
        <v>0.4765908163</v>
      </c>
      <c r="O112" s="49">
        <v>708.0</v>
      </c>
      <c r="P112" s="51">
        <f t="shared" ref="P112:P135" si="14">((O112/1.055)-$L112)/(O112/1.055)</f>
        <v>0.5653042373</v>
      </c>
      <c r="Q112" s="49">
        <v>780.0</v>
      </c>
      <c r="R112" s="51">
        <f t="shared" ref="R112:R135" si="15">((Q112/1.055)-$L112)/(Q112/1.055)</f>
        <v>0.60543</v>
      </c>
      <c r="S112" s="49">
        <v>827.99</v>
      </c>
      <c r="T112" s="51">
        <f t="shared" ref="T112:T135" si="16">((S112/1.055)-$L112)/(S112/1.055)</f>
        <v>0.628299134</v>
      </c>
      <c r="U112" s="46"/>
      <c r="V112" s="46"/>
      <c r="W112" s="46"/>
      <c r="X112" s="52">
        <v>3.461188157066E12</v>
      </c>
      <c r="Y112" s="53"/>
    </row>
    <row r="113" ht="17.25" customHeight="1">
      <c r="A113" s="42" t="s">
        <v>24</v>
      </c>
      <c r="B113" s="43" t="s">
        <v>53</v>
      </c>
      <c r="C113" s="44" t="s">
        <v>156</v>
      </c>
      <c r="D113" s="44">
        <v>40.0</v>
      </c>
      <c r="E113" s="45">
        <v>0.33</v>
      </c>
      <c r="F113" s="46"/>
      <c r="G113" s="44" t="s">
        <v>26</v>
      </c>
      <c r="H113" s="66">
        <v>1079953.0</v>
      </c>
      <c r="I113" s="67" t="s">
        <v>157</v>
      </c>
      <c r="J113" s="44"/>
      <c r="K113" s="44" t="s">
        <v>26</v>
      </c>
      <c r="L113" s="49">
        <v>0.25</v>
      </c>
      <c r="M113" s="49">
        <v>0.49</v>
      </c>
      <c r="N113" s="51">
        <f t="shared" si="13"/>
        <v>0.4617346939</v>
      </c>
      <c r="O113" s="49">
        <v>0.59</v>
      </c>
      <c r="P113" s="51">
        <f t="shared" si="14"/>
        <v>0.5529661017</v>
      </c>
      <c r="Q113" s="49">
        <v>0.65</v>
      </c>
      <c r="R113" s="51">
        <f t="shared" si="15"/>
        <v>0.5942307692</v>
      </c>
      <c r="S113" s="49">
        <v>0.69</v>
      </c>
      <c r="T113" s="51">
        <f t="shared" si="16"/>
        <v>0.6177536232</v>
      </c>
      <c r="U113" s="46" t="s">
        <v>158</v>
      </c>
      <c r="V113" s="46"/>
      <c r="W113" s="46"/>
      <c r="X113" s="52">
        <v>3.461181381246E12</v>
      </c>
      <c r="Y113" s="53"/>
    </row>
    <row r="114" ht="17.25" customHeight="1">
      <c r="A114" s="54" t="s">
        <v>28</v>
      </c>
      <c r="B114" s="55" t="s">
        <v>29</v>
      </c>
      <c r="C114" s="56">
        <v>0.0</v>
      </c>
      <c r="D114" s="56">
        <v>1.0</v>
      </c>
      <c r="E114" s="57">
        <v>0.25</v>
      </c>
      <c r="F114" s="58"/>
      <c r="G114" s="56" t="s">
        <v>26</v>
      </c>
      <c r="H114" s="68">
        <v>1823404.0</v>
      </c>
      <c r="I114" s="69" t="s">
        <v>159</v>
      </c>
      <c r="J114" s="56"/>
      <c r="K114" s="56">
        <v>1001.0</v>
      </c>
      <c r="L114" s="61">
        <v>0.25</v>
      </c>
      <c r="M114" s="61">
        <v>0.49</v>
      </c>
      <c r="N114" s="63">
        <f t="shared" si="13"/>
        <v>0.4617346939</v>
      </c>
      <c r="O114" s="61">
        <v>0.59</v>
      </c>
      <c r="P114" s="63">
        <f t="shared" si="14"/>
        <v>0.5529661017</v>
      </c>
      <c r="Q114" s="61">
        <v>0.65</v>
      </c>
      <c r="R114" s="63">
        <f t="shared" si="15"/>
        <v>0.5942307692</v>
      </c>
      <c r="S114" s="61">
        <v>0.69</v>
      </c>
      <c r="T114" s="63">
        <f t="shared" si="16"/>
        <v>0.6177536232</v>
      </c>
      <c r="U114" s="46" t="s">
        <v>158</v>
      </c>
      <c r="V114" s="46"/>
      <c r="W114" s="46"/>
      <c r="X114" s="64">
        <v>2.000002850014E12</v>
      </c>
      <c r="Y114" s="53"/>
    </row>
    <row r="115" ht="17.25" customHeight="1">
      <c r="A115" s="54" t="s">
        <v>28</v>
      </c>
      <c r="B115" s="55" t="s">
        <v>29</v>
      </c>
      <c r="C115" s="56">
        <v>0.0</v>
      </c>
      <c r="D115" s="56">
        <v>1.0</v>
      </c>
      <c r="E115" s="57">
        <v>0.75</v>
      </c>
      <c r="F115" s="58"/>
      <c r="G115" s="56">
        <v>2.0</v>
      </c>
      <c r="H115" s="68">
        <v>4827198.0</v>
      </c>
      <c r="I115" s="69" t="s">
        <v>160</v>
      </c>
      <c r="J115" s="56"/>
      <c r="K115" s="56">
        <v>2808.0</v>
      </c>
      <c r="L115" s="61">
        <v>1.0</v>
      </c>
      <c r="M115" s="61">
        <v>1.47</v>
      </c>
      <c r="N115" s="63">
        <f t="shared" si="13"/>
        <v>0.2823129252</v>
      </c>
      <c r="O115" s="61">
        <v>1.77</v>
      </c>
      <c r="P115" s="63">
        <f t="shared" si="14"/>
        <v>0.4039548023</v>
      </c>
      <c r="Q115" s="61">
        <v>1.95</v>
      </c>
      <c r="R115" s="63">
        <f t="shared" si="15"/>
        <v>0.458974359</v>
      </c>
      <c r="S115" s="61">
        <v>2.07</v>
      </c>
      <c r="T115" s="63">
        <f t="shared" si="16"/>
        <v>0.4903381643</v>
      </c>
      <c r="U115" s="46"/>
      <c r="V115" s="46"/>
      <c r="W115" s="46" t="s">
        <v>161</v>
      </c>
      <c r="X115" s="64">
        <v>2.000000232881E12</v>
      </c>
      <c r="Y115" s="53"/>
    </row>
    <row r="116" ht="17.25" customHeight="1">
      <c r="A116" s="54" t="s">
        <v>28</v>
      </c>
      <c r="B116" s="55" t="s">
        <v>29</v>
      </c>
      <c r="C116" s="56">
        <v>0.0</v>
      </c>
      <c r="D116" s="56">
        <v>1.0</v>
      </c>
      <c r="E116" s="57">
        <v>0.25</v>
      </c>
      <c r="F116" s="58"/>
      <c r="G116" s="56" t="s">
        <v>26</v>
      </c>
      <c r="H116" s="68">
        <v>1823422.0</v>
      </c>
      <c r="I116" s="69" t="s">
        <v>162</v>
      </c>
      <c r="J116" s="56"/>
      <c r="K116" s="56">
        <v>1002.0</v>
      </c>
      <c r="L116" s="61">
        <v>0.25</v>
      </c>
      <c r="M116" s="61">
        <v>0.7</v>
      </c>
      <c r="N116" s="63">
        <f t="shared" si="13"/>
        <v>0.6232142857</v>
      </c>
      <c r="O116" s="61">
        <v>0.75</v>
      </c>
      <c r="P116" s="63">
        <f t="shared" si="14"/>
        <v>0.6483333333</v>
      </c>
      <c r="Q116" s="61">
        <v>0.8</v>
      </c>
      <c r="R116" s="63">
        <f t="shared" si="15"/>
        <v>0.6703125</v>
      </c>
      <c r="S116" s="61">
        <v>0.85</v>
      </c>
      <c r="T116" s="63">
        <f t="shared" si="16"/>
        <v>0.6897058824</v>
      </c>
      <c r="U116" s="46"/>
      <c r="V116" s="46"/>
      <c r="W116" s="46"/>
      <c r="X116" s="64">
        <v>2.000002850021E12</v>
      </c>
      <c r="Y116" s="53"/>
    </row>
    <row r="117" ht="17.25" customHeight="1">
      <c r="A117" s="54" t="s">
        <v>28</v>
      </c>
      <c r="B117" s="55" t="s">
        <v>29</v>
      </c>
      <c r="C117" s="56">
        <v>0.0</v>
      </c>
      <c r="D117" s="56">
        <v>1.0</v>
      </c>
      <c r="E117" s="57">
        <v>0.25</v>
      </c>
      <c r="F117" s="58"/>
      <c r="G117" s="56" t="s">
        <v>26</v>
      </c>
      <c r="H117" s="68">
        <v>1823444.0</v>
      </c>
      <c r="I117" s="69" t="s">
        <v>163</v>
      </c>
      <c r="J117" s="56"/>
      <c r="K117" s="56">
        <v>1003.0</v>
      </c>
      <c r="L117" s="61">
        <v>0.25</v>
      </c>
      <c r="M117" s="61">
        <v>0.7</v>
      </c>
      <c r="N117" s="63">
        <f t="shared" si="13"/>
        <v>0.6232142857</v>
      </c>
      <c r="O117" s="61">
        <v>0.75</v>
      </c>
      <c r="P117" s="63">
        <f t="shared" si="14"/>
        <v>0.6483333333</v>
      </c>
      <c r="Q117" s="61">
        <v>0.8</v>
      </c>
      <c r="R117" s="63">
        <f t="shared" si="15"/>
        <v>0.6703125</v>
      </c>
      <c r="S117" s="61">
        <v>0.85</v>
      </c>
      <c r="T117" s="63">
        <f t="shared" si="16"/>
        <v>0.6897058824</v>
      </c>
      <c r="U117" s="46"/>
      <c r="V117" s="46"/>
      <c r="W117" s="46"/>
      <c r="X117" s="64">
        <v>2.000002850038E12</v>
      </c>
      <c r="Y117" s="53"/>
    </row>
    <row r="118" ht="17.25" customHeight="1">
      <c r="A118" s="54" t="s">
        <v>28</v>
      </c>
      <c r="B118" s="55" t="s">
        <v>29</v>
      </c>
      <c r="C118" s="56">
        <v>0.0</v>
      </c>
      <c r="D118" s="56">
        <v>1.0</v>
      </c>
      <c r="E118" s="57">
        <v>0.12</v>
      </c>
      <c r="F118" s="58"/>
      <c r="G118" s="56" t="s">
        <v>26</v>
      </c>
      <c r="H118" s="68">
        <v>1821643.0</v>
      </c>
      <c r="I118" s="69" t="s">
        <v>164</v>
      </c>
      <c r="J118" s="56"/>
      <c r="K118" s="56">
        <v>1006.0</v>
      </c>
      <c r="L118" s="61">
        <v>0.16</v>
      </c>
      <c r="M118" s="61">
        <v>0.45</v>
      </c>
      <c r="N118" s="63">
        <f t="shared" si="13"/>
        <v>0.6248888889</v>
      </c>
      <c r="O118" s="61">
        <v>0.5</v>
      </c>
      <c r="P118" s="63">
        <f t="shared" si="14"/>
        <v>0.6624</v>
      </c>
      <c r="Q118" s="61">
        <v>0.55</v>
      </c>
      <c r="R118" s="63">
        <f t="shared" si="15"/>
        <v>0.6930909091</v>
      </c>
      <c r="S118" s="61">
        <v>0.55</v>
      </c>
      <c r="T118" s="63">
        <f t="shared" si="16"/>
        <v>0.6930909091</v>
      </c>
      <c r="U118" s="46"/>
      <c r="V118" s="46"/>
      <c r="W118" s="46"/>
      <c r="X118" s="64">
        <v>2.000002850069E12</v>
      </c>
      <c r="Y118" s="53"/>
    </row>
    <row r="119" ht="17.25" customHeight="1">
      <c r="A119" s="54" t="s">
        <v>28</v>
      </c>
      <c r="B119" s="55" t="s">
        <v>29</v>
      </c>
      <c r="C119" s="56">
        <v>0.0</v>
      </c>
      <c r="D119" s="56">
        <v>1.0</v>
      </c>
      <c r="E119" s="57">
        <v>0.375</v>
      </c>
      <c r="F119" s="58"/>
      <c r="G119" s="56" t="s">
        <v>26</v>
      </c>
      <c r="H119" s="68">
        <v>4613171.0</v>
      </c>
      <c r="I119" s="69" t="s">
        <v>165</v>
      </c>
      <c r="J119" s="56"/>
      <c r="K119" s="56">
        <v>1923.0</v>
      </c>
      <c r="L119" s="61">
        <v>0.5</v>
      </c>
      <c r="M119" s="61">
        <v>1.35</v>
      </c>
      <c r="N119" s="63">
        <f t="shared" si="13"/>
        <v>0.6092592593</v>
      </c>
      <c r="O119" s="61">
        <v>1.5</v>
      </c>
      <c r="P119" s="63">
        <f t="shared" si="14"/>
        <v>0.6483333333</v>
      </c>
      <c r="Q119" s="61">
        <v>1.65</v>
      </c>
      <c r="R119" s="63">
        <f t="shared" si="15"/>
        <v>0.6803030303</v>
      </c>
      <c r="S119" s="61">
        <v>1.65</v>
      </c>
      <c r="T119" s="63">
        <f t="shared" si="16"/>
        <v>0.6803030303</v>
      </c>
      <c r="U119" s="46"/>
      <c r="V119" s="46"/>
      <c r="W119" s="46" t="s">
        <v>161</v>
      </c>
      <c r="X119" s="64">
        <v>2.00000023128E12</v>
      </c>
      <c r="Y119" s="53"/>
    </row>
    <row r="120" ht="17.25" customHeight="1">
      <c r="A120" s="54" t="s">
        <v>28</v>
      </c>
      <c r="B120" s="55" t="s">
        <v>29</v>
      </c>
      <c r="C120" s="56">
        <v>0.0</v>
      </c>
      <c r="D120" s="56">
        <v>1.0</v>
      </c>
      <c r="E120" s="57">
        <v>0.5</v>
      </c>
      <c r="F120" s="58"/>
      <c r="G120" s="56" t="s">
        <v>26</v>
      </c>
      <c r="H120" s="68">
        <v>1821727.0</v>
      </c>
      <c r="I120" s="69" t="s">
        <v>166</v>
      </c>
      <c r="J120" s="56"/>
      <c r="K120" s="56">
        <v>1009.0</v>
      </c>
      <c r="L120" s="61">
        <v>0.64</v>
      </c>
      <c r="M120" s="61">
        <v>1.8</v>
      </c>
      <c r="N120" s="63">
        <f t="shared" si="13"/>
        <v>0.6248888889</v>
      </c>
      <c r="O120" s="61">
        <v>2.0</v>
      </c>
      <c r="P120" s="63">
        <f t="shared" si="14"/>
        <v>0.6624</v>
      </c>
      <c r="Q120" s="61">
        <v>2.2</v>
      </c>
      <c r="R120" s="63">
        <f t="shared" si="15"/>
        <v>0.6930909091</v>
      </c>
      <c r="S120" s="61">
        <v>2.2</v>
      </c>
      <c r="T120" s="63">
        <f t="shared" si="16"/>
        <v>0.6930909091</v>
      </c>
      <c r="U120" s="46"/>
      <c r="V120" s="46"/>
      <c r="W120" s="46"/>
      <c r="X120" s="64">
        <v>2.00000285009E12</v>
      </c>
      <c r="Y120" s="53"/>
    </row>
    <row r="121" ht="17.25" customHeight="1">
      <c r="A121" s="54" t="s">
        <v>28</v>
      </c>
      <c r="B121" s="55" t="s">
        <v>29</v>
      </c>
      <c r="C121" s="56">
        <v>0.0</v>
      </c>
      <c r="D121" s="56">
        <v>1.0</v>
      </c>
      <c r="E121" s="57">
        <v>0.666</v>
      </c>
      <c r="F121" s="58"/>
      <c r="G121" s="56">
        <v>2.0</v>
      </c>
      <c r="H121" s="68">
        <v>6955497.0</v>
      </c>
      <c r="I121" s="69" t="s">
        <v>167</v>
      </c>
      <c r="J121" s="56"/>
      <c r="K121" s="56">
        <v>9381.0</v>
      </c>
      <c r="L121" s="61">
        <v>1.0</v>
      </c>
      <c r="M121" s="61">
        <v>2.7</v>
      </c>
      <c r="N121" s="63">
        <f t="shared" si="13"/>
        <v>0.6092592593</v>
      </c>
      <c r="O121" s="61">
        <v>3.0</v>
      </c>
      <c r="P121" s="63">
        <f t="shared" si="14"/>
        <v>0.6483333333</v>
      </c>
      <c r="Q121" s="61">
        <v>3.3</v>
      </c>
      <c r="R121" s="63">
        <f t="shared" si="15"/>
        <v>0.6803030303</v>
      </c>
      <c r="S121" s="61">
        <v>3.3</v>
      </c>
      <c r="T121" s="63">
        <f t="shared" si="16"/>
        <v>0.6803030303</v>
      </c>
      <c r="U121" s="46"/>
      <c r="V121" s="46"/>
      <c r="W121" s="46" t="s">
        <v>161</v>
      </c>
      <c r="X121" s="64">
        <v>2.000000303307E12</v>
      </c>
      <c r="Y121" s="53"/>
    </row>
    <row r="122" ht="17.25" customHeight="1">
      <c r="A122" s="54" t="s">
        <v>28</v>
      </c>
      <c r="B122" s="55" t="s">
        <v>29</v>
      </c>
      <c r="C122" s="56">
        <v>0.0</v>
      </c>
      <c r="D122" s="56">
        <v>1.0</v>
      </c>
      <c r="E122" s="57">
        <v>0.187</v>
      </c>
      <c r="F122" s="58"/>
      <c r="G122" s="56">
        <v>2.0</v>
      </c>
      <c r="H122" s="68">
        <v>6955635.0</v>
      </c>
      <c r="I122" s="69" t="s">
        <v>168</v>
      </c>
      <c r="J122" s="56"/>
      <c r="K122" s="56">
        <v>9388.0</v>
      </c>
      <c r="L122" s="61">
        <v>0.25</v>
      </c>
      <c r="M122" s="61">
        <v>0.75</v>
      </c>
      <c r="N122" s="63">
        <f t="shared" si="13"/>
        <v>0.6483333333</v>
      </c>
      <c r="O122" s="61">
        <v>0.9</v>
      </c>
      <c r="P122" s="63">
        <f t="shared" si="14"/>
        <v>0.7069444444</v>
      </c>
      <c r="Q122" s="61">
        <v>1.05</v>
      </c>
      <c r="R122" s="63">
        <f t="shared" si="15"/>
        <v>0.7488095238</v>
      </c>
      <c r="S122" s="61">
        <v>1.2</v>
      </c>
      <c r="T122" s="63">
        <f t="shared" si="16"/>
        <v>0.7802083333</v>
      </c>
      <c r="U122" s="46"/>
      <c r="V122" s="46"/>
      <c r="W122" s="46" t="s">
        <v>161</v>
      </c>
      <c r="X122" s="64">
        <v>2.000000303314E12</v>
      </c>
      <c r="Y122" s="53"/>
    </row>
    <row r="123" ht="17.25" customHeight="1">
      <c r="A123" s="54" t="s">
        <v>28</v>
      </c>
      <c r="B123" s="55" t="s">
        <v>29</v>
      </c>
      <c r="C123" s="56">
        <v>0.0</v>
      </c>
      <c r="D123" s="56">
        <v>1.0</v>
      </c>
      <c r="E123" s="57">
        <v>0.25</v>
      </c>
      <c r="F123" s="58"/>
      <c r="G123" s="56" t="s">
        <v>26</v>
      </c>
      <c r="H123" s="68">
        <v>4001256.0</v>
      </c>
      <c r="I123" s="69" t="s">
        <v>169</v>
      </c>
      <c r="J123" s="56"/>
      <c r="K123" s="56">
        <v>2820.0</v>
      </c>
      <c r="L123" s="61">
        <v>0.25</v>
      </c>
      <c r="M123" s="61">
        <v>1.0</v>
      </c>
      <c r="N123" s="63">
        <f t="shared" si="13"/>
        <v>0.73625</v>
      </c>
      <c r="O123" s="61">
        <v>1.2</v>
      </c>
      <c r="P123" s="63">
        <f t="shared" si="14"/>
        <v>0.7802083333</v>
      </c>
      <c r="Q123" s="61">
        <v>1.4</v>
      </c>
      <c r="R123" s="63">
        <f t="shared" si="15"/>
        <v>0.8116071429</v>
      </c>
      <c r="S123" s="61">
        <v>1.6</v>
      </c>
      <c r="T123" s="63">
        <f t="shared" si="16"/>
        <v>0.83515625</v>
      </c>
      <c r="U123" s="46"/>
      <c r="V123" s="46"/>
      <c r="W123" s="46"/>
      <c r="X123" s="64">
        <v>2.000000307626E12</v>
      </c>
      <c r="Y123" s="53"/>
    </row>
    <row r="124" ht="17.25" customHeight="1">
      <c r="A124" s="54" t="s">
        <v>28</v>
      </c>
      <c r="B124" s="55" t="s">
        <v>29</v>
      </c>
      <c r="C124" s="56">
        <v>0.0</v>
      </c>
      <c r="D124" s="56">
        <v>1.0</v>
      </c>
      <c r="E124" s="57">
        <v>0.333</v>
      </c>
      <c r="F124" s="58"/>
      <c r="G124" s="56" t="s">
        <v>26</v>
      </c>
      <c r="H124" s="68">
        <v>6994392.0</v>
      </c>
      <c r="I124" s="69" t="s">
        <v>170</v>
      </c>
      <c r="J124" s="56"/>
      <c r="K124" s="56">
        <v>58.0</v>
      </c>
      <c r="L124" s="61">
        <v>0.5</v>
      </c>
      <c r="M124" s="61">
        <v>1.5</v>
      </c>
      <c r="N124" s="63">
        <f t="shared" si="13"/>
        <v>0.6483333333</v>
      </c>
      <c r="O124" s="61">
        <v>1.8</v>
      </c>
      <c r="P124" s="63">
        <f t="shared" si="14"/>
        <v>0.7069444444</v>
      </c>
      <c r="Q124" s="61">
        <v>2.1</v>
      </c>
      <c r="R124" s="63">
        <f t="shared" si="15"/>
        <v>0.7488095238</v>
      </c>
      <c r="S124" s="61">
        <v>2.4</v>
      </c>
      <c r="T124" s="63">
        <f t="shared" si="16"/>
        <v>0.7802083333</v>
      </c>
      <c r="U124" s="46"/>
      <c r="V124" s="46"/>
      <c r="W124" s="46" t="s">
        <v>161</v>
      </c>
      <c r="X124" s="64">
        <v>2.00000030342E12</v>
      </c>
      <c r="Y124" s="53"/>
    </row>
    <row r="125" ht="17.25" customHeight="1">
      <c r="A125" s="42" t="s">
        <v>24</v>
      </c>
      <c r="B125" s="43" t="s">
        <v>53</v>
      </c>
      <c r="C125" s="44">
        <v>44.0</v>
      </c>
      <c r="D125" s="44">
        <v>1.0</v>
      </c>
      <c r="E125" s="45">
        <v>393.75</v>
      </c>
      <c r="F125" s="46"/>
      <c r="G125" s="44" t="s">
        <v>26</v>
      </c>
      <c r="H125" s="66">
        <v>1837462.0</v>
      </c>
      <c r="I125" s="67" t="s">
        <v>171</v>
      </c>
      <c r="J125" s="44"/>
      <c r="K125" s="44" t="s">
        <v>26</v>
      </c>
      <c r="L125" s="49">
        <v>294.85</v>
      </c>
      <c r="M125" s="49">
        <v>562.5</v>
      </c>
      <c r="N125" s="51">
        <f t="shared" si="13"/>
        <v>0.4469924444</v>
      </c>
      <c r="O125" s="49">
        <v>600.0</v>
      </c>
      <c r="P125" s="51">
        <f t="shared" si="14"/>
        <v>0.4815554167</v>
      </c>
      <c r="Q125" s="49">
        <v>637.5</v>
      </c>
      <c r="R125" s="51">
        <f t="shared" si="15"/>
        <v>0.5120521569</v>
      </c>
      <c r="S125" s="49">
        <v>675.0</v>
      </c>
      <c r="T125" s="51">
        <f t="shared" si="16"/>
        <v>0.5391603704</v>
      </c>
      <c r="U125" s="46"/>
      <c r="V125" s="46"/>
      <c r="W125" s="46"/>
      <c r="X125" s="52">
        <v>3.461188158056E12</v>
      </c>
      <c r="Y125" s="53"/>
    </row>
    <row r="126" ht="17.25" customHeight="1">
      <c r="A126" s="54" t="s">
        <v>28</v>
      </c>
      <c r="B126" s="55" t="s">
        <v>29</v>
      </c>
      <c r="C126" s="56">
        <v>0.0</v>
      </c>
      <c r="D126" s="56">
        <v>1.0</v>
      </c>
      <c r="E126" s="57">
        <v>0.4</v>
      </c>
      <c r="F126" s="58"/>
      <c r="G126" s="56" t="s">
        <v>26</v>
      </c>
      <c r="H126" s="68">
        <v>1835503.0</v>
      </c>
      <c r="I126" s="69" t="s">
        <v>172</v>
      </c>
      <c r="J126" s="56"/>
      <c r="K126" s="56">
        <v>1044.0</v>
      </c>
      <c r="L126" s="61">
        <v>0.41</v>
      </c>
      <c r="M126" s="61">
        <v>0.75</v>
      </c>
      <c r="N126" s="63">
        <f t="shared" si="13"/>
        <v>0.4232666667</v>
      </c>
      <c r="O126" s="61">
        <v>0.8</v>
      </c>
      <c r="P126" s="63">
        <f t="shared" si="14"/>
        <v>0.4593125</v>
      </c>
      <c r="Q126" s="61">
        <v>0.85</v>
      </c>
      <c r="R126" s="63">
        <f t="shared" si="15"/>
        <v>0.4911176471</v>
      </c>
      <c r="S126" s="61">
        <v>0.9</v>
      </c>
      <c r="T126" s="63">
        <f t="shared" si="16"/>
        <v>0.5193888889</v>
      </c>
      <c r="U126" s="46"/>
      <c r="V126" s="46"/>
      <c r="W126" s="46"/>
      <c r="X126" s="64">
        <v>2.000002850441E12</v>
      </c>
      <c r="Y126" s="53"/>
    </row>
    <row r="127" ht="17.25" customHeight="1">
      <c r="A127" s="54" t="s">
        <v>28</v>
      </c>
      <c r="B127" s="55" t="s">
        <v>29</v>
      </c>
      <c r="C127" s="56">
        <v>0.0</v>
      </c>
      <c r="D127" s="56">
        <v>1.0</v>
      </c>
      <c r="E127" s="57">
        <v>0.2</v>
      </c>
      <c r="F127" s="58"/>
      <c r="G127" s="56" t="s">
        <v>26</v>
      </c>
      <c r="H127" s="68">
        <v>1835628.0</v>
      </c>
      <c r="I127" s="69" t="s">
        <v>173</v>
      </c>
      <c r="J127" s="56"/>
      <c r="K127" s="56">
        <v>50.0</v>
      </c>
      <c r="L127" s="61">
        <v>0.21</v>
      </c>
      <c r="M127" s="61">
        <v>0.55</v>
      </c>
      <c r="N127" s="63">
        <f t="shared" si="13"/>
        <v>0.5971818182</v>
      </c>
      <c r="O127" s="61">
        <v>0.6</v>
      </c>
      <c r="P127" s="63">
        <f t="shared" si="14"/>
        <v>0.63075</v>
      </c>
      <c r="Q127" s="61">
        <v>0.65</v>
      </c>
      <c r="R127" s="63">
        <f t="shared" si="15"/>
        <v>0.6591538462</v>
      </c>
      <c r="S127" s="61">
        <v>0.7</v>
      </c>
      <c r="T127" s="63">
        <f t="shared" si="16"/>
        <v>0.6835</v>
      </c>
      <c r="U127" s="46"/>
      <c r="V127" s="46"/>
      <c r="W127" s="46"/>
      <c r="X127" s="64">
        <v>2.000002850496E12</v>
      </c>
      <c r="Y127" s="53"/>
    </row>
    <row r="128" ht="17.25" customHeight="1">
      <c r="A128" s="54" t="s">
        <v>28</v>
      </c>
      <c r="B128" s="55" t="s">
        <v>29</v>
      </c>
      <c r="C128" s="56">
        <v>0.0</v>
      </c>
      <c r="D128" s="56">
        <v>1.0</v>
      </c>
      <c r="E128" s="57">
        <v>0.4</v>
      </c>
      <c r="F128" s="58"/>
      <c r="G128" s="56" t="s">
        <v>26</v>
      </c>
      <c r="H128" s="68">
        <v>1835545.0</v>
      </c>
      <c r="I128" s="69" t="s">
        <v>174</v>
      </c>
      <c r="J128" s="56"/>
      <c r="K128" s="56">
        <v>1045.0</v>
      </c>
      <c r="L128" s="61">
        <v>0.41</v>
      </c>
      <c r="M128" s="61">
        <v>0.9</v>
      </c>
      <c r="N128" s="63">
        <f t="shared" si="13"/>
        <v>0.5193888889</v>
      </c>
      <c r="O128" s="61">
        <v>0.95</v>
      </c>
      <c r="P128" s="63">
        <f t="shared" si="14"/>
        <v>0.5446842105</v>
      </c>
      <c r="Q128" s="61">
        <v>1.0</v>
      </c>
      <c r="R128" s="63">
        <f t="shared" si="15"/>
        <v>0.56745</v>
      </c>
      <c r="S128" s="61">
        <v>1.05</v>
      </c>
      <c r="T128" s="63">
        <f t="shared" si="16"/>
        <v>0.588047619</v>
      </c>
      <c r="U128" s="46"/>
      <c r="V128" s="46"/>
      <c r="W128" s="46"/>
      <c r="X128" s="64">
        <v>2.000002850458E12</v>
      </c>
      <c r="Y128" s="53"/>
    </row>
    <row r="129" ht="17.25" customHeight="1">
      <c r="A129" s="54" t="s">
        <v>28</v>
      </c>
      <c r="B129" s="55" t="s">
        <v>29</v>
      </c>
      <c r="C129" s="56">
        <v>0.0</v>
      </c>
      <c r="D129" s="56">
        <v>1.0</v>
      </c>
      <c r="E129" s="57">
        <v>0.4</v>
      </c>
      <c r="F129" s="58"/>
      <c r="G129" s="56" t="s">
        <v>26</v>
      </c>
      <c r="H129" s="68">
        <v>1835560.0</v>
      </c>
      <c r="I129" s="69" t="s">
        <v>175</v>
      </c>
      <c r="J129" s="56"/>
      <c r="K129" s="56">
        <v>1046.0</v>
      </c>
      <c r="L129" s="61">
        <v>0.41</v>
      </c>
      <c r="M129" s="61">
        <v>0.9</v>
      </c>
      <c r="N129" s="63">
        <f t="shared" si="13"/>
        <v>0.5193888889</v>
      </c>
      <c r="O129" s="61">
        <v>0.95</v>
      </c>
      <c r="P129" s="63">
        <f t="shared" si="14"/>
        <v>0.5446842105</v>
      </c>
      <c r="Q129" s="61">
        <v>1.0</v>
      </c>
      <c r="R129" s="63">
        <f t="shared" si="15"/>
        <v>0.56745</v>
      </c>
      <c r="S129" s="61">
        <v>1.05</v>
      </c>
      <c r="T129" s="63">
        <f t="shared" si="16"/>
        <v>0.588047619</v>
      </c>
      <c r="U129" s="46"/>
      <c r="V129" s="46"/>
      <c r="W129" s="46"/>
      <c r="X129" s="64">
        <v>2.000002850465E12</v>
      </c>
      <c r="Y129" s="53"/>
    </row>
    <row r="130" ht="17.25" customHeight="1">
      <c r="A130" s="42" t="s">
        <v>24</v>
      </c>
      <c r="B130" s="43" t="s">
        <v>176</v>
      </c>
      <c r="C130" s="44" t="s">
        <v>177</v>
      </c>
      <c r="D130" s="44">
        <v>25.0</v>
      </c>
      <c r="E130" s="45">
        <v>0.525</v>
      </c>
      <c r="F130" s="46"/>
      <c r="G130" s="44" t="s">
        <v>26</v>
      </c>
      <c r="H130" s="66">
        <v>5452914.0</v>
      </c>
      <c r="I130" s="67" t="s">
        <v>178</v>
      </c>
      <c r="J130" s="44"/>
      <c r="K130" s="44" t="s">
        <v>26</v>
      </c>
      <c r="L130" s="49">
        <v>0.35</v>
      </c>
      <c r="M130" s="49">
        <v>0.75</v>
      </c>
      <c r="N130" s="51">
        <f t="shared" si="13"/>
        <v>0.5076666667</v>
      </c>
      <c r="O130" s="49">
        <v>0.8</v>
      </c>
      <c r="P130" s="51">
        <f t="shared" si="14"/>
        <v>0.5384375</v>
      </c>
      <c r="Q130" s="49">
        <v>0.85</v>
      </c>
      <c r="R130" s="51">
        <f t="shared" si="15"/>
        <v>0.5655882353</v>
      </c>
      <c r="S130" s="49">
        <v>0.9</v>
      </c>
      <c r="T130" s="51">
        <f t="shared" si="16"/>
        <v>0.5897222222</v>
      </c>
      <c r="U130" s="46"/>
      <c r="V130" s="46"/>
      <c r="W130" s="46"/>
      <c r="X130" s="52">
        <v>3.70084050078E12</v>
      </c>
      <c r="Y130" s="53"/>
    </row>
    <row r="131" ht="17.25" customHeight="1">
      <c r="A131" s="42" t="s">
        <v>24</v>
      </c>
      <c r="B131" s="43" t="s">
        <v>176</v>
      </c>
      <c r="C131" s="44">
        <v>0.0</v>
      </c>
      <c r="D131" s="44">
        <v>600.0</v>
      </c>
      <c r="E131" s="45">
        <v>0.525</v>
      </c>
      <c r="F131" s="46"/>
      <c r="G131" s="44" t="s">
        <v>26</v>
      </c>
      <c r="H131" s="66">
        <v>4205756.0</v>
      </c>
      <c r="I131" s="67" t="s">
        <v>178</v>
      </c>
      <c r="J131" s="44"/>
      <c r="K131" s="44" t="s">
        <v>26</v>
      </c>
      <c r="L131" s="49">
        <v>0.35</v>
      </c>
      <c r="M131" s="49">
        <v>0.75</v>
      </c>
      <c r="N131" s="51">
        <f t="shared" si="13"/>
        <v>0.5076666667</v>
      </c>
      <c r="O131" s="49">
        <v>0.8</v>
      </c>
      <c r="P131" s="51">
        <f t="shared" si="14"/>
        <v>0.5384375</v>
      </c>
      <c r="Q131" s="49">
        <v>0.85</v>
      </c>
      <c r="R131" s="51">
        <f t="shared" si="15"/>
        <v>0.5655882353</v>
      </c>
      <c r="S131" s="49">
        <v>0.9</v>
      </c>
      <c r="T131" s="51">
        <f t="shared" si="16"/>
        <v>0.5897222222</v>
      </c>
      <c r="U131" s="46"/>
      <c r="V131" s="46"/>
      <c r="W131" s="46"/>
      <c r="X131" s="52">
        <v>3.70084050078E12</v>
      </c>
      <c r="Y131" s="53"/>
    </row>
    <row r="132" ht="17.25" customHeight="1">
      <c r="A132" s="83" t="s">
        <v>28</v>
      </c>
      <c r="B132" s="58" t="s">
        <v>29</v>
      </c>
      <c r="C132" s="58">
        <v>0.0</v>
      </c>
      <c r="D132" s="58">
        <v>1.0</v>
      </c>
      <c r="E132" s="58">
        <v>0.4</v>
      </c>
      <c r="F132" s="58"/>
      <c r="G132" s="56">
        <v>2.0</v>
      </c>
      <c r="H132" s="68">
        <v>1942154.0</v>
      </c>
      <c r="I132" s="69" t="s">
        <v>172</v>
      </c>
      <c r="J132" s="56"/>
      <c r="K132" s="56">
        <v>1044.0</v>
      </c>
      <c r="L132" s="61">
        <v>0.35</v>
      </c>
      <c r="M132" s="61">
        <v>0.75</v>
      </c>
      <c r="N132" s="63">
        <f t="shared" si="13"/>
        <v>0.5076666667</v>
      </c>
      <c r="O132" s="61">
        <v>0.8</v>
      </c>
      <c r="P132" s="63">
        <f t="shared" si="14"/>
        <v>0.5384375</v>
      </c>
      <c r="Q132" s="61">
        <v>0.85</v>
      </c>
      <c r="R132" s="63">
        <f t="shared" si="15"/>
        <v>0.5655882353</v>
      </c>
      <c r="S132" s="61">
        <v>0.9</v>
      </c>
      <c r="T132" s="63">
        <f t="shared" si="16"/>
        <v>0.5897222222</v>
      </c>
      <c r="U132" s="46"/>
      <c r="V132" s="46"/>
      <c r="W132" s="46"/>
      <c r="X132" s="64">
        <v>2.000002850441E12</v>
      </c>
      <c r="Y132" s="53"/>
    </row>
    <row r="133" ht="17.25" customHeight="1">
      <c r="A133" s="54" t="s">
        <v>28</v>
      </c>
      <c r="B133" s="55" t="s">
        <v>29</v>
      </c>
      <c r="C133" s="56">
        <v>0.0</v>
      </c>
      <c r="D133" s="56">
        <v>1.0</v>
      </c>
      <c r="E133" s="57">
        <v>0.2</v>
      </c>
      <c r="F133" s="58"/>
      <c r="G133" s="56">
        <v>2.0</v>
      </c>
      <c r="H133" s="68">
        <v>3524233.0</v>
      </c>
      <c r="I133" s="69" t="s">
        <v>173</v>
      </c>
      <c r="J133" s="56"/>
      <c r="K133" s="56">
        <v>50.0</v>
      </c>
      <c r="L133" s="61">
        <v>0.18</v>
      </c>
      <c r="M133" s="61">
        <v>0.55</v>
      </c>
      <c r="N133" s="63">
        <f t="shared" si="13"/>
        <v>0.6547272727</v>
      </c>
      <c r="O133" s="61">
        <v>0.6</v>
      </c>
      <c r="P133" s="63">
        <f t="shared" si="14"/>
        <v>0.6835</v>
      </c>
      <c r="Q133" s="61">
        <v>0.65</v>
      </c>
      <c r="R133" s="63">
        <f t="shared" si="15"/>
        <v>0.7078461538</v>
      </c>
      <c r="S133" s="61">
        <v>0.7</v>
      </c>
      <c r="T133" s="63">
        <f t="shared" si="16"/>
        <v>0.7287142857</v>
      </c>
      <c r="U133" s="46"/>
      <c r="V133" s="46"/>
      <c r="W133" s="46"/>
      <c r="X133" s="64">
        <v>2.000002850496E12</v>
      </c>
      <c r="Y133" s="53"/>
    </row>
    <row r="134" ht="17.25" customHeight="1">
      <c r="A134" s="54" t="s">
        <v>28</v>
      </c>
      <c r="B134" s="55" t="s">
        <v>29</v>
      </c>
      <c r="C134" s="56">
        <v>0.0</v>
      </c>
      <c r="D134" s="56">
        <v>1.0</v>
      </c>
      <c r="E134" s="57">
        <v>0.4</v>
      </c>
      <c r="F134" s="58"/>
      <c r="G134" s="56">
        <v>2.0</v>
      </c>
      <c r="H134" s="68">
        <v>3524114.0</v>
      </c>
      <c r="I134" s="69" t="s">
        <v>174</v>
      </c>
      <c r="J134" s="56"/>
      <c r="K134" s="56">
        <v>1045.0</v>
      </c>
      <c r="L134" s="61">
        <v>0.35</v>
      </c>
      <c r="M134" s="61">
        <v>0.9</v>
      </c>
      <c r="N134" s="63">
        <f t="shared" si="13"/>
        <v>0.5897222222</v>
      </c>
      <c r="O134" s="61">
        <v>0.95</v>
      </c>
      <c r="P134" s="63">
        <f t="shared" si="14"/>
        <v>0.6113157895</v>
      </c>
      <c r="Q134" s="61">
        <v>1.0</v>
      </c>
      <c r="R134" s="63">
        <f t="shared" si="15"/>
        <v>0.63075</v>
      </c>
      <c r="S134" s="61">
        <v>1.05</v>
      </c>
      <c r="T134" s="63">
        <f t="shared" si="16"/>
        <v>0.6483333333</v>
      </c>
      <c r="U134" s="46"/>
      <c r="V134" s="46"/>
      <c r="W134" s="46"/>
      <c r="X134" s="64">
        <v>2.000002850458E12</v>
      </c>
      <c r="Y134" s="53"/>
    </row>
    <row r="135" ht="17.25" customHeight="1">
      <c r="A135" s="54" t="s">
        <v>28</v>
      </c>
      <c r="B135" s="55" t="s">
        <v>29</v>
      </c>
      <c r="C135" s="56">
        <v>0.0</v>
      </c>
      <c r="D135" s="56">
        <v>1.0</v>
      </c>
      <c r="E135" s="57">
        <v>0.4</v>
      </c>
      <c r="F135" s="58"/>
      <c r="G135" s="56">
        <v>2.0</v>
      </c>
      <c r="H135" s="68">
        <v>3524155.0</v>
      </c>
      <c r="I135" s="69" t="s">
        <v>175</v>
      </c>
      <c r="J135" s="56"/>
      <c r="K135" s="56">
        <v>1046.0</v>
      </c>
      <c r="L135" s="61">
        <v>0.35</v>
      </c>
      <c r="M135" s="61">
        <v>0.9</v>
      </c>
      <c r="N135" s="63">
        <f t="shared" si="13"/>
        <v>0.5897222222</v>
      </c>
      <c r="O135" s="61">
        <v>0.95</v>
      </c>
      <c r="P135" s="63">
        <f t="shared" si="14"/>
        <v>0.6113157895</v>
      </c>
      <c r="Q135" s="61">
        <v>1.0</v>
      </c>
      <c r="R135" s="63">
        <f t="shared" si="15"/>
        <v>0.63075</v>
      </c>
      <c r="S135" s="61">
        <v>1.05</v>
      </c>
      <c r="T135" s="63">
        <f t="shared" si="16"/>
        <v>0.6483333333</v>
      </c>
      <c r="U135" s="46"/>
      <c r="V135" s="46"/>
      <c r="W135" s="46"/>
      <c r="X135" s="64">
        <v>2.000002850465E12</v>
      </c>
      <c r="Y135" s="53"/>
    </row>
    <row r="136" ht="17.25" customHeight="1">
      <c r="A136" s="77"/>
      <c r="B136" s="78"/>
      <c r="C136" s="78"/>
      <c r="D136" s="78"/>
      <c r="E136" s="78"/>
      <c r="F136" s="78"/>
      <c r="G136" s="78"/>
      <c r="H136" s="79">
        <v>7.0</v>
      </c>
      <c r="I136" s="80" t="s">
        <v>179</v>
      </c>
      <c r="J136" s="78"/>
      <c r="K136" s="78"/>
      <c r="L136" s="81"/>
      <c r="M136" s="81"/>
      <c r="N136" s="78"/>
      <c r="O136" s="81"/>
      <c r="P136" s="78"/>
      <c r="Q136" s="81"/>
      <c r="R136" s="78"/>
      <c r="S136" s="81"/>
      <c r="T136" s="78"/>
      <c r="U136" s="78"/>
      <c r="V136" s="78"/>
      <c r="W136" s="78"/>
      <c r="X136" s="78"/>
      <c r="Y136" s="84"/>
    </row>
    <row r="137" ht="17.25" customHeight="1">
      <c r="A137" s="42" t="s">
        <v>24</v>
      </c>
      <c r="B137" s="43" t="s">
        <v>69</v>
      </c>
      <c r="C137" s="44" t="s">
        <v>180</v>
      </c>
      <c r="D137" s="44">
        <v>50.0</v>
      </c>
      <c r="E137" s="45">
        <v>0.33</v>
      </c>
      <c r="F137" s="46"/>
      <c r="G137" s="44" t="s">
        <v>26</v>
      </c>
      <c r="H137" s="66">
        <v>7163673.0</v>
      </c>
      <c r="I137" s="67" t="s">
        <v>181</v>
      </c>
      <c r="J137" s="44"/>
      <c r="K137" s="44" t="s">
        <v>26</v>
      </c>
      <c r="L137" s="49">
        <v>0.38</v>
      </c>
      <c r="M137" s="49">
        <v>1.05</v>
      </c>
      <c r="N137" s="51">
        <f t="shared" ref="N137:N154" si="17">((M137/1.055)-$L137)/(M137/1.055)</f>
        <v>0.6181904762</v>
      </c>
      <c r="O137" s="49">
        <v>1.1</v>
      </c>
      <c r="P137" s="51">
        <f t="shared" ref="P137:P154" si="18">((O137/1.055)-$L137)/(O137/1.055)</f>
        <v>0.6355454545</v>
      </c>
      <c r="Q137" s="49">
        <v>1.2</v>
      </c>
      <c r="R137" s="51">
        <f t="shared" ref="R137:R154" si="19">((Q137/1.055)-$L137)/(Q137/1.055)</f>
        <v>0.6659166667</v>
      </c>
      <c r="S137" s="49">
        <v>1.2</v>
      </c>
      <c r="T137" s="51">
        <f t="shared" ref="T137:T154" si="20">((S137/1.055)-$L137)/(S137/1.055)</f>
        <v>0.6659166667</v>
      </c>
      <c r="U137" s="46" t="s">
        <v>158</v>
      </c>
      <c r="V137" s="46"/>
      <c r="W137" s="46"/>
      <c r="X137" s="52">
        <v>3.429711000104E12</v>
      </c>
      <c r="Y137" s="53"/>
    </row>
    <row r="138" ht="17.25" customHeight="1">
      <c r="A138" s="54" t="s">
        <v>28</v>
      </c>
      <c r="B138" s="55" t="s">
        <v>29</v>
      </c>
      <c r="C138" s="56">
        <v>0.0</v>
      </c>
      <c r="D138" s="56">
        <v>1.0</v>
      </c>
      <c r="E138" s="57">
        <v>0.25</v>
      </c>
      <c r="F138" s="58"/>
      <c r="G138" s="56" t="s">
        <v>26</v>
      </c>
      <c r="H138" s="68">
        <v>5261276.0</v>
      </c>
      <c r="I138" s="69" t="s">
        <v>182</v>
      </c>
      <c r="J138" s="56"/>
      <c r="K138" s="56">
        <v>1067.0</v>
      </c>
      <c r="L138" s="61">
        <v>0.38</v>
      </c>
      <c r="M138" s="61">
        <v>1.05</v>
      </c>
      <c r="N138" s="63">
        <f t="shared" si="17"/>
        <v>0.6181904762</v>
      </c>
      <c r="O138" s="61">
        <v>1.1</v>
      </c>
      <c r="P138" s="63">
        <f t="shared" si="18"/>
        <v>0.6355454545</v>
      </c>
      <c r="Q138" s="61">
        <v>1.2</v>
      </c>
      <c r="R138" s="63">
        <f t="shared" si="19"/>
        <v>0.6659166667</v>
      </c>
      <c r="S138" s="61">
        <v>1.2</v>
      </c>
      <c r="T138" s="63">
        <f t="shared" si="20"/>
        <v>0.6659166667</v>
      </c>
      <c r="U138" s="46"/>
      <c r="V138" s="46"/>
      <c r="W138" s="46"/>
      <c r="X138" s="64">
        <v>2.00000285067E12</v>
      </c>
      <c r="Y138" s="53"/>
    </row>
    <row r="139" ht="17.25" customHeight="1">
      <c r="A139" s="54" t="s">
        <v>28</v>
      </c>
      <c r="B139" s="55" t="s">
        <v>29</v>
      </c>
      <c r="C139" s="56">
        <v>0.0</v>
      </c>
      <c r="D139" s="56">
        <v>1.0</v>
      </c>
      <c r="E139" s="57">
        <v>0.25</v>
      </c>
      <c r="F139" s="58"/>
      <c r="G139" s="56" t="s">
        <v>26</v>
      </c>
      <c r="H139" s="68">
        <v>5261318.0</v>
      </c>
      <c r="I139" s="69" t="s">
        <v>183</v>
      </c>
      <c r="J139" s="56"/>
      <c r="K139" s="56">
        <v>1065.0</v>
      </c>
      <c r="L139" s="61">
        <v>0.38</v>
      </c>
      <c r="M139" s="61">
        <v>1.05</v>
      </c>
      <c r="N139" s="63">
        <f t="shared" si="17"/>
        <v>0.6181904762</v>
      </c>
      <c r="O139" s="61">
        <v>1.1</v>
      </c>
      <c r="P139" s="63">
        <f t="shared" si="18"/>
        <v>0.6355454545</v>
      </c>
      <c r="Q139" s="61">
        <v>1.2</v>
      </c>
      <c r="R139" s="63">
        <f t="shared" si="19"/>
        <v>0.6659166667</v>
      </c>
      <c r="S139" s="61">
        <v>1.2</v>
      </c>
      <c r="T139" s="63">
        <f t="shared" si="20"/>
        <v>0.6659166667</v>
      </c>
      <c r="U139" s="46" t="s">
        <v>158</v>
      </c>
      <c r="V139" s="46"/>
      <c r="W139" s="46"/>
      <c r="X139" s="64">
        <v>2.000002850656E12</v>
      </c>
      <c r="Y139" s="53"/>
    </row>
    <row r="140" ht="17.25" customHeight="1">
      <c r="A140" s="42" t="s">
        <v>24</v>
      </c>
      <c r="B140" s="43" t="s">
        <v>69</v>
      </c>
      <c r="C140" s="44" t="s">
        <v>184</v>
      </c>
      <c r="D140" s="44">
        <v>30.0</v>
      </c>
      <c r="E140" s="45">
        <v>0.53</v>
      </c>
      <c r="F140" s="46"/>
      <c r="G140" s="44" t="s">
        <v>26</v>
      </c>
      <c r="H140" s="66">
        <v>7164033.0</v>
      </c>
      <c r="I140" s="67" t="s">
        <v>185</v>
      </c>
      <c r="J140" s="44"/>
      <c r="K140" s="44" t="s">
        <v>26</v>
      </c>
      <c r="L140" s="49">
        <v>0.48</v>
      </c>
      <c r="M140" s="49">
        <v>1.45</v>
      </c>
      <c r="N140" s="51">
        <f t="shared" si="17"/>
        <v>0.6507586207</v>
      </c>
      <c r="O140" s="49">
        <v>1.5</v>
      </c>
      <c r="P140" s="51">
        <f t="shared" si="18"/>
        <v>0.6624</v>
      </c>
      <c r="Q140" s="49">
        <v>1.6</v>
      </c>
      <c r="R140" s="51">
        <f t="shared" si="19"/>
        <v>0.6835</v>
      </c>
      <c r="S140" s="49">
        <v>1.6</v>
      </c>
      <c r="T140" s="51">
        <f t="shared" si="20"/>
        <v>0.6835</v>
      </c>
      <c r="U140" s="46" t="s">
        <v>158</v>
      </c>
      <c r="V140" s="46"/>
      <c r="W140" s="46"/>
      <c r="X140" s="52">
        <v>3.429711000111E12</v>
      </c>
      <c r="Y140" s="53"/>
    </row>
    <row r="141" ht="17.25" customHeight="1">
      <c r="A141" s="54" t="s">
        <v>28</v>
      </c>
      <c r="B141" s="55" t="s">
        <v>29</v>
      </c>
      <c r="C141" s="56">
        <v>0.0</v>
      </c>
      <c r="D141" s="56">
        <v>1.0</v>
      </c>
      <c r="E141" s="57">
        <v>0.4</v>
      </c>
      <c r="F141" s="58"/>
      <c r="G141" s="56" t="s">
        <v>26</v>
      </c>
      <c r="H141" s="68">
        <v>7164056.0</v>
      </c>
      <c r="I141" s="69" t="s">
        <v>186</v>
      </c>
      <c r="J141" s="56"/>
      <c r="K141" s="56">
        <v>1066.0</v>
      </c>
      <c r="L141" s="61">
        <v>0.48</v>
      </c>
      <c r="M141" s="61">
        <v>1.45</v>
      </c>
      <c r="N141" s="63">
        <f t="shared" si="17"/>
        <v>0.6507586207</v>
      </c>
      <c r="O141" s="61">
        <v>1.5</v>
      </c>
      <c r="P141" s="63">
        <f t="shared" si="18"/>
        <v>0.6624</v>
      </c>
      <c r="Q141" s="61">
        <v>1.6</v>
      </c>
      <c r="R141" s="63">
        <f t="shared" si="19"/>
        <v>0.6835</v>
      </c>
      <c r="S141" s="61">
        <v>1.6</v>
      </c>
      <c r="T141" s="63">
        <f t="shared" si="20"/>
        <v>0.6835</v>
      </c>
      <c r="U141" s="46"/>
      <c r="V141" s="46"/>
      <c r="W141" s="46"/>
      <c r="X141" s="64">
        <v>2.000002850663E12</v>
      </c>
      <c r="Y141" s="53"/>
    </row>
    <row r="142" ht="17.25" customHeight="1">
      <c r="A142" s="54" t="s">
        <v>28</v>
      </c>
      <c r="B142" s="55" t="s">
        <v>29</v>
      </c>
      <c r="C142" s="56">
        <v>0.0</v>
      </c>
      <c r="D142" s="56">
        <v>1.0</v>
      </c>
      <c r="E142" s="57">
        <v>0.4</v>
      </c>
      <c r="F142" s="58"/>
      <c r="G142" s="56" t="s">
        <v>26</v>
      </c>
      <c r="H142" s="68">
        <v>7164092.0</v>
      </c>
      <c r="I142" s="69" t="s">
        <v>187</v>
      </c>
      <c r="J142" s="56"/>
      <c r="K142" s="56">
        <v>1064.0</v>
      </c>
      <c r="L142" s="61">
        <v>0.48</v>
      </c>
      <c r="M142" s="61">
        <v>1.45</v>
      </c>
      <c r="N142" s="63">
        <f t="shared" si="17"/>
        <v>0.6507586207</v>
      </c>
      <c r="O142" s="61">
        <v>1.5</v>
      </c>
      <c r="P142" s="63">
        <f t="shared" si="18"/>
        <v>0.6624</v>
      </c>
      <c r="Q142" s="61">
        <v>1.6</v>
      </c>
      <c r="R142" s="63">
        <f t="shared" si="19"/>
        <v>0.6835</v>
      </c>
      <c r="S142" s="61">
        <v>1.6</v>
      </c>
      <c r="T142" s="63">
        <f t="shared" si="20"/>
        <v>0.6835</v>
      </c>
      <c r="U142" s="46" t="s">
        <v>158</v>
      </c>
      <c r="V142" s="46"/>
      <c r="W142" s="46"/>
      <c r="X142" s="64">
        <v>2.000002850649E12</v>
      </c>
      <c r="Y142" s="53"/>
    </row>
    <row r="143" ht="17.25" customHeight="1">
      <c r="A143" s="42" t="s">
        <v>24</v>
      </c>
      <c r="B143" s="43" t="s">
        <v>53</v>
      </c>
      <c r="C143" s="44" t="s">
        <v>188</v>
      </c>
      <c r="D143" s="44">
        <v>200.0</v>
      </c>
      <c r="E143" s="45">
        <v>0.07</v>
      </c>
      <c r="F143" s="46"/>
      <c r="G143" s="44" t="s">
        <v>26</v>
      </c>
      <c r="H143" s="66">
        <v>1798248.0</v>
      </c>
      <c r="I143" s="67" t="s">
        <v>189</v>
      </c>
      <c r="J143" s="44"/>
      <c r="K143" s="44" t="s">
        <v>26</v>
      </c>
      <c r="L143" s="49">
        <v>0.11</v>
      </c>
      <c r="M143" s="49">
        <v>0.5</v>
      </c>
      <c r="N143" s="51">
        <f t="shared" si="17"/>
        <v>0.7679</v>
      </c>
      <c r="O143" s="49">
        <v>0.55</v>
      </c>
      <c r="P143" s="51">
        <f t="shared" si="18"/>
        <v>0.789</v>
      </c>
      <c r="Q143" s="49">
        <v>0.6</v>
      </c>
      <c r="R143" s="51">
        <f t="shared" si="19"/>
        <v>0.8065833333</v>
      </c>
      <c r="S143" s="49">
        <v>0.6</v>
      </c>
      <c r="T143" s="51">
        <f t="shared" si="20"/>
        <v>0.8065833333</v>
      </c>
      <c r="U143" s="46"/>
      <c r="V143" s="46"/>
      <c r="W143" s="46"/>
      <c r="X143" s="52">
        <v>3.461181492041E12</v>
      </c>
      <c r="Y143" s="53"/>
    </row>
    <row r="144" ht="17.25" customHeight="1">
      <c r="A144" s="54" t="s">
        <v>28</v>
      </c>
      <c r="B144" s="55" t="s">
        <v>29</v>
      </c>
      <c r="C144" s="56">
        <v>0.0</v>
      </c>
      <c r="D144" s="56">
        <v>1.0</v>
      </c>
      <c r="E144" s="57">
        <v>0.165</v>
      </c>
      <c r="F144" s="58"/>
      <c r="G144" s="56">
        <v>2.0</v>
      </c>
      <c r="H144" s="68">
        <v>5446993.0</v>
      </c>
      <c r="I144" s="69" t="s">
        <v>190</v>
      </c>
      <c r="J144" s="56"/>
      <c r="K144" s="56">
        <v>1874.0</v>
      </c>
      <c r="L144" s="61">
        <v>0.44</v>
      </c>
      <c r="M144" s="61">
        <v>1.5</v>
      </c>
      <c r="N144" s="63">
        <f t="shared" si="17"/>
        <v>0.6905333333</v>
      </c>
      <c r="O144" s="61">
        <v>1.65</v>
      </c>
      <c r="P144" s="63">
        <f t="shared" si="18"/>
        <v>0.7186666667</v>
      </c>
      <c r="Q144" s="61">
        <v>1.8</v>
      </c>
      <c r="R144" s="63">
        <f t="shared" si="19"/>
        <v>0.7421111111</v>
      </c>
      <c r="S144" s="61">
        <v>1.8</v>
      </c>
      <c r="T144" s="63">
        <f t="shared" si="20"/>
        <v>0.7421111111</v>
      </c>
      <c r="U144" s="46"/>
      <c r="V144" s="46"/>
      <c r="W144" s="46" t="s">
        <v>161</v>
      </c>
      <c r="X144" s="64">
        <v>2.000000286655E12</v>
      </c>
      <c r="Y144" s="53"/>
    </row>
    <row r="145" ht="17.25" customHeight="1">
      <c r="A145" s="54" t="s">
        <v>28</v>
      </c>
      <c r="B145" s="55" t="s">
        <v>29</v>
      </c>
      <c r="C145" s="56">
        <v>0.0</v>
      </c>
      <c r="D145" s="56">
        <v>1.0</v>
      </c>
      <c r="E145" s="57">
        <v>0.22</v>
      </c>
      <c r="F145" s="58"/>
      <c r="G145" s="56" t="s">
        <v>26</v>
      </c>
      <c r="H145" s="68">
        <v>1596782.0</v>
      </c>
      <c r="I145" s="69" t="s">
        <v>191</v>
      </c>
      <c r="J145" s="56"/>
      <c r="K145" s="56">
        <v>1107.0</v>
      </c>
      <c r="L145" s="61">
        <v>0.44</v>
      </c>
      <c r="M145" s="61">
        <v>2.0</v>
      </c>
      <c r="N145" s="63">
        <f t="shared" si="17"/>
        <v>0.7679</v>
      </c>
      <c r="O145" s="61">
        <v>2.2</v>
      </c>
      <c r="P145" s="63">
        <f t="shared" si="18"/>
        <v>0.789</v>
      </c>
      <c r="Q145" s="61">
        <v>2.4</v>
      </c>
      <c r="R145" s="63">
        <f t="shared" si="19"/>
        <v>0.8065833333</v>
      </c>
      <c r="S145" s="61">
        <v>2.4</v>
      </c>
      <c r="T145" s="63">
        <f t="shared" si="20"/>
        <v>0.8065833333</v>
      </c>
      <c r="U145" s="46"/>
      <c r="V145" s="46"/>
      <c r="W145" s="46"/>
      <c r="X145" s="64">
        <v>2.000002851073E12</v>
      </c>
      <c r="Y145" s="53"/>
    </row>
    <row r="146" ht="17.25" customHeight="1">
      <c r="A146" s="54" t="s">
        <v>28</v>
      </c>
      <c r="B146" s="55" t="s">
        <v>29</v>
      </c>
      <c r="C146" s="56">
        <v>0.0</v>
      </c>
      <c r="D146" s="56">
        <v>1.0</v>
      </c>
      <c r="E146" s="57">
        <v>0.33</v>
      </c>
      <c r="F146" s="58"/>
      <c r="G146" s="56">
        <v>2.0</v>
      </c>
      <c r="H146" s="68">
        <v>6426880.0</v>
      </c>
      <c r="I146" s="69" t="s">
        <v>192</v>
      </c>
      <c r="J146" s="56"/>
      <c r="K146" s="56">
        <v>3426.0</v>
      </c>
      <c r="L146" s="61">
        <v>0.88</v>
      </c>
      <c r="M146" s="61">
        <v>3.0</v>
      </c>
      <c r="N146" s="63">
        <f t="shared" si="17"/>
        <v>0.6905333333</v>
      </c>
      <c r="O146" s="61">
        <v>3.3</v>
      </c>
      <c r="P146" s="63">
        <f t="shared" si="18"/>
        <v>0.7186666667</v>
      </c>
      <c r="Q146" s="61">
        <v>3.6</v>
      </c>
      <c r="R146" s="63">
        <f t="shared" si="19"/>
        <v>0.7421111111</v>
      </c>
      <c r="S146" s="61">
        <v>3.6</v>
      </c>
      <c r="T146" s="63">
        <f t="shared" si="20"/>
        <v>0.7421111111</v>
      </c>
      <c r="U146" s="46"/>
      <c r="V146" s="46"/>
      <c r="W146" s="46" t="s">
        <v>161</v>
      </c>
      <c r="X146" s="64">
        <v>2.000000311159E12</v>
      </c>
      <c r="Y146" s="53"/>
    </row>
    <row r="147" ht="17.25" customHeight="1">
      <c r="A147" s="42" t="s">
        <v>24</v>
      </c>
      <c r="B147" s="43" t="s">
        <v>53</v>
      </c>
      <c r="C147" s="44">
        <v>123.0</v>
      </c>
      <c r="D147" s="44">
        <v>12.0</v>
      </c>
      <c r="E147" s="45">
        <v>1.5</v>
      </c>
      <c r="F147" s="46"/>
      <c r="G147" s="44" t="s">
        <v>26</v>
      </c>
      <c r="H147" s="66">
        <v>1157167.0</v>
      </c>
      <c r="I147" s="67" t="s">
        <v>193</v>
      </c>
      <c r="J147" s="44"/>
      <c r="K147" s="44" t="s">
        <v>26</v>
      </c>
      <c r="L147" s="49">
        <v>1.83</v>
      </c>
      <c r="M147" s="49">
        <v>3.9</v>
      </c>
      <c r="N147" s="51">
        <f t="shared" si="17"/>
        <v>0.5049615385</v>
      </c>
      <c r="O147" s="49">
        <v>3.9</v>
      </c>
      <c r="P147" s="51">
        <f t="shared" si="18"/>
        <v>0.5049615385</v>
      </c>
      <c r="Q147" s="49">
        <v>4.0</v>
      </c>
      <c r="R147" s="51">
        <f t="shared" si="19"/>
        <v>0.5173375</v>
      </c>
      <c r="S147" s="49">
        <v>4.1</v>
      </c>
      <c r="T147" s="51">
        <f t="shared" si="20"/>
        <v>0.5291097561</v>
      </c>
      <c r="U147" s="46"/>
      <c r="V147" s="46"/>
      <c r="W147" s="46"/>
      <c r="X147" s="52">
        <v>3.461181214087E12</v>
      </c>
      <c r="Y147" s="53"/>
    </row>
    <row r="148" ht="17.25" customHeight="1">
      <c r="A148" s="54" t="s">
        <v>28</v>
      </c>
      <c r="B148" s="55" t="s">
        <v>29</v>
      </c>
      <c r="C148" s="56">
        <v>0.0</v>
      </c>
      <c r="D148" s="56">
        <v>1.0</v>
      </c>
      <c r="E148" s="57">
        <v>1.25</v>
      </c>
      <c r="F148" s="58"/>
      <c r="G148" s="56" t="s">
        <v>26</v>
      </c>
      <c r="H148" s="68">
        <v>5724182.0</v>
      </c>
      <c r="I148" s="69" t="s">
        <v>194</v>
      </c>
      <c r="J148" s="56"/>
      <c r="K148" s="56">
        <v>1805.0</v>
      </c>
      <c r="L148" s="61">
        <v>1.83</v>
      </c>
      <c r="M148" s="61">
        <v>3.9</v>
      </c>
      <c r="N148" s="63">
        <f t="shared" si="17"/>
        <v>0.5049615385</v>
      </c>
      <c r="O148" s="61">
        <v>3.9</v>
      </c>
      <c r="P148" s="63">
        <f t="shared" si="18"/>
        <v>0.5049615385</v>
      </c>
      <c r="Q148" s="61">
        <v>4.0</v>
      </c>
      <c r="R148" s="63">
        <f t="shared" si="19"/>
        <v>0.5173375</v>
      </c>
      <c r="S148" s="61">
        <v>4.1</v>
      </c>
      <c r="T148" s="63">
        <f t="shared" si="20"/>
        <v>0.5291097561</v>
      </c>
      <c r="U148" s="46"/>
      <c r="V148" s="46"/>
      <c r="W148" s="46"/>
      <c r="X148" s="64">
        <v>2.000000594941E12</v>
      </c>
      <c r="Y148" s="53"/>
    </row>
    <row r="149" ht="17.25" customHeight="1">
      <c r="A149" s="42" t="s">
        <v>24</v>
      </c>
      <c r="B149" s="43" t="s">
        <v>53</v>
      </c>
      <c r="C149" s="44" t="s">
        <v>195</v>
      </c>
      <c r="D149" s="44">
        <v>20.0</v>
      </c>
      <c r="E149" s="45">
        <v>0.65</v>
      </c>
      <c r="F149" s="46"/>
      <c r="G149" s="44" t="s">
        <v>26</v>
      </c>
      <c r="H149" s="66">
        <v>1157148.0</v>
      </c>
      <c r="I149" s="67" t="s">
        <v>196</v>
      </c>
      <c r="J149" s="44"/>
      <c r="K149" s="44" t="s">
        <v>26</v>
      </c>
      <c r="L149" s="49">
        <v>0.77</v>
      </c>
      <c r="M149" s="49">
        <v>1.8</v>
      </c>
      <c r="N149" s="51">
        <f t="shared" si="17"/>
        <v>0.5486944444</v>
      </c>
      <c r="O149" s="49">
        <v>1.9</v>
      </c>
      <c r="P149" s="51">
        <f t="shared" si="18"/>
        <v>0.5724473684</v>
      </c>
      <c r="Q149" s="49">
        <v>1.95</v>
      </c>
      <c r="R149" s="51">
        <f t="shared" si="19"/>
        <v>0.5834102564</v>
      </c>
      <c r="S149" s="49">
        <v>1.95</v>
      </c>
      <c r="T149" s="51">
        <f t="shared" si="20"/>
        <v>0.5834102564</v>
      </c>
      <c r="U149" s="46"/>
      <c r="V149" s="46"/>
      <c r="W149" s="46"/>
      <c r="X149" s="52">
        <v>3.461181370196E12</v>
      </c>
      <c r="Y149" s="53"/>
    </row>
    <row r="150" ht="17.25" customHeight="1">
      <c r="A150" s="54" t="s">
        <v>28</v>
      </c>
      <c r="B150" s="55" t="s">
        <v>29</v>
      </c>
      <c r="C150" s="56">
        <v>0.0</v>
      </c>
      <c r="D150" s="56">
        <v>1.0</v>
      </c>
      <c r="E150" s="57">
        <v>0.5</v>
      </c>
      <c r="F150" s="58"/>
      <c r="G150" s="56" t="s">
        <v>26</v>
      </c>
      <c r="H150" s="68">
        <v>5724163.0</v>
      </c>
      <c r="I150" s="69" t="s">
        <v>197</v>
      </c>
      <c r="J150" s="56"/>
      <c r="K150" s="56">
        <v>1799.0</v>
      </c>
      <c r="L150" s="61">
        <v>0.77</v>
      </c>
      <c r="M150" s="61">
        <v>1.8</v>
      </c>
      <c r="N150" s="63">
        <f t="shared" si="17"/>
        <v>0.5486944444</v>
      </c>
      <c r="O150" s="61">
        <v>1.9</v>
      </c>
      <c r="P150" s="63">
        <f t="shared" si="18"/>
        <v>0.5724473684</v>
      </c>
      <c r="Q150" s="61">
        <v>1.95</v>
      </c>
      <c r="R150" s="63">
        <f t="shared" si="19"/>
        <v>0.5834102564</v>
      </c>
      <c r="S150" s="61">
        <v>1.95</v>
      </c>
      <c r="T150" s="63">
        <f t="shared" si="20"/>
        <v>0.5834102564</v>
      </c>
      <c r="U150" s="46"/>
      <c r="V150" s="46"/>
      <c r="W150" s="46"/>
      <c r="X150" s="64">
        <v>2.000000594934E12</v>
      </c>
      <c r="Y150" s="53"/>
    </row>
    <row r="151" ht="17.25" customHeight="1">
      <c r="A151" s="42" t="s">
        <v>24</v>
      </c>
      <c r="B151" s="43" t="s">
        <v>69</v>
      </c>
      <c r="C151" s="44" t="s">
        <v>198</v>
      </c>
      <c r="D151" s="44">
        <v>130.0</v>
      </c>
      <c r="E151" s="45">
        <v>0.125</v>
      </c>
      <c r="F151" s="46"/>
      <c r="G151" s="44" t="s">
        <v>26</v>
      </c>
      <c r="H151" s="66">
        <v>5538270.0</v>
      </c>
      <c r="I151" s="67" t="s">
        <v>199</v>
      </c>
      <c r="J151" s="44"/>
      <c r="K151" s="44" t="s">
        <v>26</v>
      </c>
      <c r="L151" s="49">
        <v>0.2</v>
      </c>
      <c r="M151" s="49">
        <v>0.6</v>
      </c>
      <c r="N151" s="51">
        <f t="shared" si="17"/>
        <v>0.6483333333</v>
      </c>
      <c r="O151" s="49">
        <v>0.6</v>
      </c>
      <c r="P151" s="51">
        <f t="shared" si="18"/>
        <v>0.6483333333</v>
      </c>
      <c r="Q151" s="49">
        <v>0.6</v>
      </c>
      <c r="R151" s="51">
        <f t="shared" si="19"/>
        <v>0.6483333333</v>
      </c>
      <c r="S151" s="49">
        <v>0.6</v>
      </c>
      <c r="T151" s="51">
        <f t="shared" si="20"/>
        <v>0.6483333333</v>
      </c>
      <c r="U151" s="46"/>
      <c r="V151" s="46"/>
      <c r="W151" s="46"/>
      <c r="X151" s="52">
        <v>3.429711000142E12</v>
      </c>
      <c r="Y151" s="53"/>
    </row>
    <row r="152" ht="17.25" customHeight="1">
      <c r="A152" s="54" t="s">
        <v>28</v>
      </c>
      <c r="B152" s="55" t="s">
        <v>29</v>
      </c>
      <c r="C152" s="56">
        <v>0.0</v>
      </c>
      <c r="D152" s="56">
        <v>1.0</v>
      </c>
      <c r="E152" s="57">
        <v>0.11</v>
      </c>
      <c r="F152" s="58"/>
      <c r="G152" s="56" t="s">
        <v>26</v>
      </c>
      <c r="H152" s="68">
        <v>5538432.0</v>
      </c>
      <c r="I152" s="69" t="s">
        <v>200</v>
      </c>
      <c r="J152" s="56"/>
      <c r="K152" s="56">
        <v>1815.0</v>
      </c>
      <c r="L152" s="61">
        <v>0.2</v>
      </c>
      <c r="M152" s="61">
        <v>0.6</v>
      </c>
      <c r="N152" s="63">
        <f t="shared" si="17"/>
        <v>0.6483333333</v>
      </c>
      <c r="O152" s="61">
        <v>0.6</v>
      </c>
      <c r="P152" s="63">
        <f t="shared" si="18"/>
        <v>0.6483333333</v>
      </c>
      <c r="Q152" s="61">
        <v>0.6</v>
      </c>
      <c r="R152" s="63">
        <f t="shared" si="19"/>
        <v>0.6483333333</v>
      </c>
      <c r="S152" s="61">
        <v>0.6</v>
      </c>
      <c r="T152" s="63">
        <f t="shared" si="20"/>
        <v>0.6483333333</v>
      </c>
      <c r="U152" s="46"/>
      <c r="V152" s="46"/>
      <c r="W152" s="46"/>
      <c r="X152" s="64">
        <v>2.000000594958E12</v>
      </c>
      <c r="Y152" s="53"/>
    </row>
    <row r="153" ht="17.25" customHeight="1">
      <c r="A153" s="54" t="s">
        <v>28</v>
      </c>
      <c r="B153" s="55" t="s">
        <v>29</v>
      </c>
      <c r="C153" s="56">
        <v>0.0</v>
      </c>
      <c r="D153" s="56">
        <v>1.0</v>
      </c>
      <c r="E153" s="57">
        <v>0.33</v>
      </c>
      <c r="F153" s="58"/>
      <c r="G153" s="56" t="s">
        <v>26</v>
      </c>
      <c r="H153" s="68">
        <v>4609239.0</v>
      </c>
      <c r="I153" s="69" t="s">
        <v>201</v>
      </c>
      <c r="J153" s="56"/>
      <c r="K153" s="56">
        <v>1962.0</v>
      </c>
      <c r="L153" s="61">
        <v>0.8</v>
      </c>
      <c r="M153" s="61">
        <v>1.8</v>
      </c>
      <c r="N153" s="63">
        <f t="shared" si="17"/>
        <v>0.5311111111</v>
      </c>
      <c r="O153" s="61">
        <v>1.8</v>
      </c>
      <c r="P153" s="63">
        <f t="shared" si="18"/>
        <v>0.5311111111</v>
      </c>
      <c r="Q153" s="61">
        <v>1.8</v>
      </c>
      <c r="R153" s="63">
        <f t="shared" si="19"/>
        <v>0.5311111111</v>
      </c>
      <c r="S153" s="61">
        <v>1.8</v>
      </c>
      <c r="T153" s="63">
        <f t="shared" si="20"/>
        <v>0.5311111111</v>
      </c>
      <c r="U153" s="46"/>
      <c r="V153" s="46"/>
      <c r="W153" s="46" t="s">
        <v>161</v>
      </c>
      <c r="X153" s="64">
        <v>2.000000231334E12</v>
      </c>
      <c r="Y153" s="53"/>
    </row>
    <row r="154" ht="17.25" customHeight="1">
      <c r="A154" s="54" t="s">
        <v>28</v>
      </c>
      <c r="B154" s="55" t="s">
        <v>29</v>
      </c>
      <c r="C154" s="56">
        <v>0.0</v>
      </c>
      <c r="D154" s="56">
        <v>1.0</v>
      </c>
      <c r="E154" s="57">
        <v>0.55</v>
      </c>
      <c r="F154" s="58"/>
      <c r="G154" s="56" t="s">
        <v>26</v>
      </c>
      <c r="H154" s="68">
        <v>5538939.0</v>
      </c>
      <c r="I154" s="69" t="s">
        <v>202</v>
      </c>
      <c r="J154" s="56"/>
      <c r="K154" s="56">
        <v>1890.0</v>
      </c>
      <c r="L154" s="61">
        <v>1.0</v>
      </c>
      <c r="M154" s="61">
        <v>3.0</v>
      </c>
      <c r="N154" s="63">
        <f t="shared" si="17"/>
        <v>0.6483333333</v>
      </c>
      <c r="O154" s="61">
        <v>3.0</v>
      </c>
      <c r="P154" s="63">
        <f t="shared" si="18"/>
        <v>0.6483333333</v>
      </c>
      <c r="Q154" s="61">
        <v>3.0</v>
      </c>
      <c r="R154" s="63">
        <f t="shared" si="19"/>
        <v>0.6483333333</v>
      </c>
      <c r="S154" s="61">
        <v>3.0</v>
      </c>
      <c r="T154" s="63">
        <f t="shared" si="20"/>
        <v>0.6483333333</v>
      </c>
      <c r="U154" s="46"/>
      <c r="V154" s="46"/>
      <c r="W154" s="46"/>
      <c r="X154" s="64">
        <v>2.000000594996E12</v>
      </c>
      <c r="Y154" s="53"/>
    </row>
    <row r="155" ht="17.25" customHeight="1">
      <c r="A155" s="85"/>
      <c r="B155" s="86"/>
      <c r="C155" s="86"/>
      <c r="D155" s="86"/>
      <c r="E155" s="86"/>
      <c r="F155" s="86"/>
      <c r="G155" s="86"/>
      <c r="H155" s="87">
        <v>8.0</v>
      </c>
      <c r="I155" s="88" t="s">
        <v>203</v>
      </c>
      <c r="J155" s="86"/>
      <c r="K155" s="86"/>
      <c r="L155" s="89"/>
      <c r="M155" s="89"/>
      <c r="N155" s="86"/>
      <c r="O155" s="89"/>
      <c r="P155" s="86"/>
      <c r="Q155" s="89"/>
      <c r="R155" s="86"/>
      <c r="S155" s="89"/>
      <c r="T155" s="86"/>
      <c r="U155" s="86"/>
      <c r="V155" s="86"/>
      <c r="W155" s="86"/>
      <c r="X155" s="86"/>
      <c r="Y155" s="90"/>
    </row>
    <row r="156" ht="17.25" customHeight="1">
      <c r="A156" s="42" t="s">
        <v>24</v>
      </c>
      <c r="B156" s="43" t="s">
        <v>204</v>
      </c>
      <c r="C156" s="44">
        <v>187.0</v>
      </c>
      <c r="D156" s="44">
        <v>3.0</v>
      </c>
      <c r="E156" s="45">
        <v>3.3</v>
      </c>
      <c r="F156" s="46"/>
      <c r="G156" s="44" t="s">
        <v>26</v>
      </c>
      <c r="H156" s="66">
        <v>4396177.0</v>
      </c>
      <c r="I156" s="67" t="s">
        <v>205</v>
      </c>
      <c r="J156" s="44"/>
      <c r="K156" s="44" t="s">
        <v>26</v>
      </c>
      <c r="L156" s="49">
        <v>3.55</v>
      </c>
      <c r="M156" s="49">
        <v>9.9</v>
      </c>
      <c r="N156" s="51">
        <f t="shared" ref="N156:N176" si="21">((M156/1.055)-$L156)/(M156/1.055)</f>
        <v>0.6216919192</v>
      </c>
      <c r="O156" s="49">
        <v>9.9</v>
      </c>
      <c r="P156" s="51">
        <f t="shared" ref="P156:P176" si="22">((O156/1.055)-$L156)/(O156/1.055)</f>
        <v>0.6216919192</v>
      </c>
      <c r="Q156" s="49">
        <v>9.9</v>
      </c>
      <c r="R156" s="51">
        <f t="shared" ref="R156:R176" si="23">((Q156/1.055)-$L156)/(Q156/1.055)</f>
        <v>0.6216919192</v>
      </c>
      <c r="S156" s="49">
        <v>9.9</v>
      </c>
      <c r="T156" s="51">
        <f t="shared" ref="T156:T176" si="24">((S156/1.055)-$L156)/(S156/1.055)</f>
        <v>0.6216919192</v>
      </c>
      <c r="U156" s="46"/>
      <c r="V156" s="46"/>
      <c r="W156" s="46"/>
      <c r="X156" s="52">
        <v>3.700128373181E12</v>
      </c>
      <c r="Y156" s="53"/>
    </row>
    <row r="157" ht="17.25" customHeight="1">
      <c r="A157" s="54" t="s">
        <v>28</v>
      </c>
      <c r="B157" s="55" t="s">
        <v>29</v>
      </c>
      <c r="C157" s="56">
        <v>0.0</v>
      </c>
      <c r="D157" s="56">
        <v>1.0</v>
      </c>
      <c r="E157" s="57">
        <v>0.25</v>
      </c>
      <c r="F157" s="58"/>
      <c r="G157" s="56" t="s">
        <v>26</v>
      </c>
      <c r="H157" s="68">
        <v>4007838.0</v>
      </c>
      <c r="I157" s="69" t="s">
        <v>206</v>
      </c>
      <c r="J157" s="56"/>
      <c r="K157" s="56">
        <v>9792.0</v>
      </c>
      <c r="L157" s="61">
        <v>0.36</v>
      </c>
      <c r="M157" s="61">
        <v>0.99</v>
      </c>
      <c r="N157" s="63">
        <f t="shared" si="21"/>
        <v>0.6163636364</v>
      </c>
      <c r="O157" s="61">
        <v>0.99</v>
      </c>
      <c r="P157" s="63">
        <f t="shared" si="22"/>
        <v>0.6163636364</v>
      </c>
      <c r="Q157" s="61">
        <v>0.99</v>
      </c>
      <c r="R157" s="63">
        <f t="shared" si="23"/>
        <v>0.6163636364</v>
      </c>
      <c r="S157" s="61">
        <v>0.99</v>
      </c>
      <c r="T157" s="63">
        <f t="shared" si="24"/>
        <v>0.6163636364</v>
      </c>
      <c r="U157" s="46"/>
      <c r="V157" s="46"/>
      <c r="W157" s="46"/>
      <c r="X157" s="64">
        <v>2.000000318684E12</v>
      </c>
      <c r="Y157" s="53"/>
    </row>
    <row r="158" ht="17.25" customHeight="1">
      <c r="A158" s="54" t="s">
        <v>28</v>
      </c>
      <c r="B158" s="55" t="s">
        <v>29</v>
      </c>
      <c r="C158" s="56">
        <v>0.0</v>
      </c>
      <c r="D158" s="56">
        <v>1.0</v>
      </c>
      <c r="E158" s="57">
        <v>0.751</v>
      </c>
      <c r="F158" s="58"/>
      <c r="G158" s="56" t="s">
        <v>26</v>
      </c>
      <c r="H158" s="68">
        <v>4007978.0</v>
      </c>
      <c r="I158" s="69" t="s">
        <v>207</v>
      </c>
      <c r="J158" s="56"/>
      <c r="K158" s="56">
        <v>9832.0</v>
      </c>
      <c r="L158" s="61">
        <v>1.42</v>
      </c>
      <c r="M158" s="61">
        <v>2.97</v>
      </c>
      <c r="N158" s="63">
        <f t="shared" si="21"/>
        <v>0.4955892256</v>
      </c>
      <c r="O158" s="61">
        <v>2.97</v>
      </c>
      <c r="P158" s="63">
        <f t="shared" si="22"/>
        <v>0.4955892256</v>
      </c>
      <c r="Q158" s="61">
        <v>2.97</v>
      </c>
      <c r="R158" s="63">
        <f t="shared" si="23"/>
        <v>0.4955892256</v>
      </c>
      <c r="S158" s="61">
        <v>2.97</v>
      </c>
      <c r="T158" s="63">
        <f t="shared" si="24"/>
        <v>0.4955892256</v>
      </c>
      <c r="U158" s="46"/>
      <c r="V158" s="46"/>
      <c r="W158" s="46" t="s">
        <v>161</v>
      </c>
      <c r="X158" s="64">
        <v>2.000000318707E12</v>
      </c>
      <c r="Y158" s="53"/>
    </row>
    <row r="159" ht="17.25" customHeight="1">
      <c r="A159" s="54" t="s">
        <v>28</v>
      </c>
      <c r="B159" s="55" t="s">
        <v>29</v>
      </c>
      <c r="C159" s="56">
        <v>0.0</v>
      </c>
      <c r="D159" s="56">
        <v>1.0</v>
      </c>
      <c r="E159" s="57">
        <v>0.125</v>
      </c>
      <c r="F159" s="58"/>
      <c r="G159" s="56" t="s">
        <v>26</v>
      </c>
      <c r="H159" s="68">
        <v>4008217.0</v>
      </c>
      <c r="I159" s="69" t="s">
        <v>208</v>
      </c>
      <c r="J159" s="56"/>
      <c r="K159" s="56">
        <v>9850.0</v>
      </c>
      <c r="L159" s="61">
        <v>0.18</v>
      </c>
      <c r="M159" s="61">
        <v>0.55</v>
      </c>
      <c r="N159" s="63">
        <f t="shared" si="21"/>
        <v>0.6547272727</v>
      </c>
      <c r="O159" s="61">
        <v>0.55</v>
      </c>
      <c r="P159" s="63">
        <f t="shared" si="22"/>
        <v>0.6547272727</v>
      </c>
      <c r="Q159" s="61">
        <v>0.55</v>
      </c>
      <c r="R159" s="63">
        <f t="shared" si="23"/>
        <v>0.6547272727</v>
      </c>
      <c r="S159" s="61">
        <v>0.55</v>
      </c>
      <c r="T159" s="63">
        <f t="shared" si="24"/>
        <v>0.6547272727</v>
      </c>
      <c r="U159" s="46"/>
      <c r="V159" s="46"/>
      <c r="W159" s="46"/>
      <c r="X159" s="64">
        <v>2.000000318721E12</v>
      </c>
      <c r="Y159" s="53"/>
    </row>
    <row r="160" ht="17.25" customHeight="1">
      <c r="A160" s="54" t="s">
        <v>28</v>
      </c>
      <c r="B160" s="55" t="s">
        <v>29</v>
      </c>
      <c r="C160" s="56">
        <v>0.0</v>
      </c>
      <c r="D160" s="56">
        <v>1.0</v>
      </c>
      <c r="E160" s="57">
        <v>0.375</v>
      </c>
      <c r="F160" s="58"/>
      <c r="G160" s="56" t="s">
        <v>26</v>
      </c>
      <c r="H160" s="68">
        <v>4008478.0</v>
      </c>
      <c r="I160" s="69" t="s">
        <v>209</v>
      </c>
      <c r="J160" s="56"/>
      <c r="K160" s="56">
        <v>9889.0</v>
      </c>
      <c r="L160" s="61">
        <v>0.71</v>
      </c>
      <c r="M160" s="61">
        <v>1.65</v>
      </c>
      <c r="N160" s="63">
        <f t="shared" si="21"/>
        <v>0.546030303</v>
      </c>
      <c r="O160" s="61">
        <v>1.65</v>
      </c>
      <c r="P160" s="63">
        <f t="shared" si="22"/>
        <v>0.546030303</v>
      </c>
      <c r="Q160" s="61">
        <v>1.65</v>
      </c>
      <c r="R160" s="63">
        <f t="shared" si="23"/>
        <v>0.546030303</v>
      </c>
      <c r="S160" s="61">
        <v>1.65</v>
      </c>
      <c r="T160" s="63">
        <f t="shared" si="24"/>
        <v>0.546030303</v>
      </c>
      <c r="U160" s="46"/>
      <c r="V160" s="46"/>
      <c r="W160" s="46" t="s">
        <v>161</v>
      </c>
      <c r="X160" s="64">
        <v>2.000000318769E12</v>
      </c>
      <c r="Y160" s="53"/>
    </row>
    <row r="161" ht="17.25" customHeight="1">
      <c r="A161" s="54" t="s">
        <v>28</v>
      </c>
      <c r="B161" s="55" t="s">
        <v>29</v>
      </c>
      <c r="C161" s="56">
        <v>0.0</v>
      </c>
      <c r="D161" s="56">
        <v>1.0</v>
      </c>
      <c r="E161" s="57">
        <v>0.5</v>
      </c>
      <c r="F161" s="58"/>
      <c r="G161" s="56" t="s">
        <v>26</v>
      </c>
      <c r="H161" s="68">
        <v>4008398.0</v>
      </c>
      <c r="I161" s="69" t="s">
        <v>210</v>
      </c>
      <c r="J161" s="56"/>
      <c r="K161" s="56">
        <v>9869.0</v>
      </c>
      <c r="L161" s="61">
        <v>0.71</v>
      </c>
      <c r="M161" s="61">
        <v>2.2</v>
      </c>
      <c r="N161" s="63">
        <f t="shared" si="21"/>
        <v>0.6595227273</v>
      </c>
      <c r="O161" s="61">
        <v>2.2</v>
      </c>
      <c r="P161" s="63">
        <f t="shared" si="22"/>
        <v>0.6595227273</v>
      </c>
      <c r="Q161" s="61">
        <v>2.2</v>
      </c>
      <c r="R161" s="63">
        <f t="shared" si="23"/>
        <v>0.6595227273</v>
      </c>
      <c r="S161" s="61">
        <v>2.2</v>
      </c>
      <c r="T161" s="63">
        <f t="shared" si="24"/>
        <v>0.6595227273</v>
      </c>
      <c r="U161" s="46"/>
      <c r="V161" s="46"/>
      <c r="W161" s="46"/>
      <c r="X161" s="64">
        <v>2.000000318745E12</v>
      </c>
      <c r="Y161" s="53"/>
    </row>
    <row r="162" ht="17.25" customHeight="1">
      <c r="A162" s="54" t="s">
        <v>28</v>
      </c>
      <c r="B162" s="55" t="s">
        <v>29</v>
      </c>
      <c r="C162" s="56">
        <v>0.0</v>
      </c>
      <c r="D162" s="56">
        <v>1.0</v>
      </c>
      <c r="E162" s="57">
        <v>0.4</v>
      </c>
      <c r="F162" s="58"/>
      <c r="G162" s="56">
        <v>2.0</v>
      </c>
      <c r="H162" s="68">
        <v>4724455.0</v>
      </c>
      <c r="I162" s="69" t="s">
        <v>211</v>
      </c>
      <c r="J162" s="56"/>
      <c r="K162" s="56">
        <v>4852.0</v>
      </c>
      <c r="L162" s="61">
        <v>0.6</v>
      </c>
      <c r="M162" s="61">
        <v>1.6</v>
      </c>
      <c r="N162" s="63">
        <f t="shared" si="21"/>
        <v>0.604375</v>
      </c>
      <c r="O162" s="61">
        <v>1.6</v>
      </c>
      <c r="P162" s="63">
        <f t="shared" si="22"/>
        <v>0.604375</v>
      </c>
      <c r="Q162" s="61">
        <v>1.6</v>
      </c>
      <c r="R162" s="63">
        <f t="shared" si="23"/>
        <v>0.604375</v>
      </c>
      <c r="S162" s="61">
        <v>1.6</v>
      </c>
      <c r="T162" s="63">
        <f t="shared" si="24"/>
        <v>0.604375</v>
      </c>
      <c r="U162" s="46"/>
      <c r="V162" s="46"/>
      <c r="W162" s="46"/>
      <c r="X162" s="64">
        <v>2.000000320298E12</v>
      </c>
      <c r="Y162" s="53"/>
    </row>
    <row r="163" ht="17.25" customHeight="1">
      <c r="A163" s="42" t="s">
        <v>24</v>
      </c>
      <c r="B163" s="43" t="s">
        <v>204</v>
      </c>
      <c r="C163" s="44">
        <v>104.0</v>
      </c>
      <c r="D163" s="44">
        <v>3.0</v>
      </c>
      <c r="E163" s="45">
        <v>3.3</v>
      </c>
      <c r="F163" s="46"/>
      <c r="G163" s="44" t="s">
        <v>26</v>
      </c>
      <c r="H163" s="66">
        <v>4396135.0</v>
      </c>
      <c r="I163" s="67" t="s">
        <v>212</v>
      </c>
      <c r="J163" s="44"/>
      <c r="K163" s="44" t="s">
        <v>26</v>
      </c>
      <c r="L163" s="49">
        <v>3.59</v>
      </c>
      <c r="M163" s="49">
        <v>10.5</v>
      </c>
      <c r="N163" s="51">
        <f t="shared" si="21"/>
        <v>0.6392904762</v>
      </c>
      <c r="O163" s="49">
        <v>10.5</v>
      </c>
      <c r="P163" s="51">
        <f t="shared" si="22"/>
        <v>0.6392904762</v>
      </c>
      <c r="Q163" s="49">
        <v>10.5</v>
      </c>
      <c r="R163" s="51">
        <f t="shared" si="23"/>
        <v>0.6392904762</v>
      </c>
      <c r="S163" s="49">
        <v>10.5</v>
      </c>
      <c r="T163" s="51">
        <f t="shared" si="24"/>
        <v>0.6392904762</v>
      </c>
      <c r="U163" s="46"/>
      <c r="V163" s="46"/>
      <c r="W163" s="46"/>
      <c r="X163" s="52">
        <v>3.700128374331E12</v>
      </c>
      <c r="Y163" s="53"/>
    </row>
    <row r="164" ht="17.25" customHeight="1">
      <c r="A164" s="54" t="s">
        <v>28</v>
      </c>
      <c r="B164" s="55" t="s">
        <v>29</v>
      </c>
      <c r="C164" s="56">
        <v>0.0</v>
      </c>
      <c r="D164" s="56">
        <v>1.0</v>
      </c>
      <c r="E164" s="57">
        <v>0.25</v>
      </c>
      <c r="F164" s="58"/>
      <c r="G164" s="56" t="s">
        <v>26</v>
      </c>
      <c r="H164" s="68">
        <v>4009716.0</v>
      </c>
      <c r="I164" s="69" t="s">
        <v>213</v>
      </c>
      <c r="J164" s="56"/>
      <c r="K164" s="56">
        <v>962.0</v>
      </c>
      <c r="L164" s="61">
        <v>0.36</v>
      </c>
      <c r="M164" s="61">
        <v>1.05</v>
      </c>
      <c r="N164" s="63">
        <f t="shared" si="21"/>
        <v>0.6382857143</v>
      </c>
      <c r="O164" s="61">
        <v>1.05</v>
      </c>
      <c r="P164" s="63">
        <f t="shared" si="22"/>
        <v>0.6382857143</v>
      </c>
      <c r="Q164" s="61">
        <v>1.05</v>
      </c>
      <c r="R164" s="63">
        <f t="shared" si="23"/>
        <v>0.6382857143</v>
      </c>
      <c r="S164" s="61">
        <v>1.05</v>
      </c>
      <c r="T164" s="63">
        <f t="shared" si="24"/>
        <v>0.6382857143</v>
      </c>
      <c r="U164" s="46"/>
      <c r="V164" s="46"/>
      <c r="W164" s="46"/>
      <c r="X164" s="64">
        <v>2.00000031895E12</v>
      </c>
      <c r="Y164" s="53"/>
    </row>
    <row r="165" ht="17.25" customHeight="1">
      <c r="A165" s="54" t="s">
        <v>28</v>
      </c>
      <c r="B165" s="55" t="s">
        <v>29</v>
      </c>
      <c r="C165" s="56">
        <v>0.0</v>
      </c>
      <c r="D165" s="56">
        <v>1.0</v>
      </c>
      <c r="E165" s="57">
        <v>0.751</v>
      </c>
      <c r="F165" s="58"/>
      <c r="G165" s="56" t="s">
        <v>26</v>
      </c>
      <c r="H165" s="68">
        <v>4009856.0</v>
      </c>
      <c r="I165" s="69" t="s">
        <v>214</v>
      </c>
      <c r="J165" s="56"/>
      <c r="K165" s="56">
        <v>1233.0</v>
      </c>
      <c r="L165" s="61">
        <v>1.44</v>
      </c>
      <c r="M165" s="61">
        <v>3.15</v>
      </c>
      <c r="N165" s="63">
        <f t="shared" si="21"/>
        <v>0.5177142857</v>
      </c>
      <c r="O165" s="61">
        <v>3.15</v>
      </c>
      <c r="P165" s="63">
        <f t="shared" si="22"/>
        <v>0.5177142857</v>
      </c>
      <c r="Q165" s="61">
        <v>3.15</v>
      </c>
      <c r="R165" s="63">
        <f t="shared" si="23"/>
        <v>0.5177142857</v>
      </c>
      <c r="S165" s="61">
        <v>3.15</v>
      </c>
      <c r="T165" s="63">
        <f t="shared" si="24"/>
        <v>0.5177142857</v>
      </c>
      <c r="U165" s="46"/>
      <c r="V165" s="46"/>
      <c r="W165" s="46" t="s">
        <v>161</v>
      </c>
      <c r="X165" s="64">
        <v>2.000000318981E12</v>
      </c>
      <c r="Y165" s="53"/>
    </row>
    <row r="166" ht="17.25" customHeight="1">
      <c r="A166" s="54" t="s">
        <v>28</v>
      </c>
      <c r="B166" s="55" t="s">
        <v>29</v>
      </c>
      <c r="C166" s="56">
        <v>0.0</v>
      </c>
      <c r="D166" s="56">
        <v>1.0</v>
      </c>
      <c r="E166" s="57">
        <v>0.125</v>
      </c>
      <c r="F166" s="58"/>
      <c r="G166" s="56" t="s">
        <v>26</v>
      </c>
      <c r="H166" s="68">
        <v>4009953.0</v>
      </c>
      <c r="I166" s="69" t="s">
        <v>215</v>
      </c>
      <c r="J166" s="56"/>
      <c r="K166" s="56">
        <v>1275.0</v>
      </c>
      <c r="L166" s="61">
        <v>0.18</v>
      </c>
      <c r="M166" s="61">
        <v>0.6</v>
      </c>
      <c r="N166" s="63">
        <f t="shared" si="21"/>
        <v>0.6835</v>
      </c>
      <c r="O166" s="61">
        <v>0.6</v>
      </c>
      <c r="P166" s="63">
        <f t="shared" si="22"/>
        <v>0.6835</v>
      </c>
      <c r="Q166" s="61">
        <v>0.6</v>
      </c>
      <c r="R166" s="63">
        <f t="shared" si="23"/>
        <v>0.6835</v>
      </c>
      <c r="S166" s="61">
        <v>0.6</v>
      </c>
      <c r="T166" s="63">
        <f t="shared" si="24"/>
        <v>0.6835</v>
      </c>
      <c r="U166" s="46"/>
      <c r="V166" s="46"/>
      <c r="W166" s="46"/>
      <c r="X166" s="64">
        <v>2.000000318998E12</v>
      </c>
      <c r="Y166" s="53"/>
    </row>
    <row r="167" ht="17.25" customHeight="1">
      <c r="A167" s="54" t="s">
        <v>28</v>
      </c>
      <c r="B167" s="55" t="s">
        <v>29</v>
      </c>
      <c r="C167" s="56">
        <v>0.0</v>
      </c>
      <c r="D167" s="56">
        <v>1.0</v>
      </c>
      <c r="E167" s="57">
        <v>0.375</v>
      </c>
      <c r="F167" s="58"/>
      <c r="G167" s="56" t="s">
        <v>26</v>
      </c>
      <c r="H167" s="68">
        <v>4010198.0</v>
      </c>
      <c r="I167" s="69" t="s">
        <v>216</v>
      </c>
      <c r="J167" s="56"/>
      <c r="K167" s="56">
        <v>1414.0</v>
      </c>
      <c r="L167" s="61">
        <v>0.72</v>
      </c>
      <c r="M167" s="61">
        <v>1.8</v>
      </c>
      <c r="N167" s="63">
        <f t="shared" si="21"/>
        <v>0.578</v>
      </c>
      <c r="O167" s="61">
        <v>1.8</v>
      </c>
      <c r="P167" s="63">
        <f t="shared" si="22"/>
        <v>0.578</v>
      </c>
      <c r="Q167" s="61">
        <v>1.8</v>
      </c>
      <c r="R167" s="63">
        <f t="shared" si="23"/>
        <v>0.578</v>
      </c>
      <c r="S167" s="61">
        <v>1.8</v>
      </c>
      <c r="T167" s="63">
        <f t="shared" si="24"/>
        <v>0.578</v>
      </c>
      <c r="U167" s="46"/>
      <c r="V167" s="46"/>
      <c r="W167" s="46" t="s">
        <v>161</v>
      </c>
      <c r="X167" s="64">
        <v>2.000000319056E12</v>
      </c>
      <c r="Y167" s="53"/>
    </row>
    <row r="168" ht="17.25" customHeight="1">
      <c r="A168" s="54" t="s">
        <v>28</v>
      </c>
      <c r="B168" s="55" t="s">
        <v>29</v>
      </c>
      <c r="C168" s="56">
        <v>0.0</v>
      </c>
      <c r="D168" s="56">
        <v>1.0</v>
      </c>
      <c r="E168" s="57">
        <v>0.5</v>
      </c>
      <c r="F168" s="58"/>
      <c r="G168" s="56" t="s">
        <v>26</v>
      </c>
      <c r="H168" s="68">
        <v>4010137.0</v>
      </c>
      <c r="I168" s="69" t="s">
        <v>217</v>
      </c>
      <c r="J168" s="56"/>
      <c r="K168" s="56">
        <v>1347.0</v>
      </c>
      <c r="L168" s="61">
        <v>0.72</v>
      </c>
      <c r="M168" s="61">
        <v>2.4</v>
      </c>
      <c r="N168" s="63">
        <f t="shared" si="21"/>
        <v>0.6835</v>
      </c>
      <c r="O168" s="61">
        <v>2.4</v>
      </c>
      <c r="P168" s="63">
        <f t="shared" si="22"/>
        <v>0.6835</v>
      </c>
      <c r="Q168" s="61">
        <v>2.4</v>
      </c>
      <c r="R168" s="63">
        <f t="shared" si="23"/>
        <v>0.6835</v>
      </c>
      <c r="S168" s="61">
        <v>2.4</v>
      </c>
      <c r="T168" s="63">
        <f t="shared" si="24"/>
        <v>0.6835</v>
      </c>
      <c r="U168" s="46"/>
      <c r="V168" s="46"/>
      <c r="W168" s="46"/>
      <c r="X168" s="64">
        <v>2.000000319049E12</v>
      </c>
      <c r="Y168" s="53"/>
    </row>
    <row r="169" ht="17.25" customHeight="1">
      <c r="A169" s="54" t="s">
        <v>28</v>
      </c>
      <c r="B169" s="55" t="s">
        <v>29</v>
      </c>
      <c r="C169" s="56">
        <v>0.0</v>
      </c>
      <c r="D169" s="56">
        <v>1.0</v>
      </c>
      <c r="E169" s="57">
        <v>0.4</v>
      </c>
      <c r="F169" s="58"/>
      <c r="G169" s="56">
        <v>2.0</v>
      </c>
      <c r="H169" s="68">
        <v>4725177.0</v>
      </c>
      <c r="I169" s="69" t="s">
        <v>218</v>
      </c>
      <c r="J169" s="56"/>
      <c r="K169" s="56">
        <v>4880.0</v>
      </c>
      <c r="L169" s="61">
        <v>0.61</v>
      </c>
      <c r="M169" s="61">
        <v>1.6</v>
      </c>
      <c r="N169" s="63">
        <f t="shared" si="21"/>
        <v>0.59778125</v>
      </c>
      <c r="O169" s="61">
        <v>1.6</v>
      </c>
      <c r="P169" s="63">
        <f t="shared" si="22"/>
        <v>0.59778125</v>
      </c>
      <c r="Q169" s="61">
        <v>1.6</v>
      </c>
      <c r="R169" s="63">
        <f t="shared" si="23"/>
        <v>0.59778125</v>
      </c>
      <c r="S169" s="61">
        <v>1.6</v>
      </c>
      <c r="T169" s="63">
        <f t="shared" si="24"/>
        <v>0.59778125</v>
      </c>
      <c r="U169" s="46"/>
      <c r="V169" s="46"/>
      <c r="W169" s="46"/>
      <c r="X169" s="64">
        <v>2.000000320311E12</v>
      </c>
      <c r="Y169" s="53"/>
    </row>
    <row r="170" ht="17.25" customHeight="1">
      <c r="A170" s="42" t="s">
        <v>24</v>
      </c>
      <c r="B170" s="43" t="s">
        <v>204</v>
      </c>
      <c r="C170" s="44">
        <v>128.0</v>
      </c>
      <c r="D170" s="44">
        <v>3.0</v>
      </c>
      <c r="E170" s="45">
        <v>3.3</v>
      </c>
      <c r="F170" s="46"/>
      <c r="G170" s="44" t="s">
        <v>26</v>
      </c>
      <c r="H170" s="66">
        <v>4396157.0</v>
      </c>
      <c r="I170" s="67" t="s">
        <v>219</v>
      </c>
      <c r="J170" s="44"/>
      <c r="K170" s="44" t="s">
        <v>26</v>
      </c>
      <c r="L170" s="49">
        <v>4.37</v>
      </c>
      <c r="M170" s="49">
        <v>10.5</v>
      </c>
      <c r="N170" s="51">
        <f t="shared" si="21"/>
        <v>0.5609190476</v>
      </c>
      <c r="O170" s="49">
        <v>10.5</v>
      </c>
      <c r="P170" s="51">
        <f t="shared" si="22"/>
        <v>0.5609190476</v>
      </c>
      <c r="Q170" s="49">
        <v>10.5</v>
      </c>
      <c r="R170" s="51">
        <f t="shared" si="23"/>
        <v>0.5609190476</v>
      </c>
      <c r="S170" s="49">
        <v>10.5</v>
      </c>
      <c r="T170" s="51">
        <f t="shared" si="24"/>
        <v>0.5609190476</v>
      </c>
      <c r="U170" s="46"/>
      <c r="V170" s="46"/>
      <c r="W170" s="46"/>
      <c r="X170" s="52">
        <v>3.700128374324E12</v>
      </c>
      <c r="Y170" s="53"/>
    </row>
    <row r="171" ht="17.25" customHeight="1">
      <c r="A171" s="54" t="s">
        <v>28</v>
      </c>
      <c r="B171" s="55" t="s">
        <v>29</v>
      </c>
      <c r="C171" s="56">
        <v>0.0</v>
      </c>
      <c r="D171" s="56">
        <v>1.0</v>
      </c>
      <c r="E171" s="57">
        <v>0.25</v>
      </c>
      <c r="F171" s="58"/>
      <c r="G171" s="56" t="s">
        <v>26</v>
      </c>
      <c r="H171" s="68">
        <v>4008797.0</v>
      </c>
      <c r="I171" s="69" t="s">
        <v>220</v>
      </c>
      <c r="J171" s="56"/>
      <c r="K171" s="56">
        <v>9915.0</v>
      </c>
      <c r="L171" s="61">
        <v>0.44</v>
      </c>
      <c r="M171" s="61">
        <v>1.05</v>
      </c>
      <c r="N171" s="63">
        <f t="shared" si="21"/>
        <v>0.5579047619</v>
      </c>
      <c r="O171" s="61">
        <v>1.05</v>
      </c>
      <c r="P171" s="63">
        <f t="shared" si="22"/>
        <v>0.5579047619</v>
      </c>
      <c r="Q171" s="61">
        <v>1.05</v>
      </c>
      <c r="R171" s="63">
        <f t="shared" si="23"/>
        <v>0.5579047619</v>
      </c>
      <c r="S171" s="61">
        <v>1.05</v>
      </c>
      <c r="T171" s="63">
        <f t="shared" si="24"/>
        <v>0.5579047619</v>
      </c>
      <c r="U171" s="46"/>
      <c r="V171" s="46"/>
      <c r="W171" s="46"/>
      <c r="X171" s="64">
        <v>2.000000318813E12</v>
      </c>
      <c r="Y171" s="53"/>
    </row>
    <row r="172" ht="17.25" customHeight="1">
      <c r="A172" s="54" t="s">
        <v>28</v>
      </c>
      <c r="B172" s="55" t="s">
        <v>29</v>
      </c>
      <c r="C172" s="56">
        <v>0.0</v>
      </c>
      <c r="D172" s="56">
        <v>1.0</v>
      </c>
      <c r="E172" s="57">
        <v>0.751</v>
      </c>
      <c r="F172" s="58"/>
      <c r="G172" s="56" t="s">
        <v>26</v>
      </c>
      <c r="H172" s="68">
        <v>4009017.0</v>
      </c>
      <c r="I172" s="69" t="s">
        <v>221</v>
      </c>
      <c r="J172" s="56"/>
      <c r="K172" s="56">
        <v>626.0</v>
      </c>
      <c r="L172" s="61">
        <v>1.75</v>
      </c>
      <c r="M172" s="61">
        <v>3.15</v>
      </c>
      <c r="N172" s="63">
        <f t="shared" si="21"/>
        <v>0.4138888889</v>
      </c>
      <c r="O172" s="61">
        <v>3.15</v>
      </c>
      <c r="P172" s="63">
        <f t="shared" si="22"/>
        <v>0.4138888889</v>
      </c>
      <c r="Q172" s="61">
        <v>3.15</v>
      </c>
      <c r="R172" s="63">
        <f t="shared" si="23"/>
        <v>0.4138888889</v>
      </c>
      <c r="S172" s="61">
        <v>3.15</v>
      </c>
      <c r="T172" s="63">
        <f t="shared" si="24"/>
        <v>0.4138888889</v>
      </c>
      <c r="U172" s="46"/>
      <c r="V172" s="46"/>
      <c r="W172" s="46" t="s">
        <v>161</v>
      </c>
      <c r="X172" s="64">
        <v>2.000000318851E12</v>
      </c>
      <c r="Y172" s="53"/>
    </row>
    <row r="173" ht="17.25" customHeight="1">
      <c r="A173" s="54" t="s">
        <v>28</v>
      </c>
      <c r="B173" s="55" t="s">
        <v>29</v>
      </c>
      <c r="C173" s="56">
        <v>0.0</v>
      </c>
      <c r="D173" s="56">
        <v>1.0</v>
      </c>
      <c r="E173" s="57">
        <v>0.125</v>
      </c>
      <c r="F173" s="58"/>
      <c r="G173" s="56" t="s">
        <v>26</v>
      </c>
      <c r="H173" s="68">
        <v>4009136.0</v>
      </c>
      <c r="I173" s="69" t="s">
        <v>222</v>
      </c>
      <c r="J173" s="56"/>
      <c r="K173" s="56">
        <v>658.0</v>
      </c>
      <c r="L173" s="61">
        <v>0.22</v>
      </c>
      <c r="M173" s="61">
        <v>0.6</v>
      </c>
      <c r="N173" s="63">
        <f t="shared" si="21"/>
        <v>0.6131666667</v>
      </c>
      <c r="O173" s="61">
        <v>0.6</v>
      </c>
      <c r="P173" s="63">
        <f t="shared" si="22"/>
        <v>0.6131666667</v>
      </c>
      <c r="Q173" s="61">
        <v>0.6</v>
      </c>
      <c r="R173" s="63">
        <f t="shared" si="23"/>
        <v>0.6131666667</v>
      </c>
      <c r="S173" s="61">
        <v>0.6</v>
      </c>
      <c r="T173" s="63">
        <f t="shared" si="24"/>
        <v>0.6131666667</v>
      </c>
      <c r="U173" s="46"/>
      <c r="V173" s="46"/>
      <c r="W173" s="46"/>
      <c r="X173" s="64">
        <v>2.000000318899E12</v>
      </c>
      <c r="Y173" s="53"/>
    </row>
    <row r="174" ht="17.25" customHeight="1">
      <c r="A174" s="54" t="s">
        <v>28</v>
      </c>
      <c r="B174" s="55" t="s">
        <v>29</v>
      </c>
      <c r="C174" s="56">
        <v>0.0</v>
      </c>
      <c r="D174" s="56">
        <v>1.0</v>
      </c>
      <c r="E174" s="57">
        <v>0.375</v>
      </c>
      <c r="F174" s="58"/>
      <c r="G174" s="56" t="s">
        <v>26</v>
      </c>
      <c r="H174" s="68">
        <v>4009315.0</v>
      </c>
      <c r="I174" s="69" t="s">
        <v>223</v>
      </c>
      <c r="J174" s="56"/>
      <c r="K174" s="56">
        <v>735.0</v>
      </c>
      <c r="L174" s="61">
        <v>0.87</v>
      </c>
      <c r="M174" s="61">
        <v>1.8</v>
      </c>
      <c r="N174" s="63">
        <f t="shared" si="21"/>
        <v>0.4900833333</v>
      </c>
      <c r="O174" s="61">
        <v>1.8</v>
      </c>
      <c r="P174" s="63">
        <f t="shared" si="22"/>
        <v>0.4900833333</v>
      </c>
      <c r="Q174" s="61">
        <v>1.8</v>
      </c>
      <c r="R174" s="63">
        <f t="shared" si="23"/>
        <v>0.4900833333</v>
      </c>
      <c r="S174" s="61">
        <v>1.8</v>
      </c>
      <c r="T174" s="63">
        <f t="shared" si="24"/>
        <v>0.4900833333</v>
      </c>
      <c r="U174" s="46"/>
      <c r="V174" s="46"/>
      <c r="W174" s="46" t="s">
        <v>161</v>
      </c>
      <c r="X174" s="64">
        <v>2.000000318912E12</v>
      </c>
      <c r="Y174" s="53"/>
    </row>
    <row r="175" ht="17.25" customHeight="1">
      <c r="A175" s="54" t="s">
        <v>28</v>
      </c>
      <c r="B175" s="55" t="s">
        <v>29</v>
      </c>
      <c r="C175" s="56">
        <v>0.0</v>
      </c>
      <c r="D175" s="56">
        <v>1.0</v>
      </c>
      <c r="E175" s="57">
        <v>0.5</v>
      </c>
      <c r="F175" s="58"/>
      <c r="G175" s="56" t="s">
        <v>26</v>
      </c>
      <c r="H175" s="68">
        <v>4009335.0</v>
      </c>
      <c r="I175" s="69" t="s">
        <v>224</v>
      </c>
      <c r="J175" s="56"/>
      <c r="K175" s="56">
        <v>790.0</v>
      </c>
      <c r="L175" s="61">
        <v>0.87</v>
      </c>
      <c r="M175" s="61">
        <v>2.4</v>
      </c>
      <c r="N175" s="63">
        <f t="shared" si="21"/>
        <v>0.6175625</v>
      </c>
      <c r="O175" s="61">
        <v>2.4</v>
      </c>
      <c r="P175" s="63">
        <f t="shared" si="22"/>
        <v>0.6175625</v>
      </c>
      <c r="Q175" s="61">
        <v>2.4</v>
      </c>
      <c r="R175" s="63">
        <f t="shared" si="23"/>
        <v>0.6175625</v>
      </c>
      <c r="S175" s="61">
        <v>2.4</v>
      </c>
      <c r="T175" s="63">
        <f t="shared" si="24"/>
        <v>0.6175625</v>
      </c>
      <c r="U175" s="46"/>
      <c r="V175" s="46"/>
      <c r="W175" s="46"/>
      <c r="X175" s="64">
        <v>2.000000318929E12</v>
      </c>
      <c r="Y175" s="53"/>
    </row>
    <row r="176" ht="17.25" customHeight="1">
      <c r="A176" s="54" t="s">
        <v>28</v>
      </c>
      <c r="B176" s="55" t="s">
        <v>29</v>
      </c>
      <c r="C176" s="56">
        <v>0.0</v>
      </c>
      <c r="D176" s="56">
        <v>1.0</v>
      </c>
      <c r="E176" s="57">
        <v>0.4</v>
      </c>
      <c r="F176" s="58"/>
      <c r="G176" s="56">
        <v>2.0</v>
      </c>
      <c r="H176" s="68">
        <v>4724678.0</v>
      </c>
      <c r="I176" s="69" t="s">
        <v>225</v>
      </c>
      <c r="J176" s="56"/>
      <c r="K176" s="56">
        <v>4862.0</v>
      </c>
      <c r="L176" s="61">
        <v>0.74</v>
      </c>
      <c r="M176" s="61">
        <v>1.6</v>
      </c>
      <c r="N176" s="63">
        <f t="shared" si="21"/>
        <v>0.5120625</v>
      </c>
      <c r="O176" s="61">
        <v>1.6</v>
      </c>
      <c r="P176" s="63">
        <f t="shared" si="22"/>
        <v>0.5120625</v>
      </c>
      <c r="Q176" s="61">
        <v>1.6</v>
      </c>
      <c r="R176" s="63">
        <f t="shared" si="23"/>
        <v>0.5120625</v>
      </c>
      <c r="S176" s="61">
        <v>1.6</v>
      </c>
      <c r="T176" s="63">
        <f t="shared" si="24"/>
        <v>0.5120625</v>
      </c>
      <c r="U176" s="46"/>
      <c r="V176" s="46"/>
      <c r="W176" s="46"/>
      <c r="X176" s="64">
        <v>2.000000320304E12</v>
      </c>
      <c r="Y176" s="53"/>
    </row>
    <row r="177" ht="17.25" customHeight="1">
      <c r="A177" s="85"/>
      <c r="B177" s="86"/>
      <c r="C177" s="86"/>
      <c r="D177" s="86"/>
      <c r="E177" s="86"/>
      <c r="F177" s="86"/>
      <c r="G177" s="86"/>
      <c r="H177" s="87">
        <v>9.0</v>
      </c>
      <c r="I177" s="88" t="s">
        <v>226</v>
      </c>
      <c r="J177" s="86"/>
      <c r="K177" s="86"/>
      <c r="L177" s="89"/>
      <c r="M177" s="89"/>
      <c r="N177" s="86"/>
      <c r="O177" s="89"/>
      <c r="P177" s="86"/>
      <c r="Q177" s="89"/>
      <c r="R177" s="86"/>
      <c r="S177" s="89"/>
      <c r="T177" s="86"/>
      <c r="U177" s="86"/>
      <c r="V177" s="86"/>
      <c r="W177" s="86"/>
      <c r="X177" s="86"/>
      <c r="Y177" s="91"/>
    </row>
    <row r="178" ht="17.25" customHeight="1">
      <c r="A178" s="42" t="s">
        <v>24</v>
      </c>
      <c r="B178" s="43" t="s">
        <v>100</v>
      </c>
      <c r="C178" s="44" t="s">
        <v>227</v>
      </c>
      <c r="D178" s="44">
        <v>30.0</v>
      </c>
      <c r="E178" s="45">
        <v>0.34</v>
      </c>
      <c r="F178" s="46"/>
      <c r="G178" s="44" t="s">
        <v>26</v>
      </c>
      <c r="H178" s="66">
        <v>3693211.0</v>
      </c>
      <c r="I178" s="67" t="s">
        <v>228</v>
      </c>
      <c r="J178" s="44"/>
      <c r="K178" s="44" t="s">
        <v>26</v>
      </c>
      <c r="L178" s="49">
        <v>0.48</v>
      </c>
      <c r="M178" s="49">
        <v>0.95</v>
      </c>
      <c r="N178" s="51">
        <f t="shared" ref="N178:N180" si="25">((M178/1.055)-$L178)/(M178/1.055)</f>
        <v>0.4669473684</v>
      </c>
      <c r="O178" s="49">
        <v>0.99</v>
      </c>
      <c r="P178" s="51">
        <f t="shared" ref="P178:P180" si="26">((O178/1.055)-$L178)/(O178/1.055)</f>
        <v>0.4884848485</v>
      </c>
      <c r="Q178" s="49">
        <v>0.99</v>
      </c>
      <c r="R178" s="51">
        <f t="shared" ref="R178:R180" si="27">((Q178/1.055)-$L178)/(Q178/1.055)</f>
        <v>0.4884848485</v>
      </c>
      <c r="S178" s="49">
        <v>0.99</v>
      </c>
      <c r="T178" s="51">
        <f t="shared" ref="T178:T180" si="28">((S178/1.055)-$L178)/(S178/1.055)</f>
        <v>0.4884848485</v>
      </c>
      <c r="U178" s="46" t="s">
        <v>158</v>
      </c>
      <c r="V178" s="46"/>
      <c r="W178" s="46"/>
      <c r="X178" s="52">
        <v>3.256220112734E12</v>
      </c>
      <c r="Y178" s="53"/>
    </row>
    <row r="179" ht="17.25" customHeight="1">
      <c r="A179" s="54" t="s">
        <v>28</v>
      </c>
      <c r="B179" s="55" t="s">
        <v>29</v>
      </c>
      <c r="C179" s="56">
        <v>0.0</v>
      </c>
      <c r="D179" s="56">
        <v>1.0</v>
      </c>
      <c r="E179" s="57">
        <v>0.25</v>
      </c>
      <c r="F179" s="58"/>
      <c r="G179" s="56" t="s">
        <v>26</v>
      </c>
      <c r="H179" s="68">
        <v>4847454.0</v>
      </c>
      <c r="I179" s="69" t="s">
        <v>229</v>
      </c>
      <c r="J179" s="56"/>
      <c r="K179" s="56">
        <v>1714.0</v>
      </c>
      <c r="L179" s="61">
        <v>0.48</v>
      </c>
      <c r="M179" s="61">
        <v>0.95</v>
      </c>
      <c r="N179" s="63">
        <f t="shared" si="25"/>
        <v>0.4669473684</v>
      </c>
      <c r="O179" s="61">
        <v>0.99</v>
      </c>
      <c r="P179" s="63">
        <f t="shared" si="26"/>
        <v>0.4884848485</v>
      </c>
      <c r="Q179" s="61">
        <v>0.99</v>
      </c>
      <c r="R179" s="63">
        <f t="shared" si="27"/>
        <v>0.4884848485</v>
      </c>
      <c r="S179" s="61">
        <v>0.99</v>
      </c>
      <c r="T179" s="63">
        <f t="shared" si="28"/>
        <v>0.4884848485</v>
      </c>
      <c r="U179" s="46" t="s">
        <v>158</v>
      </c>
      <c r="V179" s="46"/>
      <c r="W179" s="46"/>
      <c r="X179" s="64">
        <v>2.000000268712E12</v>
      </c>
      <c r="Y179" s="53"/>
    </row>
    <row r="180" ht="17.25" customHeight="1">
      <c r="A180" s="54" t="s">
        <v>28</v>
      </c>
      <c r="B180" s="55" t="s">
        <v>29</v>
      </c>
      <c r="C180" s="56">
        <v>0.0</v>
      </c>
      <c r="D180" s="56">
        <v>1.0</v>
      </c>
      <c r="E180" s="57">
        <v>0.75</v>
      </c>
      <c r="F180" s="58"/>
      <c r="G180" s="56" t="s">
        <v>26</v>
      </c>
      <c r="H180" s="68">
        <v>4847516.0</v>
      </c>
      <c r="I180" s="69" t="s">
        <v>230</v>
      </c>
      <c r="J180" s="56"/>
      <c r="K180" s="56">
        <v>1689.0</v>
      </c>
      <c r="L180" s="61">
        <v>1.92</v>
      </c>
      <c r="M180" s="61">
        <v>2.85</v>
      </c>
      <c r="N180" s="63">
        <f t="shared" si="25"/>
        <v>0.2892631579</v>
      </c>
      <c r="O180" s="61">
        <v>2.97</v>
      </c>
      <c r="P180" s="63">
        <f t="shared" si="26"/>
        <v>0.317979798</v>
      </c>
      <c r="Q180" s="61">
        <v>2.97</v>
      </c>
      <c r="R180" s="63">
        <f t="shared" si="27"/>
        <v>0.317979798</v>
      </c>
      <c r="S180" s="61">
        <v>2.97</v>
      </c>
      <c r="T180" s="63">
        <f t="shared" si="28"/>
        <v>0.317979798</v>
      </c>
      <c r="U180" s="46"/>
      <c r="V180" s="46"/>
      <c r="W180" s="46" t="s">
        <v>161</v>
      </c>
      <c r="X180" s="64">
        <v>2.000000268705E12</v>
      </c>
      <c r="Y180" s="53"/>
    </row>
    <row r="181" ht="17.25" customHeight="1">
      <c r="A181" s="92"/>
      <c r="B181" s="93"/>
      <c r="C181" s="93"/>
      <c r="D181" s="93"/>
      <c r="E181" s="93"/>
      <c r="F181" s="93"/>
      <c r="G181" s="93"/>
      <c r="H181" s="94">
        <v>10.0</v>
      </c>
      <c r="I181" s="95" t="s">
        <v>231</v>
      </c>
      <c r="J181" s="93"/>
      <c r="K181" s="93"/>
      <c r="L181" s="96"/>
      <c r="M181" s="96"/>
      <c r="N181" s="93"/>
      <c r="O181" s="96"/>
      <c r="P181" s="93"/>
      <c r="Q181" s="96"/>
      <c r="R181" s="93"/>
      <c r="S181" s="96"/>
      <c r="T181" s="93"/>
      <c r="U181" s="93"/>
      <c r="V181" s="93"/>
      <c r="W181" s="93"/>
      <c r="X181" s="93"/>
      <c r="Y181" s="97"/>
    </row>
    <row r="182" ht="17.25" customHeight="1">
      <c r="A182" s="42" t="s">
        <v>24</v>
      </c>
      <c r="B182" s="43" t="s">
        <v>100</v>
      </c>
      <c r="C182" s="44" t="s">
        <v>232</v>
      </c>
      <c r="D182" s="44">
        <v>30.0</v>
      </c>
      <c r="E182" s="45">
        <v>0.42</v>
      </c>
      <c r="F182" s="46"/>
      <c r="G182" s="44" t="s">
        <v>26</v>
      </c>
      <c r="H182" s="66">
        <v>3698650.0</v>
      </c>
      <c r="I182" s="67" t="s">
        <v>233</v>
      </c>
      <c r="J182" s="44"/>
      <c r="K182" s="44" t="s">
        <v>26</v>
      </c>
      <c r="L182" s="49">
        <v>0.61</v>
      </c>
      <c r="M182" s="49">
        <v>1.45</v>
      </c>
      <c r="N182" s="51">
        <f t="shared" ref="N182:N187" si="29">((M182/1.055)-$L182)/(M182/1.055)</f>
        <v>0.5561724138</v>
      </c>
      <c r="O182" s="49">
        <v>1.55</v>
      </c>
      <c r="P182" s="51">
        <f t="shared" ref="P182:P187" si="30">((O182/1.055)-$L182)/(O182/1.055)</f>
        <v>0.5848064516</v>
      </c>
      <c r="Q182" s="49">
        <v>1.7</v>
      </c>
      <c r="R182" s="51">
        <f t="shared" ref="R182:R187" si="31">((Q182/1.055)-$L182)/(Q182/1.055)</f>
        <v>0.6214411765</v>
      </c>
      <c r="S182" s="49">
        <v>1.7</v>
      </c>
      <c r="T182" s="51">
        <f t="shared" ref="T182:T187" si="32">((S182/1.055)-$L182)/(S182/1.055)</f>
        <v>0.6214411765</v>
      </c>
      <c r="U182" s="46"/>
      <c r="V182" s="46"/>
      <c r="W182" s="46"/>
      <c r="X182" s="52">
        <v>3.256220112628E12</v>
      </c>
      <c r="Y182" s="53"/>
    </row>
    <row r="183" ht="17.25" customHeight="1">
      <c r="A183" s="54" t="s">
        <v>28</v>
      </c>
      <c r="B183" s="55" t="s">
        <v>29</v>
      </c>
      <c r="C183" s="56">
        <v>0.0</v>
      </c>
      <c r="D183" s="56">
        <v>1.0</v>
      </c>
      <c r="E183" s="57">
        <v>0.35</v>
      </c>
      <c r="F183" s="58"/>
      <c r="G183" s="56" t="s">
        <v>26</v>
      </c>
      <c r="H183" s="68">
        <v>4858935.0</v>
      </c>
      <c r="I183" s="69" t="s">
        <v>234</v>
      </c>
      <c r="J183" s="56"/>
      <c r="K183" s="56">
        <v>2639.0</v>
      </c>
      <c r="L183" s="61">
        <v>0.61</v>
      </c>
      <c r="M183" s="61">
        <v>1.45</v>
      </c>
      <c r="N183" s="63">
        <f t="shared" si="29"/>
        <v>0.5561724138</v>
      </c>
      <c r="O183" s="61">
        <v>1.55</v>
      </c>
      <c r="P183" s="63">
        <f t="shared" si="30"/>
        <v>0.5848064516</v>
      </c>
      <c r="Q183" s="61">
        <v>1.7</v>
      </c>
      <c r="R183" s="63">
        <f t="shared" si="31"/>
        <v>0.6214411765</v>
      </c>
      <c r="S183" s="61">
        <v>1.7</v>
      </c>
      <c r="T183" s="63">
        <f t="shared" si="32"/>
        <v>0.6214411765</v>
      </c>
      <c r="U183" s="46"/>
      <c r="V183" s="46"/>
      <c r="W183" s="46"/>
      <c r="X183" s="64">
        <v>2.00000026961E12</v>
      </c>
      <c r="Y183" s="53"/>
    </row>
    <row r="184" ht="17.25" customHeight="1">
      <c r="A184" s="42" t="s">
        <v>24</v>
      </c>
      <c r="B184" s="43" t="s">
        <v>100</v>
      </c>
      <c r="C184" s="44" t="s">
        <v>235</v>
      </c>
      <c r="D184" s="44">
        <v>29.0</v>
      </c>
      <c r="E184" s="45">
        <v>0.42</v>
      </c>
      <c r="F184" s="46"/>
      <c r="G184" s="44" t="s">
        <v>26</v>
      </c>
      <c r="H184" s="66">
        <v>3699330.0</v>
      </c>
      <c r="I184" s="67" t="s">
        <v>236</v>
      </c>
      <c r="J184" s="44"/>
      <c r="K184" s="44" t="s">
        <v>26</v>
      </c>
      <c r="L184" s="49">
        <v>0.75</v>
      </c>
      <c r="M184" s="49">
        <v>1.65</v>
      </c>
      <c r="N184" s="51">
        <f t="shared" si="29"/>
        <v>0.5204545455</v>
      </c>
      <c r="O184" s="49">
        <v>1.75</v>
      </c>
      <c r="P184" s="51">
        <f t="shared" si="30"/>
        <v>0.5478571429</v>
      </c>
      <c r="Q184" s="49">
        <v>1.85</v>
      </c>
      <c r="R184" s="51">
        <f t="shared" si="31"/>
        <v>0.5722972973</v>
      </c>
      <c r="S184" s="49">
        <v>1.85</v>
      </c>
      <c r="T184" s="51">
        <f t="shared" si="32"/>
        <v>0.5722972973</v>
      </c>
      <c r="U184" s="46" t="s">
        <v>158</v>
      </c>
      <c r="V184" s="46"/>
      <c r="W184" s="46"/>
      <c r="X184" s="52">
        <v>3.256220112758E12</v>
      </c>
      <c r="Y184" s="53"/>
    </row>
    <row r="185" ht="17.25" customHeight="1">
      <c r="A185" s="54" t="s">
        <v>28</v>
      </c>
      <c r="B185" s="55" t="s">
        <v>29</v>
      </c>
      <c r="C185" s="56">
        <v>0.0</v>
      </c>
      <c r="D185" s="56">
        <v>1.0</v>
      </c>
      <c r="E185" s="57">
        <v>0.35</v>
      </c>
      <c r="F185" s="58"/>
      <c r="G185" s="56" t="s">
        <v>26</v>
      </c>
      <c r="H185" s="68">
        <v>4859115.0</v>
      </c>
      <c r="I185" s="69" t="s">
        <v>237</v>
      </c>
      <c r="J185" s="56"/>
      <c r="K185" s="56">
        <v>2646.0</v>
      </c>
      <c r="L185" s="61">
        <v>0.75</v>
      </c>
      <c r="M185" s="61">
        <v>1.65</v>
      </c>
      <c r="N185" s="63">
        <f t="shared" si="29"/>
        <v>0.5204545455</v>
      </c>
      <c r="O185" s="61">
        <v>1.75</v>
      </c>
      <c r="P185" s="63">
        <f t="shared" si="30"/>
        <v>0.5478571429</v>
      </c>
      <c r="Q185" s="61">
        <v>1.85</v>
      </c>
      <c r="R185" s="63">
        <f t="shared" si="31"/>
        <v>0.5722972973</v>
      </c>
      <c r="S185" s="61">
        <v>1.85</v>
      </c>
      <c r="T185" s="63">
        <f t="shared" si="32"/>
        <v>0.5722972973</v>
      </c>
      <c r="U185" s="46" t="s">
        <v>158</v>
      </c>
      <c r="V185" s="46"/>
      <c r="W185" s="46"/>
      <c r="X185" s="64">
        <v>2.000000269627E12</v>
      </c>
      <c r="Y185" s="53"/>
    </row>
    <row r="186" ht="17.25" customHeight="1">
      <c r="A186" s="42" t="s">
        <v>24</v>
      </c>
      <c r="B186" s="43" t="s">
        <v>100</v>
      </c>
      <c r="C186" s="44" t="s">
        <v>238</v>
      </c>
      <c r="D186" s="44">
        <v>30.0</v>
      </c>
      <c r="E186" s="45">
        <v>0.42</v>
      </c>
      <c r="F186" s="46"/>
      <c r="G186" s="44" t="s">
        <v>26</v>
      </c>
      <c r="H186" s="66">
        <v>3699810.0</v>
      </c>
      <c r="I186" s="67" t="s">
        <v>239</v>
      </c>
      <c r="J186" s="44"/>
      <c r="K186" s="44" t="s">
        <v>26</v>
      </c>
      <c r="L186" s="49">
        <v>0.67</v>
      </c>
      <c r="M186" s="49">
        <v>1.65</v>
      </c>
      <c r="N186" s="51">
        <f t="shared" si="29"/>
        <v>0.5716060606</v>
      </c>
      <c r="O186" s="49">
        <v>1.75</v>
      </c>
      <c r="P186" s="51">
        <f t="shared" si="30"/>
        <v>0.5960857143</v>
      </c>
      <c r="Q186" s="49">
        <v>1.85</v>
      </c>
      <c r="R186" s="51">
        <f t="shared" si="31"/>
        <v>0.6179189189</v>
      </c>
      <c r="S186" s="49">
        <v>1.85</v>
      </c>
      <c r="T186" s="51">
        <f t="shared" si="32"/>
        <v>0.6179189189</v>
      </c>
      <c r="U186" s="46" t="s">
        <v>158</v>
      </c>
      <c r="V186" s="46"/>
      <c r="W186" s="46"/>
      <c r="X186" s="52">
        <v>3.256220112604E12</v>
      </c>
      <c r="Y186" s="53"/>
    </row>
    <row r="187" ht="17.25" customHeight="1">
      <c r="A187" s="54" t="s">
        <v>28</v>
      </c>
      <c r="B187" s="55" t="s">
        <v>29</v>
      </c>
      <c r="C187" s="56">
        <v>0.0</v>
      </c>
      <c r="D187" s="56">
        <v>1.0</v>
      </c>
      <c r="E187" s="57">
        <v>0.35</v>
      </c>
      <c r="F187" s="58"/>
      <c r="G187" s="56" t="s">
        <v>26</v>
      </c>
      <c r="H187" s="68">
        <v>4859215.0</v>
      </c>
      <c r="I187" s="69" t="s">
        <v>240</v>
      </c>
      <c r="J187" s="56"/>
      <c r="K187" s="56">
        <v>2651.0</v>
      </c>
      <c r="L187" s="61">
        <v>0.67</v>
      </c>
      <c r="M187" s="61">
        <v>1.65</v>
      </c>
      <c r="N187" s="63">
        <f t="shared" si="29"/>
        <v>0.5716060606</v>
      </c>
      <c r="O187" s="61">
        <v>1.75</v>
      </c>
      <c r="P187" s="63">
        <f t="shared" si="30"/>
        <v>0.5960857143</v>
      </c>
      <c r="Q187" s="61">
        <v>1.85</v>
      </c>
      <c r="R187" s="63">
        <f t="shared" si="31"/>
        <v>0.6179189189</v>
      </c>
      <c r="S187" s="61">
        <v>1.85</v>
      </c>
      <c r="T187" s="63">
        <f t="shared" si="32"/>
        <v>0.6179189189</v>
      </c>
      <c r="U187" s="46" t="s">
        <v>158</v>
      </c>
      <c r="V187" s="46"/>
      <c r="W187" s="46"/>
      <c r="X187" s="64">
        <v>2.000000269634E12</v>
      </c>
      <c r="Y187" s="53"/>
    </row>
    <row r="188" ht="17.25" customHeight="1">
      <c r="A188" s="92"/>
      <c r="B188" s="93"/>
      <c r="C188" s="93"/>
      <c r="D188" s="93"/>
      <c r="E188" s="93"/>
      <c r="F188" s="93"/>
      <c r="G188" s="93"/>
      <c r="H188" s="94">
        <v>11.0</v>
      </c>
      <c r="I188" s="95" t="s">
        <v>241</v>
      </c>
      <c r="J188" s="93"/>
      <c r="K188" s="93"/>
      <c r="L188" s="96"/>
      <c r="M188" s="96"/>
      <c r="N188" s="93"/>
      <c r="O188" s="96"/>
      <c r="P188" s="93"/>
      <c r="Q188" s="96"/>
      <c r="R188" s="93"/>
      <c r="S188" s="96"/>
      <c r="T188" s="93"/>
      <c r="U188" s="93"/>
      <c r="V188" s="93"/>
      <c r="W188" s="93"/>
      <c r="X188" s="93"/>
      <c r="Y188" s="98"/>
    </row>
    <row r="189" ht="17.25" customHeight="1">
      <c r="A189" s="42" t="s">
        <v>24</v>
      </c>
      <c r="B189" s="43" t="s">
        <v>69</v>
      </c>
      <c r="C189" s="44" t="s">
        <v>242</v>
      </c>
      <c r="D189" s="44">
        <v>25.0</v>
      </c>
      <c r="E189" s="45">
        <v>0.53</v>
      </c>
      <c r="F189" s="46"/>
      <c r="G189" s="44" t="s">
        <v>26</v>
      </c>
      <c r="H189" s="66">
        <v>7158998.0</v>
      </c>
      <c r="I189" s="67" t="s">
        <v>243</v>
      </c>
      <c r="J189" s="44"/>
      <c r="K189" s="44" t="s">
        <v>26</v>
      </c>
      <c r="L189" s="49">
        <v>0.63</v>
      </c>
      <c r="M189" s="49">
        <v>1.7</v>
      </c>
      <c r="N189" s="51">
        <f t="shared" ref="N189:N192" si="33">((M189/1.055)-$L189)/(M189/1.055)</f>
        <v>0.6090294118</v>
      </c>
      <c r="O189" s="49">
        <v>1.8</v>
      </c>
      <c r="P189" s="51">
        <f t="shared" ref="P189:P192" si="34">((O189/1.055)-$L189)/(O189/1.055)</f>
        <v>0.63075</v>
      </c>
      <c r="Q189" s="49">
        <v>1.85</v>
      </c>
      <c r="R189" s="51">
        <f t="shared" ref="R189:R192" si="35">((Q189/1.055)-$L189)/(Q189/1.055)</f>
        <v>0.6407297297</v>
      </c>
      <c r="S189" s="49">
        <v>1.85</v>
      </c>
      <c r="T189" s="51">
        <f t="shared" ref="T189:T192" si="36">((S189/1.055)-$L189)/(S189/1.055)</f>
        <v>0.6407297297</v>
      </c>
      <c r="U189" s="46"/>
      <c r="V189" s="46"/>
      <c r="W189" s="46"/>
      <c r="X189" s="52">
        <v>3.429711100125E12</v>
      </c>
      <c r="Y189" s="53"/>
    </row>
    <row r="190" ht="17.25" customHeight="1">
      <c r="A190" s="54" t="s">
        <v>28</v>
      </c>
      <c r="B190" s="55" t="s">
        <v>29</v>
      </c>
      <c r="C190" s="56">
        <v>0.0</v>
      </c>
      <c r="D190" s="56">
        <v>1.0</v>
      </c>
      <c r="E190" s="57">
        <v>0.4</v>
      </c>
      <c r="F190" s="58"/>
      <c r="G190" s="56" t="s">
        <v>26</v>
      </c>
      <c r="H190" s="68">
        <v>7159099.0</v>
      </c>
      <c r="I190" s="69" t="s">
        <v>244</v>
      </c>
      <c r="J190" s="56"/>
      <c r="K190" s="56">
        <v>1162.0</v>
      </c>
      <c r="L190" s="61">
        <v>0.63</v>
      </c>
      <c r="M190" s="61">
        <v>1.7</v>
      </c>
      <c r="N190" s="63">
        <f t="shared" si="33"/>
        <v>0.6090294118</v>
      </c>
      <c r="O190" s="61">
        <v>1.8</v>
      </c>
      <c r="P190" s="63">
        <f t="shared" si="34"/>
        <v>0.63075</v>
      </c>
      <c r="Q190" s="61">
        <v>1.85</v>
      </c>
      <c r="R190" s="63">
        <f t="shared" si="35"/>
        <v>0.6407297297</v>
      </c>
      <c r="S190" s="61">
        <v>1.85</v>
      </c>
      <c r="T190" s="63">
        <f t="shared" si="36"/>
        <v>0.6407297297</v>
      </c>
      <c r="U190" s="46"/>
      <c r="V190" s="46"/>
      <c r="W190" s="46"/>
      <c r="X190" s="64">
        <v>2.000002851622E12</v>
      </c>
      <c r="Y190" s="53"/>
    </row>
    <row r="191" ht="17.25" customHeight="1">
      <c r="A191" s="42" t="s">
        <v>24</v>
      </c>
      <c r="B191" s="43" t="s">
        <v>53</v>
      </c>
      <c r="C191" s="44">
        <v>787.0</v>
      </c>
      <c r="D191" s="44">
        <v>30.0</v>
      </c>
      <c r="E191" s="45">
        <v>0.41</v>
      </c>
      <c r="F191" s="46"/>
      <c r="G191" s="44" t="s">
        <v>26</v>
      </c>
      <c r="H191" s="66">
        <v>1798362.0</v>
      </c>
      <c r="I191" s="67" t="s">
        <v>245</v>
      </c>
      <c r="J191" s="44"/>
      <c r="K191" s="44" t="s">
        <v>26</v>
      </c>
      <c r="L191" s="49">
        <v>0.72</v>
      </c>
      <c r="M191" s="49">
        <v>1.7</v>
      </c>
      <c r="N191" s="51">
        <f t="shared" si="33"/>
        <v>0.5531764706</v>
      </c>
      <c r="O191" s="49">
        <v>1.8</v>
      </c>
      <c r="P191" s="51">
        <f t="shared" si="34"/>
        <v>0.578</v>
      </c>
      <c r="Q191" s="49">
        <v>1.9</v>
      </c>
      <c r="R191" s="51">
        <f t="shared" si="35"/>
        <v>0.6002105263</v>
      </c>
      <c r="S191" s="49">
        <v>1.9</v>
      </c>
      <c r="T191" s="51">
        <f t="shared" si="36"/>
        <v>0.6002105263</v>
      </c>
      <c r="U191" s="46"/>
      <c r="V191" s="46"/>
      <c r="W191" s="46"/>
      <c r="X191" s="52">
        <v>3.461181370851E12</v>
      </c>
      <c r="Y191" s="53"/>
    </row>
    <row r="192" ht="17.25" customHeight="1">
      <c r="A192" s="54" t="s">
        <v>28</v>
      </c>
      <c r="B192" s="55" t="s">
        <v>29</v>
      </c>
      <c r="C192" s="56">
        <v>0.0</v>
      </c>
      <c r="D192" s="56">
        <v>1.0</v>
      </c>
      <c r="E192" s="57">
        <v>0.3</v>
      </c>
      <c r="F192" s="58"/>
      <c r="G192" s="56" t="s">
        <v>26</v>
      </c>
      <c r="H192" s="68">
        <v>1835368.0</v>
      </c>
      <c r="I192" s="69" t="s">
        <v>246</v>
      </c>
      <c r="J192" s="56"/>
      <c r="K192" s="56">
        <v>1211.0</v>
      </c>
      <c r="L192" s="61">
        <v>0.72</v>
      </c>
      <c r="M192" s="61">
        <v>1.7</v>
      </c>
      <c r="N192" s="63">
        <f t="shared" si="33"/>
        <v>0.5531764706</v>
      </c>
      <c r="O192" s="61">
        <v>1.8</v>
      </c>
      <c r="P192" s="63">
        <f t="shared" si="34"/>
        <v>0.578</v>
      </c>
      <c r="Q192" s="61">
        <v>1.9</v>
      </c>
      <c r="R192" s="63">
        <f t="shared" si="35"/>
        <v>0.6002105263</v>
      </c>
      <c r="S192" s="61">
        <v>1.9</v>
      </c>
      <c r="T192" s="63">
        <f t="shared" si="36"/>
        <v>0.6002105263</v>
      </c>
      <c r="U192" s="46"/>
      <c r="V192" s="46"/>
      <c r="W192" s="46"/>
      <c r="X192" s="64">
        <v>2.000002852117E12</v>
      </c>
      <c r="Y192" s="53"/>
    </row>
    <row r="193" ht="17.25" customHeight="1">
      <c r="A193" s="92"/>
      <c r="B193" s="93"/>
      <c r="C193" s="93"/>
      <c r="D193" s="93"/>
      <c r="E193" s="93"/>
      <c r="F193" s="93"/>
      <c r="G193" s="93"/>
      <c r="H193" s="94">
        <v>12.0</v>
      </c>
      <c r="I193" s="95" t="s">
        <v>247</v>
      </c>
      <c r="J193" s="93"/>
      <c r="K193" s="93"/>
      <c r="L193" s="96"/>
      <c r="M193" s="96"/>
      <c r="N193" s="93"/>
      <c r="O193" s="96"/>
      <c r="P193" s="93"/>
      <c r="Q193" s="96"/>
      <c r="R193" s="93"/>
      <c r="S193" s="96"/>
      <c r="T193" s="93"/>
      <c r="U193" s="93"/>
      <c r="V193" s="93"/>
      <c r="W193" s="93"/>
      <c r="X193" s="93"/>
      <c r="Y193" s="98"/>
    </row>
    <row r="194" ht="17.25" customHeight="1">
      <c r="A194" s="42" t="s">
        <v>24</v>
      </c>
      <c r="B194" s="43" t="s">
        <v>100</v>
      </c>
      <c r="C194" s="44" t="s">
        <v>248</v>
      </c>
      <c r="D194" s="44">
        <v>30.0</v>
      </c>
      <c r="E194" s="45">
        <v>0.34</v>
      </c>
      <c r="F194" s="46"/>
      <c r="G194" s="44" t="s">
        <v>26</v>
      </c>
      <c r="H194" s="66">
        <v>3652570.0</v>
      </c>
      <c r="I194" s="67" t="s">
        <v>249</v>
      </c>
      <c r="J194" s="44"/>
      <c r="K194" s="44" t="s">
        <v>26</v>
      </c>
      <c r="L194" s="49">
        <v>0.56</v>
      </c>
      <c r="M194" s="49">
        <v>1.05</v>
      </c>
      <c r="N194" s="51">
        <f t="shared" ref="N194:N197" si="37">((M194/1.055)-$L194)/(M194/1.055)</f>
        <v>0.4373333333</v>
      </c>
      <c r="O194" s="49">
        <v>1.1</v>
      </c>
      <c r="P194" s="51">
        <f t="shared" ref="P194:P197" si="38">((O194/1.055)-$L194)/(O194/1.055)</f>
        <v>0.4629090909</v>
      </c>
      <c r="Q194" s="49">
        <v>1.2</v>
      </c>
      <c r="R194" s="51">
        <f t="shared" ref="R194:R197" si="39">((Q194/1.055)-$L194)/(Q194/1.055)</f>
        <v>0.5076666667</v>
      </c>
      <c r="S194" s="49">
        <v>1.2</v>
      </c>
      <c r="T194" s="51">
        <f t="shared" ref="T194:T197" si="40">((S194/1.055)-$L194)/(S194/1.055)</f>
        <v>0.5076666667</v>
      </c>
      <c r="U194" s="46" t="s">
        <v>158</v>
      </c>
      <c r="V194" s="46"/>
      <c r="W194" s="46"/>
      <c r="X194" s="52">
        <v>3.256220112765E12</v>
      </c>
      <c r="Y194" s="53"/>
    </row>
    <row r="195" ht="17.25" customHeight="1">
      <c r="A195" s="54" t="s">
        <v>28</v>
      </c>
      <c r="B195" s="55" t="s">
        <v>29</v>
      </c>
      <c r="C195" s="56">
        <v>0.0</v>
      </c>
      <c r="D195" s="56">
        <v>1.0</v>
      </c>
      <c r="E195" s="57">
        <v>0.25</v>
      </c>
      <c r="F195" s="58"/>
      <c r="G195" s="56">
        <v>2.0</v>
      </c>
      <c r="H195" s="68">
        <v>4842255.0</v>
      </c>
      <c r="I195" s="69" t="s">
        <v>250</v>
      </c>
      <c r="J195" s="56"/>
      <c r="K195" s="56">
        <v>1645.0</v>
      </c>
      <c r="L195" s="61">
        <v>0.56</v>
      </c>
      <c r="M195" s="61">
        <v>1.05</v>
      </c>
      <c r="N195" s="63">
        <f t="shared" si="37"/>
        <v>0.4373333333</v>
      </c>
      <c r="O195" s="61">
        <v>1.1</v>
      </c>
      <c r="P195" s="63">
        <f t="shared" si="38"/>
        <v>0.4629090909</v>
      </c>
      <c r="Q195" s="61">
        <v>1.2</v>
      </c>
      <c r="R195" s="63">
        <f t="shared" si="39"/>
        <v>0.5076666667</v>
      </c>
      <c r="S195" s="61">
        <v>1.2</v>
      </c>
      <c r="T195" s="63">
        <f t="shared" si="40"/>
        <v>0.5076666667</v>
      </c>
      <c r="U195" s="46" t="s">
        <v>158</v>
      </c>
      <c r="V195" s="46"/>
      <c r="W195" s="46"/>
      <c r="X195" s="64">
        <v>2.000000268699E12</v>
      </c>
      <c r="Y195" s="53"/>
    </row>
    <row r="196" ht="17.25" customHeight="1">
      <c r="A196" s="42" t="s">
        <v>24</v>
      </c>
      <c r="B196" s="43" t="s">
        <v>100</v>
      </c>
      <c r="C196" s="44" t="s">
        <v>251</v>
      </c>
      <c r="D196" s="44">
        <v>30.0</v>
      </c>
      <c r="E196" s="45">
        <v>0.34</v>
      </c>
      <c r="F196" s="46"/>
      <c r="G196" s="44" t="s">
        <v>26</v>
      </c>
      <c r="H196" s="66">
        <v>3653973.0</v>
      </c>
      <c r="I196" s="67" t="s">
        <v>252</v>
      </c>
      <c r="J196" s="44"/>
      <c r="K196" s="44" t="s">
        <v>26</v>
      </c>
      <c r="L196" s="49">
        <v>0.65</v>
      </c>
      <c r="M196" s="49">
        <v>1.05</v>
      </c>
      <c r="N196" s="51">
        <f t="shared" si="37"/>
        <v>0.3469047619</v>
      </c>
      <c r="O196" s="49">
        <v>1.1</v>
      </c>
      <c r="P196" s="51">
        <f t="shared" si="38"/>
        <v>0.3765909091</v>
      </c>
      <c r="Q196" s="49">
        <v>1.2</v>
      </c>
      <c r="R196" s="51">
        <f t="shared" si="39"/>
        <v>0.4285416667</v>
      </c>
      <c r="S196" s="49">
        <v>1.2</v>
      </c>
      <c r="T196" s="51">
        <f t="shared" si="40"/>
        <v>0.4285416667</v>
      </c>
      <c r="U196" s="46"/>
      <c r="V196" s="46"/>
      <c r="W196" s="46"/>
      <c r="X196" s="52">
        <v>3.256220112642E12</v>
      </c>
      <c r="Y196" s="53"/>
    </row>
    <row r="197" ht="17.25" customHeight="1">
      <c r="A197" s="54" t="s">
        <v>28</v>
      </c>
      <c r="B197" s="55" t="s">
        <v>29</v>
      </c>
      <c r="C197" s="56">
        <v>0.0</v>
      </c>
      <c r="D197" s="56">
        <v>1.0</v>
      </c>
      <c r="E197" s="57">
        <v>0.25</v>
      </c>
      <c r="F197" s="58"/>
      <c r="G197" s="56">
        <v>2.0</v>
      </c>
      <c r="H197" s="68">
        <v>4844977.0</v>
      </c>
      <c r="I197" s="69" t="s">
        <v>253</v>
      </c>
      <c r="J197" s="56"/>
      <c r="K197" s="56">
        <v>2574.0</v>
      </c>
      <c r="L197" s="61">
        <v>0.65</v>
      </c>
      <c r="M197" s="61">
        <v>1.05</v>
      </c>
      <c r="N197" s="63">
        <f t="shared" si="37"/>
        <v>0.3469047619</v>
      </c>
      <c r="O197" s="61">
        <v>1.1</v>
      </c>
      <c r="P197" s="63">
        <f t="shared" si="38"/>
        <v>0.3765909091</v>
      </c>
      <c r="Q197" s="61">
        <v>1.2</v>
      </c>
      <c r="R197" s="63">
        <f t="shared" si="39"/>
        <v>0.4285416667</v>
      </c>
      <c r="S197" s="61">
        <v>1.2</v>
      </c>
      <c r="T197" s="63">
        <f t="shared" si="40"/>
        <v>0.4285416667</v>
      </c>
      <c r="U197" s="46"/>
      <c r="V197" s="46"/>
      <c r="W197" s="46"/>
      <c r="X197" s="64">
        <v>2.000000269528E12</v>
      </c>
      <c r="Y197" s="53"/>
    </row>
    <row r="198" ht="17.25" customHeight="1">
      <c r="A198" s="30"/>
      <c r="B198" s="31"/>
      <c r="C198" s="31"/>
      <c r="D198" s="31"/>
      <c r="E198" s="31"/>
      <c r="F198" s="31"/>
      <c r="G198" s="31"/>
      <c r="H198" s="32">
        <v>13.0</v>
      </c>
      <c r="I198" s="33" t="s">
        <v>254</v>
      </c>
      <c r="J198" s="31"/>
      <c r="K198" s="31"/>
      <c r="L198" s="34"/>
      <c r="M198" s="34"/>
      <c r="N198" s="31"/>
      <c r="O198" s="34"/>
      <c r="P198" s="31"/>
      <c r="Q198" s="34"/>
      <c r="R198" s="31"/>
      <c r="S198" s="34"/>
      <c r="T198" s="31"/>
      <c r="U198" s="31"/>
      <c r="V198" s="31"/>
      <c r="W198" s="31"/>
      <c r="X198" s="31"/>
      <c r="Y198" s="35"/>
    </row>
    <row r="199" ht="17.25" customHeight="1">
      <c r="A199" s="71"/>
      <c r="B199" s="72"/>
      <c r="C199" s="72"/>
      <c r="D199" s="72"/>
      <c r="E199" s="72"/>
      <c r="F199" s="72"/>
      <c r="G199" s="72"/>
      <c r="H199" s="73">
        <v>14.0</v>
      </c>
      <c r="I199" s="74" t="s">
        <v>255</v>
      </c>
      <c r="J199" s="72"/>
      <c r="K199" s="72"/>
      <c r="L199" s="75"/>
      <c r="M199" s="75"/>
      <c r="N199" s="72"/>
      <c r="O199" s="75"/>
      <c r="P199" s="72"/>
      <c r="Q199" s="75"/>
      <c r="R199" s="72"/>
      <c r="S199" s="75"/>
      <c r="T199" s="72"/>
      <c r="U199" s="72"/>
      <c r="V199" s="72"/>
      <c r="W199" s="72"/>
      <c r="X199" s="72"/>
      <c r="Y199" s="35"/>
    </row>
    <row r="200" ht="17.25" customHeight="1">
      <c r="A200" s="42" t="s">
        <v>24</v>
      </c>
      <c r="B200" s="43" t="s">
        <v>25</v>
      </c>
      <c r="C200" s="44" t="s">
        <v>256</v>
      </c>
      <c r="D200" s="44">
        <v>22.0</v>
      </c>
      <c r="E200" s="45">
        <v>0.27</v>
      </c>
      <c r="F200" s="46"/>
      <c r="G200" s="44" t="s">
        <v>26</v>
      </c>
      <c r="H200" s="66">
        <v>5609055.0</v>
      </c>
      <c r="I200" s="67" t="s">
        <v>257</v>
      </c>
      <c r="J200" s="44"/>
      <c r="K200" s="44" t="s">
        <v>26</v>
      </c>
      <c r="L200" s="49">
        <v>0.44</v>
      </c>
      <c r="M200" s="49">
        <v>0.85</v>
      </c>
      <c r="N200" s="51">
        <f t="shared" ref="N200:N207" si="41">((M200/1.055)-$L200)/(M200/1.055)</f>
        <v>0.4538823529</v>
      </c>
      <c r="O200" s="49">
        <v>0.85</v>
      </c>
      <c r="P200" s="51">
        <f t="shared" ref="P200:P207" si="42">((O200/1.055)-$L200)/(O200/1.055)</f>
        <v>0.4538823529</v>
      </c>
      <c r="Q200" s="49">
        <v>0.85</v>
      </c>
      <c r="R200" s="51">
        <f t="shared" ref="R200:R207" si="43">((Q200/1.055)-$L200)/(Q200/1.055)</f>
        <v>0.4538823529</v>
      </c>
      <c r="S200" s="49">
        <v>0.85</v>
      </c>
      <c r="T200" s="51">
        <f t="shared" ref="T200:T207" si="44">((S200/1.055)-$L200)/(S200/1.055)</f>
        <v>0.4538823529</v>
      </c>
      <c r="U200" s="46" t="s">
        <v>158</v>
      </c>
      <c r="V200" s="46"/>
      <c r="W200" s="46" t="s">
        <v>152</v>
      </c>
      <c r="X200" s="52">
        <v>3.660992018949E12</v>
      </c>
      <c r="Y200" s="53"/>
    </row>
    <row r="201" ht="17.25" customHeight="1">
      <c r="A201" s="54" t="s">
        <v>28</v>
      </c>
      <c r="B201" s="55" t="s">
        <v>29</v>
      </c>
      <c r="C201" s="56">
        <v>0.0</v>
      </c>
      <c r="D201" s="56">
        <v>1.0</v>
      </c>
      <c r="E201" s="57">
        <v>0.25</v>
      </c>
      <c r="F201" s="58"/>
      <c r="G201" s="56">
        <v>2.0</v>
      </c>
      <c r="H201" s="68">
        <v>4256253.0</v>
      </c>
      <c r="I201" s="69" t="s">
        <v>258</v>
      </c>
      <c r="J201" s="56"/>
      <c r="K201" s="56">
        <v>2001.0</v>
      </c>
      <c r="L201" s="61">
        <v>0.44</v>
      </c>
      <c r="M201" s="61">
        <v>0.85</v>
      </c>
      <c r="N201" s="63">
        <f t="shared" si="41"/>
        <v>0.4538823529</v>
      </c>
      <c r="O201" s="61">
        <v>0.85</v>
      </c>
      <c r="P201" s="63">
        <f t="shared" si="42"/>
        <v>0.4538823529</v>
      </c>
      <c r="Q201" s="61">
        <v>0.85</v>
      </c>
      <c r="R201" s="63">
        <f t="shared" si="43"/>
        <v>0.4538823529</v>
      </c>
      <c r="S201" s="61">
        <v>0.85</v>
      </c>
      <c r="T201" s="63">
        <f t="shared" si="44"/>
        <v>0.4538823529</v>
      </c>
      <c r="U201" s="46" t="s">
        <v>158</v>
      </c>
      <c r="V201" s="46"/>
      <c r="W201" s="46" t="s">
        <v>152</v>
      </c>
      <c r="X201" s="64">
        <v>2.000000298146E12</v>
      </c>
      <c r="Y201" s="53"/>
    </row>
    <row r="202" ht="17.25" customHeight="1">
      <c r="A202" s="54" t="s">
        <v>28</v>
      </c>
      <c r="B202" s="55" t="s">
        <v>29</v>
      </c>
      <c r="C202" s="56">
        <v>0.0</v>
      </c>
      <c r="D202" s="56">
        <v>1.0</v>
      </c>
      <c r="E202" s="57">
        <v>0.25</v>
      </c>
      <c r="F202" s="58"/>
      <c r="G202" s="56">
        <v>0.0</v>
      </c>
      <c r="H202" s="68">
        <v>4255252.0</v>
      </c>
      <c r="I202" s="69" t="s">
        <v>259</v>
      </c>
      <c r="J202" s="56"/>
      <c r="K202" s="56">
        <v>1979.0</v>
      </c>
      <c r="L202" s="61">
        <v>0.44</v>
      </c>
      <c r="M202" s="61">
        <v>0.85</v>
      </c>
      <c r="N202" s="63">
        <f t="shared" si="41"/>
        <v>0.4538823529</v>
      </c>
      <c r="O202" s="61">
        <v>0.85</v>
      </c>
      <c r="P202" s="63">
        <f t="shared" si="42"/>
        <v>0.4538823529</v>
      </c>
      <c r="Q202" s="61">
        <v>0.85</v>
      </c>
      <c r="R202" s="63">
        <f t="shared" si="43"/>
        <v>0.4538823529</v>
      </c>
      <c r="S202" s="61">
        <v>0.85</v>
      </c>
      <c r="T202" s="63">
        <f t="shared" si="44"/>
        <v>0.4538823529</v>
      </c>
      <c r="U202" s="46" t="s">
        <v>158</v>
      </c>
      <c r="V202" s="46"/>
      <c r="W202" s="46" t="s">
        <v>152</v>
      </c>
      <c r="X202" s="64">
        <v>2.02491000006E11</v>
      </c>
      <c r="Y202" s="53"/>
    </row>
    <row r="203" ht="17.25" customHeight="1">
      <c r="A203" s="54" t="s">
        <v>28</v>
      </c>
      <c r="B203" s="55" t="s">
        <v>29</v>
      </c>
      <c r="C203" s="56">
        <v>0.0</v>
      </c>
      <c r="D203" s="56">
        <v>1.0</v>
      </c>
      <c r="E203" s="57">
        <v>0.75</v>
      </c>
      <c r="F203" s="58"/>
      <c r="G203" s="56">
        <v>2.0</v>
      </c>
      <c r="H203" s="68">
        <v>4284473.0</v>
      </c>
      <c r="I203" s="69" t="s">
        <v>260</v>
      </c>
      <c r="J203" s="56"/>
      <c r="K203" s="56">
        <v>4686.0</v>
      </c>
      <c r="L203" s="61">
        <v>1.76</v>
      </c>
      <c r="M203" s="61">
        <v>2.55</v>
      </c>
      <c r="N203" s="63">
        <f t="shared" si="41"/>
        <v>0.2718431373</v>
      </c>
      <c r="O203" s="61">
        <v>2.55</v>
      </c>
      <c r="P203" s="63">
        <f t="shared" si="42"/>
        <v>0.2718431373</v>
      </c>
      <c r="Q203" s="61">
        <v>2.55</v>
      </c>
      <c r="R203" s="63">
        <f t="shared" si="43"/>
        <v>0.2718431373</v>
      </c>
      <c r="S203" s="61">
        <v>2.55</v>
      </c>
      <c r="T203" s="63">
        <f t="shared" si="44"/>
        <v>0.2718431373</v>
      </c>
      <c r="U203" s="46" t="s">
        <v>158</v>
      </c>
      <c r="V203" s="46"/>
      <c r="W203" s="46" t="s">
        <v>152</v>
      </c>
      <c r="X203" s="64">
        <v>2.00000030834E12</v>
      </c>
      <c r="Y203" s="53"/>
    </row>
    <row r="204" ht="17.25" customHeight="1">
      <c r="A204" s="42" t="s">
        <v>24</v>
      </c>
      <c r="B204" s="43" t="s">
        <v>25</v>
      </c>
      <c r="C204" s="44" t="s">
        <v>261</v>
      </c>
      <c r="D204" s="44">
        <v>22.0</v>
      </c>
      <c r="E204" s="45">
        <v>0.28</v>
      </c>
      <c r="F204" s="46"/>
      <c r="G204" s="44" t="s">
        <v>26</v>
      </c>
      <c r="H204" s="66">
        <v>5431137.0</v>
      </c>
      <c r="I204" s="67" t="s">
        <v>262</v>
      </c>
      <c r="J204" s="44"/>
      <c r="K204" s="44" t="s">
        <v>26</v>
      </c>
      <c r="L204" s="49">
        <v>0.52</v>
      </c>
      <c r="M204" s="49">
        <v>0.95</v>
      </c>
      <c r="N204" s="51">
        <f t="shared" si="41"/>
        <v>0.4225263158</v>
      </c>
      <c r="O204" s="49">
        <v>0.95</v>
      </c>
      <c r="P204" s="51">
        <f t="shared" si="42"/>
        <v>0.4225263158</v>
      </c>
      <c r="Q204" s="49">
        <v>0.95</v>
      </c>
      <c r="R204" s="51">
        <f t="shared" si="43"/>
        <v>0.4225263158</v>
      </c>
      <c r="S204" s="49">
        <v>0.95</v>
      </c>
      <c r="T204" s="51">
        <f t="shared" si="44"/>
        <v>0.4225263158</v>
      </c>
      <c r="U204" s="46"/>
      <c r="V204" s="46"/>
      <c r="W204" s="46"/>
      <c r="X204" s="52">
        <v>3.256220156899E12</v>
      </c>
      <c r="Y204" s="53"/>
    </row>
    <row r="205" ht="17.25" customHeight="1">
      <c r="A205" s="54" t="s">
        <v>28</v>
      </c>
      <c r="B205" s="55" t="s">
        <v>29</v>
      </c>
      <c r="C205" s="56">
        <v>0.0</v>
      </c>
      <c r="D205" s="56">
        <v>1.0</v>
      </c>
      <c r="E205" s="57">
        <v>0.25</v>
      </c>
      <c r="F205" s="58"/>
      <c r="G205" s="56">
        <v>0.0</v>
      </c>
      <c r="H205" s="68">
        <v>6376382.0</v>
      </c>
      <c r="I205" s="69" t="s">
        <v>263</v>
      </c>
      <c r="J205" s="56"/>
      <c r="K205" s="56">
        <v>9062.0</v>
      </c>
      <c r="L205" s="61">
        <v>0.53</v>
      </c>
      <c r="M205" s="61">
        <v>0.95</v>
      </c>
      <c r="N205" s="63">
        <f t="shared" si="41"/>
        <v>0.4114210526</v>
      </c>
      <c r="O205" s="61">
        <v>0.95</v>
      </c>
      <c r="P205" s="63">
        <f t="shared" si="42"/>
        <v>0.4114210526</v>
      </c>
      <c r="Q205" s="61">
        <v>0.95</v>
      </c>
      <c r="R205" s="63">
        <f t="shared" si="43"/>
        <v>0.4114210526</v>
      </c>
      <c r="S205" s="61">
        <v>0.95</v>
      </c>
      <c r="T205" s="63">
        <f t="shared" si="44"/>
        <v>0.4114210526</v>
      </c>
      <c r="U205" s="46"/>
      <c r="V205" s="46"/>
      <c r="W205" s="46" t="s">
        <v>152</v>
      </c>
      <c r="X205" s="64">
        <v>2.884606000002E12</v>
      </c>
      <c r="Y205" s="53"/>
    </row>
    <row r="206" ht="17.25" customHeight="1">
      <c r="A206" s="54" t="s">
        <v>28</v>
      </c>
      <c r="B206" s="55" t="s">
        <v>29</v>
      </c>
      <c r="C206" s="56">
        <v>0.0</v>
      </c>
      <c r="D206" s="56">
        <v>1.0</v>
      </c>
      <c r="E206" s="57">
        <v>0.25</v>
      </c>
      <c r="F206" s="58"/>
      <c r="G206" s="56">
        <v>2.0</v>
      </c>
      <c r="H206" s="68">
        <v>5431833.0</v>
      </c>
      <c r="I206" s="69" t="s">
        <v>264</v>
      </c>
      <c r="J206" s="56"/>
      <c r="K206" s="56">
        <v>7098.0</v>
      </c>
      <c r="L206" s="61">
        <v>0.53</v>
      </c>
      <c r="M206" s="61">
        <v>0.95</v>
      </c>
      <c r="N206" s="63">
        <f t="shared" si="41"/>
        <v>0.4114210526</v>
      </c>
      <c r="O206" s="61">
        <v>0.95</v>
      </c>
      <c r="P206" s="63">
        <f t="shared" si="42"/>
        <v>0.4114210526</v>
      </c>
      <c r="Q206" s="61">
        <v>0.95</v>
      </c>
      <c r="R206" s="63">
        <f t="shared" si="43"/>
        <v>0.4114210526</v>
      </c>
      <c r="S206" s="61">
        <v>0.95</v>
      </c>
      <c r="T206" s="63">
        <f t="shared" si="44"/>
        <v>0.4114210526</v>
      </c>
      <c r="U206" s="46"/>
      <c r="V206" s="46"/>
      <c r="W206" s="46" t="s">
        <v>152</v>
      </c>
      <c r="X206" s="64">
        <v>2.000000321165E12</v>
      </c>
      <c r="Y206" s="53"/>
    </row>
    <row r="207" ht="17.25" customHeight="1">
      <c r="A207" s="54" t="s">
        <v>28</v>
      </c>
      <c r="B207" s="55" t="s">
        <v>29</v>
      </c>
      <c r="C207" s="56">
        <v>0.0</v>
      </c>
      <c r="D207" s="56">
        <v>1.0</v>
      </c>
      <c r="E207" s="57">
        <v>0.75</v>
      </c>
      <c r="F207" s="58"/>
      <c r="G207" s="56">
        <v>2.0</v>
      </c>
      <c r="H207" s="68">
        <v>5431976.0</v>
      </c>
      <c r="I207" s="69" t="s">
        <v>265</v>
      </c>
      <c r="J207" s="56"/>
      <c r="K207" s="56">
        <v>7102.0</v>
      </c>
      <c r="L207" s="61">
        <v>2.08</v>
      </c>
      <c r="M207" s="61">
        <v>2.85</v>
      </c>
      <c r="N207" s="63">
        <f t="shared" si="41"/>
        <v>0.2300350877</v>
      </c>
      <c r="O207" s="61">
        <v>2.85</v>
      </c>
      <c r="P207" s="63">
        <f t="shared" si="42"/>
        <v>0.2300350877</v>
      </c>
      <c r="Q207" s="61">
        <v>2.85</v>
      </c>
      <c r="R207" s="63">
        <f t="shared" si="43"/>
        <v>0.2300350877</v>
      </c>
      <c r="S207" s="61">
        <v>2.85</v>
      </c>
      <c r="T207" s="63">
        <f t="shared" si="44"/>
        <v>0.2300350877</v>
      </c>
      <c r="U207" s="46"/>
      <c r="V207" s="46"/>
      <c r="W207" s="46" t="s">
        <v>152</v>
      </c>
      <c r="X207" s="64">
        <v>2.000000321172E12</v>
      </c>
      <c r="Y207" s="53"/>
    </row>
    <row r="208" ht="17.25" customHeight="1">
      <c r="A208" s="77"/>
      <c r="B208" s="78"/>
      <c r="C208" s="78"/>
      <c r="D208" s="78"/>
      <c r="E208" s="78"/>
      <c r="F208" s="78"/>
      <c r="G208" s="78"/>
      <c r="H208" s="79">
        <v>15.0</v>
      </c>
      <c r="I208" s="80" t="s">
        <v>266</v>
      </c>
      <c r="J208" s="78"/>
      <c r="K208" s="78"/>
      <c r="L208" s="81"/>
      <c r="M208" s="81"/>
      <c r="N208" s="78"/>
      <c r="O208" s="81"/>
      <c r="P208" s="78"/>
      <c r="Q208" s="81"/>
      <c r="R208" s="78"/>
      <c r="S208" s="81"/>
      <c r="T208" s="78"/>
      <c r="U208" s="78"/>
      <c r="V208" s="78"/>
      <c r="W208" s="78"/>
      <c r="X208" s="78"/>
      <c r="Y208" s="82"/>
    </row>
    <row r="209" ht="17.25" customHeight="1">
      <c r="A209" s="42" t="s">
        <v>24</v>
      </c>
      <c r="B209" s="43" t="s">
        <v>53</v>
      </c>
      <c r="C209" s="44" t="s">
        <v>267</v>
      </c>
      <c r="D209" s="44">
        <v>33.0</v>
      </c>
      <c r="E209" s="45">
        <v>0.28</v>
      </c>
      <c r="F209" s="46"/>
      <c r="G209" s="44" t="s">
        <v>26</v>
      </c>
      <c r="H209" s="66">
        <v>7334731.0</v>
      </c>
      <c r="I209" s="67" t="s">
        <v>268</v>
      </c>
      <c r="J209" s="44"/>
      <c r="K209" s="44" t="s">
        <v>26</v>
      </c>
      <c r="L209" s="49">
        <v>0.32</v>
      </c>
      <c r="M209" s="49">
        <v>0.49</v>
      </c>
      <c r="N209" s="51">
        <f t="shared" ref="N209:N215" si="45">((M209/1.055)-$L209)/(M209/1.055)</f>
        <v>0.3110204082</v>
      </c>
      <c r="O209" s="49">
        <v>0.59</v>
      </c>
      <c r="P209" s="51">
        <f t="shared" ref="P209:P215" si="46">((O209/1.055)-$L209)/(O209/1.055)</f>
        <v>0.4277966102</v>
      </c>
      <c r="Q209" s="49">
        <v>0.65</v>
      </c>
      <c r="R209" s="51">
        <f t="shared" ref="R209:R215" si="47">((Q209/1.055)-$L209)/(Q209/1.055)</f>
        <v>0.4806153846</v>
      </c>
      <c r="S209" s="49">
        <v>0.69</v>
      </c>
      <c r="T209" s="51">
        <f t="shared" ref="T209:T215" si="48">((S209/1.055)-$L209)/(S209/1.055)</f>
        <v>0.5107246377</v>
      </c>
      <c r="U209" s="46" t="s">
        <v>158</v>
      </c>
      <c r="V209" s="46"/>
      <c r="W209" s="46"/>
      <c r="X209" s="52">
        <v>3.461180377288E12</v>
      </c>
      <c r="Y209" s="53"/>
    </row>
    <row r="210" ht="17.25" customHeight="1">
      <c r="A210" s="54" t="s">
        <v>28</v>
      </c>
      <c r="B210" s="55" t="s">
        <v>29</v>
      </c>
      <c r="C210" s="56">
        <v>0.0</v>
      </c>
      <c r="D210" s="56">
        <v>1.0</v>
      </c>
      <c r="E210" s="57">
        <v>0.25</v>
      </c>
      <c r="F210" s="58"/>
      <c r="G210" s="56">
        <v>2.0</v>
      </c>
      <c r="H210" s="68">
        <v>2876411.0</v>
      </c>
      <c r="I210" s="69" t="s">
        <v>269</v>
      </c>
      <c r="J210" s="56"/>
      <c r="K210" s="56">
        <v>8798.0</v>
      </c>
      <c r="L210" s="61">
        <v>0.32</v>
      </c>
      <c r="M210" s="61">
        <v>0.49</v>
      </c>
      <c r="N210" s="63">
        <f t="shared" si="45"/>
        <v>0.3110204082</v>
      </c>
      <c r="O210" s="61">
        <v>0.59</v>
      </c>
      <c r="P210" s="63">
        <f t="shared" si="46"/>
        <v>0.4277966102</v>
      </c>
      <c r="Q210" s="61">
        <v>0.65</v>
      </c>
      <c r="R210" s="63">
        <f t="shared" si="47"/>
        <v>0.4806153846</v>
      </c>
      <c r="S210" s="61">
        <v>0.69</v>
      </c>
      <c r="T210" s="63">
        <f t="shared" si="48"/>
        <v>0.5107246377</v>
      </c>
      <c r="U210" s="46" t="s">
        <v>158</v>
      </c>
      <c r="V210" s="46"/>
      <c r="W210" s="46"/>
      <c r="X210" s="64">
        <v>2.000000593074E12</v>
      </c>
      <c r="Y210" s="53"/>
    </row>
    <row r="211" ht="17.25" customHeight="1">
      <c r="A211" s="54" t="s">
        <v>28</v>
      </c>
      <c r="B211" s="55" t="s">
        <v>29</v>
      </c>
      <c r="C211" s="56">
        <v>0.0</v>
      </c>
      <c r="D211" s="56">
        <v>1.0</v>
      </c>
      <c r="E211" s="57">
        <v>0.75</v>
      </c>
      <c r="F211" s="58"/>
      <c r="G211" s="56" t="s">
        <v>26</v>
      </c>
      <c r="H211" s="68">
        <v>3962690.0</v>
      </c>
      <c r="I211" s="69" t="s">
        <v>270</v>
      </c>
      <c r="J211" s="56"/>
      <c r="K211" s="56">
        <v>3516.0</v>
      </c>
      <c r="L211" s="61">
        <v>1.28</v>
      </c>
      <c r="M211" s="61">
        <v>1.47</v>
      </c>
      <c r="N211" s="63">
        <f t="shared" si="45"/>
        <v>0.08136054422</v>
      </c>
      <c r="O211" s="61">
        <v>1.77</v>
      </c>
      <c r="P211" s="63">
        <f t="shared" si="46"/>
        <v>0.2370621469</v>
      </c>
      <c r="Q211" s="61">
        <v>1.95</v>
      </c>
      <c r="R211" s="63">
        <f t="shared" si="47"/>
        <v>0.3074871795</v>
      </c>
      <c r="S211" s="61">
        <v>2.07</v>
      </c>
      <c r="T211" s="63">
        <f t="shared" si="48"/>
        <v>0.3476328502</v>
      </c>
      <c r="U211" s="46"/>
      <c r="V211" s="46"/>
      <c r="W211" s="46" t="s">
        <v>161</v>
      </c>
      <c r="X211" s="64">
        <v>2.000000218373E12</v>
      </c>
      <c r="Y211" s="53"/>
    </row>
    <row r="212" ht="17.25" customHeight="1">
      <c r="A212" s="42" t="s">
        <v>24</v>
      </c>
      <c r="B212" s="43" t="s">
        <v>271</v>
      </c>
      <c r="C212" s="44" t="s">
        <v>272</v>
      </c>
      <c r="D212" s="44">
        <v>36.0</v>
      </c>
      <c r="E212" s="45">
        <v>0.28</v>
      </c>
      <c r="F212" s="46"/>
      <c r="G212" s="44" t="s">
        <v>26</v>
      </c>
      <c r="H212" s="66">
        <v>7403510.0</v>
      </c>
      <c r="I212" s="67" t="s">
        <v>273</v>
      </c>
      <c r="J212" s="44"/>
      <c r="K212" s="44" t="s">
        <v>26</v>
      </c>
      <c r="L212" s="49">
        <v>0.35</v>
      </c>
      <c r="M212" s="49">
        <v>0.59</v>
      </c>
      <c r="N212" s="51">
        <f t="shared" si="45"/>
        <v>0.3741525424</v>
      </c>
      <c r="O212" s="49">
        <v>0.59</v>
      </c>
      <c r="P212" s="51">
        <f t="shared" si="46"/>
        <v>0.3741525424</v>
      </c>
      <c r="Q212" s="49">
        <v>0.65</v>
      </c>
      <c r="R212" s="51">
        <f t="shared" si="47"/>
        <v>0.4319230769</v>
      </c>
      <c r="S212" s="49">
        <v>0.69</v>
      </c>
      <c r="T212" s="51">
        <f t="shared" si="48"/>
        <v>0.4648550725</v>
      </c>
      <c r="U212" s="46"/>
      <c r="V212" s="46"/>
      <c r="W212" s="46"/>
      <c r="X212" s="52">
        <v>3.495562412656E12</v>
      </c>
      <c r="Y212" s="53"/>
    </row>
    <row r="213" ht="17.25" customHeight="1">
      <c r="A213" s="54" t="s">
        <v>28</v>
      </c>
      <c r="B213" s="55" t="s">
        <v>29</v>
      </c>
      <c r="C213" s="56">
        <v>0.0</v>
      </c>
      <c r="D213" s="56">
        <v>1.0</v>
      </c>
      <c r="E213" s="57">
        <v>0.25</v>
      </c>
      <c r="F213" s="58"/>
      <c r="G213" s="56">
        <v>2.0</v>
      </c>
      <c r="H213" s="68">
        <v>7408010.0</v>
      </c>
      <c r="I213" s="69" t="s">
        <v>274</v>
      </c>
      <c r="J213" s="56"/>
      <c r="K213" s="56">
        <v>7515.0</v>
      </c>
      <c r="L213" s="61">
        <v>0.35</v>
      </c>
      <c r="M213" s="61">
        <v>0.59</v>
      </c>
      <c r="N213" s="63">
        <f t="shared" si="45"/>
        <v>0.3741525424</v>
      </c>
      <c r="O213" s="61">
        <v>0.59</v>
      </c>
      <c r="P213" s="63">
        <f t="shared" si="46"/>
        <v>0.3741525424</v>
      </c>
      <c r="Q213" s="61">
        <v>0.65</v>
      </c>
      <c r="R213" s="63">
        <f t="shared" si="47"/>
        <v>0.4319230769</v>
      </c>
      <c r="S213" s="61">
        <v>0.69</v>
      </c>
      <c r="T213" s="63">
        <f t="shared" si="48"/>
        <v>0.4648550725</v>
      </c>
      <c r="U213" s="46"/>
      <c r="V213" s="46"/>
      <c r="W213" s="46"/>
      <c r="X213" s="64">
        <v>2.000000260587E12</v>
      </c>
      <c r="Y213" s="53"/>
    </row>
    <row r="214" ht="17.25" customHeight="1">
      <c r="A214" s="42" t="s">
        <v>24</v>
      </c>
      <c r="B214" s="43" t="s">
        <v>53</v>
      </c>
      <c r="C214" s="44" t="s">
        <v>275</v>
      </c>
      <c r="D214" s="44">
        <v>20.0</v>
      </c>
      <c r="E214" s="45">
        <v>0.45</v>
      </c>
      <c r="F214" s="46"/>
      <c r="G214" s="44" t="s">
        <v>26</v>
      </c>
      <c r="H214" s="66">
        <v>1808765.0</v>
      </c>
      <c r="I214" s="67" t="s">
        <v>276</v>
      </c>
      <c r="J214" s="44"/>
      <c r="K214" s="44" t="s">
        <v>26</v>
      </c>
      <c r="L214" s="49">
        <v>0.52</v>
      </c>
      <c r="M214" s="49">
        <v>0.75</v>
      </c>
      <c r="N214" s="51">
        <f t="shared" si="45"/>
        <v>0.2685333333</v>
      </c>
      <c r="O214" s="49">
        <v>0.8</v>
      </c>
      <c r="P214" s="51">
        <f t="shared" si="46"/>
        <v>0.31425</v>
      </c>
      <c r="Q214" s="49">
        <v>0.85</v>
      </c>
      <c r="R214" s="51">
        <f t="shared" si="47"/>
        <v>0.3545882353</v>
      </c>
      <c r="S214" s="49">
        <v>0.9</v>
      </c>
      <c r="T214" s="51">
        <f t="shared" si="48"/>
        <v>0.3904444444</v>
      </c>
      <c r="U214" s="46"/>
      <c r="V214" s="46"/>
      <c r="W214" s="46"/>
      <c r="X214" s="52">
        <v>3.350740031008E12</v>
      </c>
      <c r="Y214" s="53"/>
    </row>
    <row r="215" ht="17.25" customHeight="1">
      <c r="A215" s="54" t="s">
        <v>28</v>
      </c>
      <c r="B215" s="55" t="s">
        <v>29</v>
      </c>
      <c r="C215" s="56">
        <v>0.0</v>
      </c>
      <c r="D215" s="56">
        <v>1.0</v>
      </c>
      <c r="E215" s="57">
        <v>0.4</v>
      </c>
      <c r="F215" s="58"/>
      <c r="G215" s="56" t="s">
        <v>26</v>
      </c>
      <c r="H215" s="68">
        <v>1814409.0</v>
      </c>
      <c r="I215" s="69" t="s">
        <v>277</v>
      </c>
      <c r="J215" s="56"/>
      <c r="K215" s="56">
        <v>348.0</v>
      </c>
      <c r="L215" s="61">
        <v>0.52</v>
      </c>
      <c r="M215" s="61">
        <v>0.75</v>
      </c>
      <c r="N215" s="63">
        <f t="shared" si="45"/>
        <v>0.2685333333</v>
      </c>
      <c r="O215" s="61">
        <v>0.8</v>
      </c>
      <c r="P215" s="63">
        <f t="shared" si="46"/>
        <v>0.31425</v>
      </c>
      <c r="Q215" s="61">
        <v>0.85</v>
      </c>
      <c r="R215" s="63">
        <f t="shared" si="47"/>
        <v>0.3545882353</v>
      </c>
      <c r="S215" s="61">
        <v>0.9</v>
      </c>
      <c r="T215" s="63">
        <f t="shared" si="48"/>
        <v>0.3904444444</v>
      </c>
      <c r="U215" s="46"/>
      <c r="V215" s="46"/>
      <c r="W215" s="46"/>
      <c r="X215" s="64">
        <v>2.000000147574E12</v>
      </c>
      <c r="Y215" s="53"/>
    </row>
    <row r="216" ht="17.25" customHeight="1">
      <c r="A216" s="77"/>
      <c r="B216" s="78"/>
      <c r="C216" s="78"/>
      <c r="D216" s="78"/>
      <c r="E216" s="78"/>
      <c r="F216" s="78"/>
      <c r="G216" s="78"/>
      <c r="H216" s="79">
        <v>16.0</v>
      </c>
      <c r="I216" s="80" t="s">
        <v>278</v>
      </c>
      <c r="J216" s="78"/>
      <c r="K216" s="78"/>
      <c r="L216" s="81"/>
      <c r="M216" s="81"/>
      <c r="N216" s="78"/>
      <c r="O216" s="81"/>
      <c r="P216" s="78"/>
      <c r="Q216" s="81"/>
      <c r="R216" s="78"/>
      <c r="S216" s="81"/>
      <c r="T216" s="78"/>
      <c r="U216" s="78"/>
      <c r="V216" s="78"/>
      <c r="W216" s="78"/>
      <c r="X216" s="78"/>
      <c r="Y216" s="82"/>
    </row>
    <row r="217" ht="17.25" customHeight="1">
      <c r="A217" s="42" t="s">
        <v>24</v>
      </c>
      <c r="B217" s="43" t="s">
        <v>279</v>
      </c>
      <c r="C217" s="44">
        <v>188.0</v>
      </c>
      <c r="D217" s="44">
        <v>30.0</v>
      </c>
      <c r="E217" s="45">
        <v>0.28</v>
      </c>
      <c r="F217" s="46"/>
      <c r="G217" s="44" t="s">
        <v>26</v>
      </c>
      <c r="H217" s="66">
        <v>7158325.0</v>
      </c>
      <c r="I217" s="67" t="s">
        <v>280</v>
      </c>
      <c r="J217" s="44"/>
      <c r="K217" s="44" t="s">
        <v>26</v>
      </c>
      <c r="L217" s="49">
        <v>0.42</v>
      </c>
      <c r="M217" s="49">
        <v>0.59</v>
      </c>
      <c r="N217" s="51">
        <f t="shared" ref="N217:N218" si="49">((M217/1.055)-$L217)/(M217/1.055)</f>
        <v>0.2489830508</v>
      </c>
      <c r="O217" s="49">
        <v>0.59</v>
      </c>
      <c r="P217" s="51">
        <f t="shared" ref="P217:P218" si="50">((O217/1.055)-$L217)/(O217/1.055)</f>
        <v>0.2489830508</v>
      </c>
      <c r="Q217" s="49">
        <v>0.65</v>
      </c>
      <c r="R217" s="51">
        <f t="shared" ref="R217:R218" si="51">((Q217/1.055)-$L217)/(Q217/1.055)</f>
        <v>0.3183076923</v>
      </c>
      <c r="S217" s="49">
        <v>0.69</v>
      </c>
      <c r="T217" s="51">
        <f t="shared" ref="T217:T218" si="52">((S217/1.055)-$L217)/(S217/1.055)</f>
        <v>0.357826087</v>
      </c>
      <c r="U217" s="46"/>
      <c r="V217" s="46"/>
      <c r="W217" s="46"/>
      <c r="X217" s="52">
        <v>3.700135302785E12</v>
      </c>
      <c r="Y217" s="53"/>
    </row>
    <row r="218" ht="17.25" customHeight="1">
      <c r="A218" s="54" t="s">
        <v>28</v>
      </c>
      <c r="B218" s="55" t="s">
        <v>29</v>
      </c>
      <c r="C218" s="56">
        <v>0.0</v>
      </c>
      <c r="D218" s="56">
        <v>1.0</v>
      </c>
      <c r="E218" s="57">
        <v>0.25</v>
      </c>
      <c r="F218" s="58"/>
      <c r="G218" s="56" t="s">
        <v>26</v>
      </c>
      <c r="H218" s="68">
        <v>7158406.0</v>
      </c>
      <c r="I218" s="69" t="s">
        <v>281</v>
      </c>
      <c r="J218" s="56"/>
      <c r="K218" s="56">
        <v>8925.0</v>
      </c>
      <c r="L218" s="61">
        <v>0.42</v>
      </c>
      <c r="M218" s="61">
        <v>0.59</v>
      </c>
      <c r="N218" s="63">
        <f t="shared" si="49"/>
        <v>0.2489830508</v>
      </c>
      <c r="O218" s="61">
        <v>0.59</v>
      </c>
      <c r="P218" s="63">
        <f t="shared" si="50"/>
        <v>0.2489830508</v>
      </c>
      <c r="Q218" s="61">
        <v>0.65</v>
      </c>
      <c r="R218" s="63">
        <f t="shared" si="51"/>
        <v>0.3183076923</v>
      </c>
      <c r="S218" s="61">
        <v>0.69</v>
      </c>
      <c r="T218" s="63">
        <f t="shared" si="52"/>
        <v>0.357826087</v>
      </c>
      <c r="U218" s="46"/>
      <c r="V218" s="46"/>
      <c r="W218" s="46"/>
      <c r="X218" s="64">
        <v>2.000000123875E12</v>
      </c>
      <c r="Y218" s="53"/>
    </row>
    <row r="219" ht="17.25" customHeight="1">
      <c r="A219" s="77"/>
      <c r="B219" s="78"/>
      <c r="C219" s="78"/>
      <c r="D219" s="78"/>
      <c r="E219" s="78"/>
      <c r="F219" s="78"/>
      <c r="G219" s="78"/>
      <c r="H219" s="79">
        <v>17.0</v>
      </c>
      <c r="I219" s="80" t="s">
        <v>282</v>
      </c>
      <c r="J219" s="78"/>
      <c r="K219" s="78"/>
      <c r="L219" s="81"/>
      <c r="M219" s="81"/>
      <c r="N219" s="78"/>
      <c r="O219" s="81"/>
      <c r="P219" s="78"/>
      <c r="Q219" s="81"/>
      <c r="R219" s="78"/>
      <c r="S219" s="81"/>
      <c r="T219" s="78"/>
      <c r="U219" s="78"/>
      <c r="V219" s="78"/>
      <c r="W219" s="78"/>
      <c r="X219" s="78"/>
      <c r="Y219" s="82"/>
    </row>
    <row r="220" ht="17.25" customHeight="1">
      <c r="A220" s="42" t="s">
        <v>24</v>
      </c>
      <c r="B220" s="43" t="s">
        <v>53</v>
      </c>
      <c r="C220" s="44" t="s">
        <v>283</v>
      </c>
      <c r="D220" s="44">
        <v>60.0</v>
      </c>
      <c r="E220" s="45">
        <v>0.14</v>
      </c>
      <c r="F220" s="46"/>
      <c r="G220" s="44" t="s">
        <v>26</v>
      </c>
      <c r="H220" s="66">
        <v>2087938.0</v>
      </c>
      <c r="I220" s="67" t="s">
        <v>284</v>
      </c>
      <c r="J220" s="44"/>
      <c r="K220" s="44" t="s">
        <v>26</v>
      </c>
      <c r="L220" s="49">
        <v>0.17</v>
      </c>
      <c r="M220" s="49">
        <v>0.45</v>
      </c>
      <c r="N220" s="51">
        <f t="shared" ref="N220:N238" si="53">((M220/1.055)-$L220)/(M220/1.055)</f>
        <v>0.6014444444</v>
      </c>
      <c r="O220" s="49">
        <v>0.5</v>
      </c>
      <c r="P220" s="51">
        <f t="shared" ref="P220:P238" si="54">((O220/1.055)-$L220)/(O220/1.055)</f>
        <v>0.6413</v>
      </c>
      <c r="Q220" s="49">
        <v>0.55</v>
      </c>
      <c r="R220" s="51">
        <f t="shared" ref="R220:R238" si="55">((Q220/1.055)-$L220)/(Q220/1.055)</f>
        <v>0.6739090909</v>
      </c>
      <c r="S220" s="49">
        <v>0.55</v>
      </c>
      <c r="T220" s="51">
        <f t="shared" ref="T220:T238" si="56">((S220/1.055)-$L220)/(S220/1.055)</f>
        <v>0.6739090909</v>
      </c>
      <c r="U220" s="46"/>
      <c r="V220" s="46"/>
      <c r="W220" s="46"/>
      <c r="X220" s="52">
        <v>3.461180561793E12</v>
      </c>
      <c r="Y220" s="53"/>
    </row>
    <row r="221" ht="17.25" customHeight="1">
      <c r="A221" s="54" t="s">
        <v>28</v>
      </c>
      <c r="B221" s="55" t="s">
        <v>29</v>
      </c>
      <c r="C221" s="56">
        <v>0.0</v>
      </c>
      <c r="D221" s="56">
        <v>1.0</v>
      </c>
      <c r="E221" s="57">
        <v>0.125</v>
      </c>
      <c r="F221" s="58"/>
      <c r="G221" s="56" t="s">
        <v>26</v>
      </c>
      <c r="H221" s="68">
        <v>2737835.0</v>
      </c>
      <c r="I221" s="69" t="s">
        <v>208</v>
      </c>
      <c r="J221" s="56"/>
      <c r="K221" s="56">
        <v>2718.0</v>
      </c>
      <c r="L221" s="61">
        <v>0.17</v>
      </c>
      <c r="M221" s="61">
        <v>0.45</v>
      </c>
      <c r="N221" s="63">
        <f t="shared" si="53"/>
        <v>0.6014444444</v>
      </c>
      <c r="O221" s="61">
        <v>0.5</v>
      </c>
      <c r="P221" s="63">
        <f t="shared" si="54"/>
        <v>0.6413</v>
      </c>
      <c r="Q221" s="61">
        <v>0.55</v>
      </c>
      <c r="R221" s="63">
        <f t="shared" si="55"/>
        <v>0.6739090909</v>
      </c>
      <c r="S221" s="61">
        <v>0.55</v>
      </c>
      <c r="T221" s="63">
        <f t="shared" si="56"/>
        <v>0.6739090909</v>
      </c>
      <c r="U221" s="46"/>
      <c r="V221" s="46"/>
      <c r="W221" s="46"/>
      <c r="X221" s="64">
        <v>2.000000306063E12</v>
      </c>
      <c r="Y221" s="53"/>
    </row>
    <row r="222" ht="17.25" customHeight="1">
      <c r="A222" s="54" t="s">
        <v>28</v>
      </c>
      <c r="B222" s="55" t="s">
        <v>29</v>
      </c>
      <c r="C222" s="56">
        <v>0.0</v>
      </c>
      <c r="D222" s="56">
        <v>1.0</v>
      </c>
      <c r="E222" s="57">
        <v>0.25</v>
      </c>
      <c r="F222" s="58"/>
      <c r="G222" s="56" t="s">
        <v>26</v>
      </c>
      <c r="H222" s="68">
        <v>2747893.0</v>
      </c>
      <c r="I222" s="69" t="s">
        <v>285</v>
      </c>
      <c r="J222" s="56"/>
      <c r="K222" s="56">
        <v>2774.0</v>
      </c>
      <c r="L222" s="61">
        <v>0.34</v>
      </c>
      <c r="M222" s="61">
        <v>0.9</v>
      </c>
      <c r="N222" s="63">
        <f t="shared" si="53"/>
        <v>0.6014444444</v>
      </c>
      <c r="O222" s="61">
        <v>1.0</v>
      </c>
      <c r="P222" s="63">
        <f t="shared" si="54"/>
        <v>0.6413</v>
      </c>
      <c r="Q222" s="61">
        <v>1.1</v>
      </c>
      <c r="R222" s="63">
        <f t="shared" si="55"/>
        <v>0.6739090909</v>
      </c>
      <c r="S222" s="61">
        <v>1.1</v>
      </c>
      <c r="T222" s="63">
        <f t="shared" si="56"/>
        <v>0.6739090909</v>
      </c>
      <c r="U222" s="46"/>
      <c r="V222" s="46"/>
      <c r="W222" s="46"/>
      <c r="X222" s="64">
        <v>2.000000306087E12</v>
      </c>
      <c r="Y222" s="53"/>
    </row>
    <row r="223" ht="17.25" customHeight="1">
      <c r="A223" s="54" t="s">
        <v>28</v>
      </c>
      <c r="B223" s="55" t="s">
        <v>29</v>
      </c>
      <c r="C223" s="56">
        <v>0.0</v>
      </c>
      <c r="D223" s="56">
        <v>1.0</v>
      </c>
      <c r="E223" s="57">
        <v>0.375</v>
      </c>
      <c r="F223" s="58"/>
      <c r="G223" s="56" t="s">
        <v>26</v>
      </c>
      <c r="H223" s="68">
        <v>2748434.0</v>
      </c>
      <c r="I223" s="69" t="s">
        <v>286</v>
      </c>
      <c r="J223" s="56"/>
      <c r="K223" s="56">
        <v>2823.0</v>
      </c>
      <c r="L223" s="61">
        <v>0.17</v>
      </c>
      <c r="M223" s="61">
        <v>1.35</v>
      </c>
      <c r="N223" s="63">
        <f t="shared" si="53"/>
        <v>0.8671481481</v>
      </c>
      <c r="O223" s="61">
        <v>1.5</v>
      </c>
      <c r="P223" s="63">
        <f t="shared" si="54"/>
        <v>0.8804333333</v>
      </c>
      <c r="Q223" s="61">
        <v>1.65</v>
      </c>
      <c r="R223" s="63">
        <f t="shared" si="55"/>
        <v>0.8913030303</v>
      </c>
      <c r="S223" s="61">
        <v>1.65</v>
      </c>
      <c r="T223" s="63">
        <f t="shared" si="56"/>
        <v>0.8913030303</v>
      </c>
      <c r="U223" s="46"/>
      <c r="V223" s="46"/>
      <c r="W223" s="46" t="s">
        <v>161</v>
      </c>
      <c r="X223" s="64">
        <v>2.0000003061E12</v>
      </c>
      <c r="Y223" s="53"/>
    </row>
    <row r="224" ht="17.25" customHeight="1">
      <c r="A224" s="54" t="s">
        <v>28</v>
      </c>
      <c r="B224" s="55" t="s">
        <v>29</v>
      </c>
      <c r="C224" s="56">
        <v>0.0</v>
      </c>
      <c r="D224" s="56">
        <v>1.0</v>
      </c>
      <c r="E224" s="57">
        <v>0.5</v>
      </c>
      <c r="F224" s="58"/>
      <c r="G224" s="56" t="s">
        <v>26</v>
      </c>
      <c r="H224" s="68">
        <v>2750434.0</v>
      </c>
      <c r="I224" s="69" t="s">
        <v>210</v>
      </c>
      <c r="J224" s="56"/>
      <c r="K224" s="56">
        <v>2854.0</v>
      </c>
      <c r="L224" s="61">
        <v>0.68</v>
      </c>
      <c r="M224" s="61">
        <v>1.8</v>
      </c>
      <c r="N224" s="63">
        <f t="shared" si="53"/>
        <v>0.6014444444</v>
      </c>
      <c r="O224" s="61">
        <v>2.0</v>
      </c>
      <c r="P224" s="63">
        <f t="shared" si="54"/>
        <v>0.6413</v>
      </c>
      <c r="Q224" s="61">
        <v>2.2</v>
      </c>
      <c r="R224" s="63">
        <f t="shared" si="55"/>
        <v>0.6739090909</v>
      </c>
      <c r="S224" s="61">
        <v>2.2</v>
      </c>
      <c r="T224" s="63">
        <f t="shared" si="56"/>
        <v>0.6739090909</v>
      </c>
      <c r="U224" s="46"/>
      <c r="V224" s="46"/>
      <c r="W224" s="46"/>
      <c r="X224" s="64">
        <v>2.000000306117E12</v>
      </c>
      <c r="Y224" s="53"/>
    </row>
    <row r="225" ht="17.25" customHeight="1">
      <c r="A225" s="42" t="s">
        <v>24</v>
      </c>
      <c r="B225" s="43" t="s">
        <v>53</v>
      </c>
      <c r="C225" s="44" t="s">
        <v>287</v>
      </c>
      <c r="D225" s="44">
        <v>150.0</v>
      </c>
      <c r="E225" s="45">
        <v>0.055</v>
      </c>
      <c r="F225" s="46"/>
      <c r="G225" s="44" t="s">
        <v>26</v>
      </c>
      <c r="H225" s="66">
        <v>4001473.0</v>
      </c>
      <c r="I225" s="67" t="s">
        <v>288</v>
      </c>
      <c r="J225" s="44"/>
      <c r="K225" s="44" t="s">
        <v>26</v>
      </c>
      <c r="L225" s="49">
        <v>0.08</v>
      </c>
      <c r="M225" s="49">
        <v>0.25</v>
      </c>
      <c r="N225" s="51">
        <f t="shared" si="53"/>
        <v>0.6624</v>
      </c>
      <c r="O225" s="49">
        <v>0.3</v>
      </c>
      <c r="P225" s="51">
        <f t="shared" si="54"/>
        <v>0.7186666667</v>
      </c>
      <c r="Q225" s="49">
        <v>0.35</v>
      </c>
      <c r="R225" s="51">
        <f t="shared" si="55"/>
        <v>0.7588571429</v>
      </c>
      <c r="S225" s="49">
        <v>0.4</v>
      </c>
      <c r="T225" s="51">
        <f t="shared" si="56"/>
        <v>0.789</v>
      </c>
      <c r="U225" s="46"/>
      <c r="V225" s="46"/>
      <c r="W225" s="46"/>
      <c r="X225" s="52">
        <v>3.461180383616E12</v>
      </c>
      <c r="Y225" s="53"/>
    </row>
    <row r="226" ht="17.25" customHeight="1">
      <c r="A226" s="54" t="s">
        <v>28</v>
      </c>
      <c r="B226" s="55" t="s">
        <v>29</v>
      </c>
      <c r="C226" s="56">
        <v>0.0</v>
      </c>
      <c r="D226" s="56">
        <v>1.0</v>
      </c>
      <c r="E226" s="57">
        <v>0.15</v>
      </c>
      <c r="F226" s="58"/>
      <c r="G226" s="56" t="s">
        <v>26</v>
      </c>
      <c r="H226" s="68">
        <v>4002055.0</v>
      </c>
      <c r="I226" s="69" t="s">
        <v>168</v>
      </c>
      <c r="J226" s="56"/>
      <c r="K226" s="56">
        <v>2852.0</v>
      </c>
      <c r="L226" s="61">
        <v>0.32</v>
      </c>
      <c r="M226" s="61">
        <v>0.75</v>
      </c>
      <c r="N226" s="63">
        <f t="shared" si="53"/>
        <v>0.5498666667</v>
      </c>
      <c r="O226" s="61">
        <v>0.9</v>
      </c>
      <c r="P226" s="63">
        <f t="shared" si="54"/>
        <v>0.6248888889</v>
      </c>
      <c r="Q226" s="61">
        <v>1.05</v>
      </c>
      <c r="R226" s="63">
        <f t="shared" si="55"/>
        <v>0.6784761905</v>
      </c>
      <c r="S226" s="61">
        <v>1.2</v>
      </c>
      <c r="T226" s="63">
        <f t="shared" si="56"/>
        <v>0.7186666667</v>
      </c>
      <c r="U226" s="46"/>
      <c r="V226" s="46"/>
      <c r="W226" s="46" t="s">
        <v>161</v>
      </c>
      <c r="X226" s="64">
        <v>2.000000307664E12</v>
      </c>
      <c r="Y226" s="53"/>
    </row>
    <row r="227" ht="17.25" customHeight="1">
      <c r="A227" s="54" t="s">
        <v>28</v>
      </c>
      <c r="B227" s="55" t="s">
        <v>29</v>
      </c>
      <c r="C227" s="56">
        <v>0.0</v>
      </c>
      <c r="D227" s="56">
        <v>1.0</v>
      </c>
      <c r="E227" s="57">
        <v>0.2</v>
      </c>
      <c r="F227" s="58"/>
      <c r="G227" s="56" t="s">
        <v>26</v>
      </c>
      <c r="H227" s="68">
        <v>4001875.0</v>
      </c>
      <c r="I227" s="69" t="s">
        <v>169</v>
      </c>
      <c r="J227" s="56"/>
      <c r="K227" s="56">
        <v>2828.0</v>
      </c>
      <c r="L227" s="61">
        <v>0.32</v>
      </c>
      <c r="M227" s="61">
        <v>1.0</v>
      </c>
      <c r="N227" s="63">
        <f t="shared" si="53"/>
        <v>0.6624</v>
      </c>
      <c r="O227" s="61">
        <v>1.2</v>
      </c>
      <c r="P227" s="63">
        <f t="shared" si="54"/>
        <v>0.7186666667</v>
      </c>
      <c r="Q227" s="61">
        <v>1.4</v>
      </c>
      <c r="R227" s="63">
        <f t="shared" si="55"/>
        <v>0.7588571429</v>
      </c>
      <c r="S227" s="61">
        <v>1.6</v>
      </c>
      <c r="T227" s="63">
        <f t="shared" si="56"/>
        <v>0.789</v>
      </c>
      <c r="U227" s="46"/>
      <c r="V227" s="46"/>
      <c r="W227" s="46"/>
      <c r="X227" s="64">
        <v>2.000000307633E12</v>
      </c>
      <c r="Y227" s="53"/>
    </row>
    <row r="228" ht="17.25" customHeight="1">
      <c r="A228" s="54" t="s">
        <v>28</v>
      </c>
      <c r="B228" s="55" t="s">
        <v>29</v>
      </c>
      <c r="C228" s="56">
        <v>0.0</v>
      </c>
      <c r="D228" s="56">
        <v>1.0</v>
      </c>
      <c r="E228" s="57">
        <v>0.3</v>
      </c>
      <c r="F228" s="58"/>
      <c r="G228" s="56" t="s">
        <v>26</v>
      </c>
      <c r="H228" s="68">
        <v>4002214.0</v>
      </c>
      <c r="I228" s="69" t="s">
        <v>170</v>
      </c>
      <c r="J228" s="56"/>
      <c r="K228" s="56">
        <v>2882.0</v>
      </c>
      <c r="L228" s="61">
        <v>0.64</v>
      </c>
      <c r="M228" s="61">
        <v>1.5</v>
      </c>
      <c r="N228" s="63">
        <f t="shared" si="53"/>
        <v>0.5498666667</v>
      </c>
      <c r="O228" s="61">
        <v>1.8</v>
      </c>
      <c r="P228" s="63">
        <f t="shared" si="54"/>
        <v>0.6248888889</v>
      </c>
      <c r="Q228" s="61">
        <v>2.1</v>
      </c>
      <c r="R228" s="63">
        <f t="shared" si="55"/>
        <v>0.6784761905</v>
      </c>
      <c r="S228" s="61">
        <v>2.4</v>
      </c>
      <c r="T228" s="63">
        <f t="shared" si="56"/>
        <v>0.7186666667</v>
      </c>
      <c r="U228" s="46"/>
      <c r="V228" s="46"/>
      <c r="W228" s="46" t="s">
        <v>161</v>
      </c>
      <c r="X228" s="64">
        <v>2.000000307688E12</v>
      </c>
      <c r="Y228" s="53"/>
    </row>
    <row r="229" ht="17.25" customHeight="1">
      <c r="A229" s="42" t="s">
        <v>24</v>
      </c>
      <c r="B229" s="43" t="s">
        <v>271</v>
      </c>
      <c r="C229" s="44">
        <v>40.0</v>
      </c>
      <c r="D229" s="44">
        <v>20.0</v>
      </c>
      <c r="E229" s="45">
        <v>0.3</v>
      </c>
      <c r="F229" s="46"/>
      <c r="G229" s="44" t="s">
        <v>26</v>
      </c>
      <c r="H229" s="66">
        <v>4664098.0</v>
      </c>
      <c r="I229" s="67" t="s">
        <v>289</v>
      </c>
      <c r="J229" s="44"/>
      <c r="K229" s="44" t="s">
        <v>26</v>
      </c>
      <c r="L229" s="49">
        <v>1.32</v>
      </c>
      <c r="M229" s="49">
        <v>1.8</v>
      </c>
      <c r="N229" s="51">
        <f t="shared" si="53"/>
        <v>0.2263333333</v>
      </c>
      <c r="O229" s="49">
        <v>1.8</v>
      </c>
      <c r="P229" s="51">
        <f t="shared" si="54"/>
        <v>0.2263333333</v>
      </c>
      <c r="Q229" s="49">
        <v>1.8</v>
      </c>
      <c r="R229" s="51">
        <f t="shared" si="55"/>
        <v>0.2263333333</v>
      </c>
      <c r="S229" s="49">
        <v>1.8</v>
      </c>
      <c r="T229" s="51">
        <f t="shared" si="56"/>
        <v>0.2263333333</v>
      </c>
      <c r="U229" s="46"/>
      <c r="V229" s="46"/>
      <c r="W229" s="46"/>
      <c r="X229" s="52">
        <v>3.495562010739E12</v>
      </c>
      <c r="Y229" s="53"/>
    </row>
    <row r="230" ht="17.25" customHeight="1">
      <c r="A230" s="54" t="s">
        <v>28</v>
      </c>
      <c r="B230" s="55" t="s">
        <v>29</v>
      </c>
      <c r="C230" s="56">
        <v>0.0</v>
      </c>
      <c r="D230" s="56">
        <v>1.0</v>
      </c>
      <c r="E230" s="57">
        <v>0.3</v>
      </c>
      <c r="F230" s="58"/>
      <c r="G230" s="56">
        <v>2.0</v>
      </c>
      <c r="H230" s="68">
        <v>4664358.0</v>
      </c>
      <c r="I230" s="69" t="s">
        <v>290</v>
      </c>
      <c r="J230" s="56"/>
      <c r="K230" s="56">
        <v>4753.0</v>
      </c>
      <c r="L230" s="61">
        <v>1.32</v>
      </c>
      <c r="M230" s="61">
        <v>1.8</v>
      </c>
      <c r="N230" s="63">
        <f t="shared" si="53"/>
        <v>0.2263333333</v>
      </c>
      <c r="O230" s="61">
        <v>1.8</v>
      </c>
      <c r="P230" s="63">
        <f t="shared" si="54"/>
        <v>0.2263333333</v>
      </c>
      <c r="Q230" s="61">
        <v>1.8</v>
      </c>
      <c r="R230" s="63">
        <f t="shared" si="55"/>
        <v>0.2263333333</v>
      </c>
      <c r="S230" s="61">
        <v>1.8</v>
      </c>
      <c r="T230" s="63">
        <f t="shared" si="56"/>
        <v>0.2263333333</v>
      </c>
      <c r="U230" s="46"/>
      <c r="V230" s="46"/>
      <c r="W230" s="46"/>
      <c r="X230" s="64">
        <v>2.000000320236E12</v>
      </c>
      <c r="Y230" s="53"/>
    </row>
    <row r="231" ht="17.25" customHeight="1">
      <c r="A231" s="42" t="s">
        <v>24</v>
      </c>
      <c r="B231" s="43" t="s">
        <v>69</v>
      </c>
      <c r="C231" s="44">
        <v>191.0</v>
      </c>
      <c r="D231" s="44">
        <v>30.0</v>
      </c>
      <c r="E231" s="45">
        <v>0.11</v>
      </c>
      <c r="F231" s="46"/>
      <c r="G231" s="44" t="s">
        <v>26</v>
      </c>
      <c r="H231" s="66">
        <v>7073460.0</v>
      </c>
      <c r="I231" s="67" t="s">
        <v>291</v>
      </c>
      <c r="J231" s="44"/>
      <c r="K231" s="44" t="s">
        <v>26</v>
      </c>
      <c r="L231" s="49">
        <v>0.27</v>
      </c>
      <c r="M231" s="49">
        <v>0.6</v>
      </c>
      <c r="N231" s="51">
        <f t="shared" si="53"/>
        <v>0.52525</v>
      </c>
      <c r="O231" s="49">
        <v>0.6</v>
      </c>
      <c r="P231" s="51">
        <f t="shared" si="54"/>
        <v>0.52525</v>
      </c>
      <c r="Q231" s="49">
        <v>0.6</v>
      </c>
      <c r="R231" s="51">
        <f t="shared" si="55"/>
        <v>0.52525</v>
      </c>
      <c r="S231" s="49">
        <v>0.6</v>
      </c>
      <c r="T231" s="51">
        <f t="shared" si="56"/>
        <v>0.52525</v>
      </c>
      <c r="U231" s="46"/>
      <c r="V231" s="46"/>
      <c r="W231" s="46"/>
      <c r="X231" s="52">
        <v>3.42971100018E12</v>
      </c>
      <c r="Y231" s="53"/>
    </row>
    <row r="232" ht="17.25" customHeight="1">
      <c r="A232" s="54" t="s">
        <v>28</v>
      </c>
      <c r="B232" s="55" t="s">
        <v>29</v>
      </c>
      <c r="C232" s="56">
        <v>0.0</v>
      </c>
      <c r="D232" s="56">
        <v>1.0</v>
      </c>
      <c r="E232" s="57">
        <v>0.105</v>
      </c>
      <c r="F232" s="58"/>
      <c r="G232" s="56" t="s">
        <v>26</v>
      </c>
      <c r="H232" s="68">
        <v>7073522.0</v>
      </c>
      <c r="I232" s="69" t="s">
        <v>292</v>
      </c>
      <c r="J232" s="56"/>
      <c r="K232" s="56">
        <v>4788.0</v>
      </c>
      <c r="L232" s="61">
        <v>0.27</v>
      </c>
      <c r="M232" s="61">
        <v>0.6</v>
      </c>
      <c r="N232" s="63">
        <f t="shared" si="53"/>
        <v>0.52525</v>
      </c>
      <c r="O232" s="61">
        <v>0.6</v>
      </c>
      <c r="P232" s="63">
        <f t="shared" si="54"/>
        <v>0.52525</v>
      </c>
      <c r="Q232" s="61">
        <v>0.6</v>
      </c>
      <c r="R232" s="63">
        <f t="shared" si="55"/>
        <v>0.52525</v>
      </c>
      <c r="S232" s="61">
        <v>0.6</v>
      </c>
      <c r="T232" s="63">
        <f t="shared" si="56"/>
        <v>0.52525</v>
      </c>
      <c r="U232" s="46"/>
      <c r="V232" s="46"/>
      <c r="W232" s="46"/>
      <c r="X232" s="64">
        <v>2.000000187761E12</v>
      </c>
      <c r="Y232" s="53"/>
    </row>
    <row r="233" ht="17.25" customHeight="1">
      <c r="A233" s="54" t="s">
        <v>28</v>
      </c>
      <c r="B233" s="55" t="s">
        <v>29</v>
      </c>
      <c r="C233" s="56">
        <v>0.0</v>
      </c>
      <c r="D233" s="56">
        <v>1.0</v>
      </c>
      <c r="E233" s="57">
        <v>0.315</v>
      </c>
      <c r="F233" s="58"/>
      <c r="G233" s="56" t="s">
        <v>26</v>
      </c>
      <c r="H233" s="68">
        <v>4609492.0</v>
      </c>
      <c r="I233" s="69" t="s">
        <v>293</v>
      </c>
      <c r="J233" s="56"/>
      <c r="K233" s="56">
        <v>3359.0</v>
      </c>
      <c r="L233" s="61">
        <v>1.08</v>
      </c>
      <c r="M233" s="61">
        <v>1.8</v>
      </c>
      <c r="N233" s="63">
        <f t="shared" si="53"/>
        <v>0.367</v>
      </c>
      <c r="O233" s="61">
        <v>1.8</v>
      </c>
      <c r="P233" s="63">
        <f t="shared" si="54"/>
        <v>0.367</v>
      </c>
      <c r="Q233" s="61">
        <v>1.8</v>
      </c>
      <c r="R233" s="63">
        <f t="shared" si="55"/>
        <v>0.367</v>
      </c>
      <c r="S233" s="61">
        <v>1.8</v>
      </c>
      <c r="T233" s="63">
        <f t="shared" si="56"/>
        <v>0.367</v>
      </c>
      <c r="U233" s="46"/>
      <c r="V233" s="46"/>
      <c r="W233" s="46" t="s">
        <v>161</v>
      </c>
      <c r="X233" s="64">
        <v>2.000000231396E12</v>
      </c>
      <c r="Y233" s="53"/>
    </row>
    <row r="234" ht="17.25" customHeight="1">
      <c r="A234" s="54" t="s">
        <v>28</v>
      </c>
      <c r="B234" s="55" t="s">
        <v>29</v>
      </c>
      <c r="C234" s="56">
        <v>0.0</v>
      </c>
      <c r="D234" s="56">
        <v>1.0</v>
      </c>
      <c r="E234" s="57">
        <v>0.525</v>
      </c>
      <c r="F234" s="58"/>
      <c r="G234" s="56">
        <v>2.0</v>
      </c>
      <c r="H234" s="68">
        <v>7688132.0</v>
      </c>
      <c r="I234" s="69" t="s">
        <v>294</v>
      </c>
      <c r="J234" s="56"/>
      <c r="K234" s="56">
        <v>5450.0</v>
      </c>
      <c r="L234" s="61">
        <v>1.35</v>
      </c>
      <c r="M234" s="61">
        <v>3.0</v>
      </c>
      <c r="N234" s="63">
        <f t="shared" si="53"/>
        <v>0.52525</v>
      </c>
      <c r="O234" s="61">
        <v>3.0</v>
      </c>
      <c r="P234" s="63">
        <f t="shared" si="54"/>
        <v>0.52525</v>
      </c>
      <c r="Q234" s="61">
        <v>3.0</v>
      </c>
      <c r="R234" s="63">
        <f t="shared" si="55"/>
        <v>0.52525</v>
      </c>
      <c r="S234" s="61">
        <v>3.0</v>
      </c>
      <c r="T234" s="63">
        <f t="shared" si="56"/>
        <v>0.52525</v>
      </c>
      <c r="U234" s="46"/>
      <c r="V234" s="46"/>
      <c r="W234" s="46"/>
      <c r="X234" s="64">
        <v>2.000000293653E12</v>
      </c>
      <c r="Y234" s="53"/>
    </row>
    <row r="235" ht="17.25" customHeight="1">
      <c r="A235" s="42" t="s">
        <v>24</v>
      </c>
      <c r="B235" s="43" t="s">
        <v>271</v>
      </c>
      <c r="C235" s="44" t="s">
        <v>295</v>
      </c>
      <c r="D235" s="44">
        <v>20.0</v>
      </c>
      <c r="E235" s="45">
        <v>0.52</v>
      </c>
      <c r="F235" s="46"/>
      <c r="G235" s="44" t="s">
        <v>26</v>
      </c>
      <c r="H235" s="66">
        <v>5948864.0</v>
      </c>
      <c r="I235" s="67" t="s">
        <v>296</v>
      </c>
      <c r="J235" s="44"/>
      <c r="K235" s="44" t="s">
        <v>26</v>
      </c>
      <c r="L235" s="49">
        <v>0.79</v>
      </c>
      <c r="M235" s="49">
        <v>1.6</v>
      </c>
      <c r="N235" s="51">
        <f t="shared" si="53"/>
        <v>0.47909375</v>
      </c>
      <c r="O235" s="49">
        <v>1.7</v>
      </c>
      <c r="P235" s="51">
        <f t="shared" si="54"/>
        <v>0.5097352941</v>
      </c>
      <c r="Q235" s="49">
        <v>1.75</v>
      </c>
      <c r="R235" s="51">
        <f t="shared" si="55"/>
        <v>0.5237428571</v>
      </c>
      <c r="S235" s="49">
        <v>1.75</v>
      </c>
      <c r="T235" s="51">
        <f t="shared" si="56"/>
        <v>0.5237428571</v>
      </c>
      <c r="U235" s="46"/>
      <c r="V235" s="46"/>
      <c r="W235" s="46"/>
      <c r="X235" s="52">
        <v>3.495562183655E12</v>
      </c>
      <c r="Y235" s="53"/>
    </row>
    <row r="236" ht="17.25" customHeight="1">
      <c r="A236" s="54" t="s">
        <v>28</v>
      </c>
      <c r="B236" s="55" t="s">
        <v>29</v>
      </c>
      <c r="C236" s="56">
        <v>0.0</v>
      </c>
      <c r="D236" s="56">
        <v>1.0</v>
      </c>
      <c r="E236" s="57">
        <v>0.45</v>
      </c>
      <c r="F236" s="58"/>
      <c r="G236" s="56" t="s">
        <v>26</v>
      </c>
      <c r="H236" s="68">
        <v>4618888.0</v>
      </c>
      <c r="I236" s="69" t="s">
        <v>297</v>
      </c>
      <c r="J236" s="56"/>
      <c r="K236" s="56">
        <v>8722.0</v>
      </c>
      <c r="L236" s="61">
        <v>0.79</v>
      </c>
      <c r="M236" s="61">
        <v>1.6</v>
      </c>
      <c r="N236" s="63">
        <f t="shared" si="53"/>
        <v>0.47909375</v>
      </c>
      <c r="O236" s="61">
        <v>1.7</v>
      </c>
      <c r="P236" s="63">
        <f t="shared" si="54"/>
        <v>0.5097352941</v>
      </c>
      <c r="Q236" s="61">
        <v>1.75</v>
      </c>
      <c r="R236" s="63">
        <f t="shared" si="55"/>
        <v>0.5237428571</v>
      </c>
      <c r="S236" s="61">
        <v>1.75</v>
      </c>
      <c r="T236" s="63">
        <f t="shared" si="56"/>
        <v>0.5237428571</v>
      </c>
      <c r="U236" s="46"/>
      <c r="V236" s="46"/>
      <c r="W236" s="46"/>
      <c r="X236" s="64">
        <v>2.000000592961E12</v>
      </c>
      <c r="Y236" s="53"/>
    </row>
    <row r="237" ht="17.25" customHeight="1">
      <c r="A237" s="42" t="s">
        <v>24</v>
      </c>
      <c r="B237" s="43" t="s">
        <v>271</v>
      </c>
      <c r="C237" s="44">
        <v>943.0</v>
      </c>
      <c r="D237" s="44">
        <v>12.0</v>
      </c>
      <c r="E237" s="45">
        <v>0.52</v>
      </c>
      <c r="F237" s="46"/>
      <c r="G237" s="44" t="s">
        <v>26</v>
      </c>
      <c r="H237" s="66">
        <v>5949521.0</v>
      </c>
      <c r="I237" s="67" t="s">
        <v>298</v>
      </c>
      <c r="J237" s="44"/>
      <c r="K237" s="44" t="s">
        <v>26</v>
      </c>
      <c r="L237" s="49">
        <v>0.78</v>
      </c>
      <c r="M237" s="49">
        <v>1.8</v>
      </c>
      <c r="N237" s="51">
        <f t="shared" si="53"/>
        <v>0.5428333333</v>
      </c>
      <c r="O237" s="49">
        <v>1.9</v>
      </c>
      <c r="P237" s="51">
        <f t="shared" si="54"/>
        <v>0.5668947368</v>
      </c>
      <c r="Q237" s="49">
        <v>1.95</v>
      </c>
      <c r="R237" s="51">
        <f t="shared" si="55"/>
        <v>0.578</v>
      </c>
      <c r="S237" s="49">
        <v>1.95</v>
      </c>
      <c r="T237" s="51">
        <f t="shared" si="56"/>
        <v>0.578</v>
      </c>
      <c r="U237" s="46"/>
      <c r="V237" s="46"/>
      <c r="W237" s="46"/>
      <c r="X237" s="52">
        <v>3.495562184652E12</v>
      </c>
      <c r="Y237" s="53"/>
    </row>
    <row r="238" ht="17.25" customHeight="1">
      <c r="A238" s="54" t="s">
        <v>28</v>
      </c>
      <c r="B238" s="55" t="s">
        <v>29</v>
      </c>
      <c r="C238" s="56">
        <v>0.0</v>
      </c>
      <c r="D238" s="56">
        <v>1.0</v>
      </c>
      <c r="E238" s="57">
        <v>0.5</v>
      </c>
      <c r="F238" s="58"/>
      <c r="G238" s="56" t="s">
        <v>26</v>
      </c>
      <c r="H238" s="68">
        <v>5700981.0</v>
      </c>
      <c r="I238" s="69" t="s">
        <v>299</v>
      </c>
      <c r="J238" s="56"/>
      <c r="K238" s="56">
        <v>1586.0</v>
      </c>
      <c r="L238" s="61">
        <v>0.78</v>
      </c>
      <c r="M238" s="61">
        <v>1.8</v>
      </c>
      <c r="N238" s="63">
        <f t="shared" si="53"/>
        <v>0.5428333333</v>
      </c>
      <c r="O238" s="61">
        <v>1.9</v>
      </c>
      <c r="P238" s="63">
        <f t="shared" si="54"/>
        <v>0.5668947368</v>
      </c>
      <c r="Q238" s="61">
        <v>1.95</v>
      </c>
      <c r="R238" s="63">
        <f t="shared" si="55"/>
        <v>0.578</v>
      </c>
      <c r="S238" s="61">
        <v>1.95</v>
      </c>
      <c r="T238" s="63">
        <f t="shared" si="56"/>
        <v>0.578</v>
      </c>
      <c r="U238" s="46"/>
      <c r="V238" s="46"/>
      <c r="W238" s="46"/>
      <c r="X238" s="64">
        <v>2.000000594743E12</v>
      </c>
      <c r="Y238" s="53"/>
    </row>
    <row r="239" ht="17.25" customHeight="1">
      <c r="A239" s="85"/>
      <c r="B239" s="86"/>
      <c r="C239" s="86"/>
      <c r="D239" s="86"/>
      <c r="E239" s="86"/>
      <c r="F239" s="86"/>
      <c r="G239" s="86"/>
      <c r="H239" s="87">
        <v>18.0</v>
      </c>
      <c r="I239" s="88" t="s">
        <v>300</v>
      </c>
      <c r="J239" s="86"/>
      <c r="K239" s="86"/>
      <c r="L239" s="89"/>
      <c r="M239" s="89"/>
      <c r="N239" s="86"/>
      <c r="O239" s="89"/>
      <c r="P239" s="86"/>
      <c r="Q239" s="89"/>
      <c r="R239" s="86"/>
      <c r="S239" s="89"/>
      <c r="T239" s="86"/>
      <c r="U239" s="86"/>
      <c r="V239" s="86"/>
      <c r="W239" s="86"/>
      <c r="X239" s="86"/>
      <c r="Y239" s="91"/>
    </row>
    <row r="240" ht="17.25" customHeight="1">
      <c r="A240" s="99" t="s">
        <v>24</v>
      </c>
      <c r="B240" s="46" t="s">
        <v>301</v>
      </c>
      <c r="C240" s="46" t="s">
        <v>302</v>
      </c>
      <c r="D240" s="46">
        <v>25.0</v>
      </c>
      <c r="E240" s="46">
        <v>0.27</v>
      </c>
      <c r="F240" s="46"/>
      <c r="G240" s="44" t="s">
        <v>26</v>
      </c>
      <c r="H240" s="66">
        <v>2811376.0</v>
      </c>
      <c r="I240" s="67" t="s">
        <v>303</v>
      </c>
      <c r="J240" s="44"/>
      <c r="K240" s="44" t="s">
        <v>26</v>
      </c>
      <c r="L240" s="49">
        <v>0.54</v>
      </c>
      <c r="M240" s="49">
        <v>1.05</v>
      </c>
      <c r="N240" s="51">
        <f t="shared" ref="N240:N246" si="57">((M240/1.055)-$L240)/(M240/1.055)</f>
        <v>0.4574285714</v>
      </c>
      <c r="O240" s="49">
        <v>1.1</v>
      </c>
      <c r="P240" s="51">
        <f t="shared" ref="P240:P246" si="58">((O240/1.055)-$L240)/(O240/1.055)</f>
        <v>0.4820909091</v>
      </c>
      <c r="Q240" s="49">
        <v>1.15</v>
      </c>
      <c r="R240" s="51">
        <f t="shared" ref="R240:R246" si="59">((Q240/1.055)-$L240)/(Q240/1.055)</f>
        <v>0.5046086957</v>
      </c>
      <c r="S240" s="49">
        <v>1.15</v>
      </c>
      <c r="T240" s="51">
        <f t="shared" ref="T240:T246" si="60">((S240/1.055)-$L240)/(S240/1.055)</f>
        <v>0.5046086957</v>
      </c>
      <c r="U240" s="46"/>
      <c r="V240" s="46"/>
      <c r="W240" s="46"/>
      <c r="X240" s="52">
        <v>3.256228677778E12</v>
      </c>
      <c r="Y240" s="53"/>
    </row>
    <row r="241" ht="17.25" customHeight="1">
      <c r="A241" s="54" t="s">
        <v>28</v>
      </c>
      <c r="B241" s="55" t="s">
        <v>29</v>
      </c>
      <c r="C241" s="56">
        <v>0.0</v>
      </c>
      <c r="D241" s="56">
        <v>1.0</v>
      </c>
      <c r="E241" s="57">
        <v>0.25</v>
      </c>
      <c r="F241" s="58"/>
      <c r="G241" s="56">
        <v>2.0</v>
      </c>
      <c r="H241" s="68">
        <v>2811694.0</v>
      </c>
      <c r="I241" s="69" t="s">
        <v>304</v>
      </c>
      <c r="J241" s="56"/>
      <c r="K241" s="56">
        <v>9372.0</v>
      </c>
      <c r="L241" s="61">
        <v>0.54</v>
      </c>
      <c r="M241" s="61">
        <v>1.05</v>
      </c>
      <c r="N241" s="63">
        <f t="shared" si="57"/>
        <v>0.4574285714</v>
      </c>
      <c r="O241" s="61">
        <v>1.1</v>
      </c>
      <c r="P241" s="63">
        <f t="shared" si="58"/>
        <v>0.4820909091</v>
      </c>
      <c r="Q241" s="61">
        <v>1.15</v>
      </c>
      <c r="R241" s="63">
        <f t="shared" si="59"/>
        <v>0.5046086957</v>
      </c>
      <c r="S241" s="61">
        <v>1.15</v>
      </c>
      <c r="T241" s="63">
        <f t="shared" si="60"/>
        <v>0.5046086957</v>
      </c>
      <c r="U241" s="46"/>
      <c r="V241" s="46"/>
      <c r="W241" s="46"/>
      <c r="X241" s="64">
        <v>2.894256E12</v>
      </c>
      <c r="Y241" s="53"/>
    </row>
    <row r="242" ht="17.25" customHeight="1">
      <c r="A242" s="54" t="s">
        <v>28</v>
      </c>
      <c r="B242" s="55" t="s">
        <v>29</v>
      </c>
      <c r="C242" s="56">
        <v>0.0</v>
      </c>
      <c r="D242" s="56">
        <v>1.0</v>
      </c>
      <c r="E242" s="57">
        <v>0.25</v>
      </c>
      <c r="F242" s="58"/>
      <c r="G242" s="56">
        <v>2.0</v>
      </c>
      <c r="H242" s="68">
        <v>2811452.0</v>
      </c>
      <c r="I242" s="69" t="s">
        <v>305</v>
      </c>
      <c r="J242" s="56"/>
      <c r="K242" s="56">
        <v>9358.0</v>
      </c>
      <c r="L242" s="61">
        <v>0.54</v>
      </c>
      <c r="M242" s="61">
        <v>1.05</v>
      </c>
      <c r="N242" s="63">
        <f t="shared" si="57"/>
        <v>0.4574285714</v>
      </c>
      <c r="O242" s="61">
        <v>1.1</v>
      </c>
      <c r="P242" s="63">
        <f t="shared" si="58"/>
        <v>0.4820909091</v>
      </c>
      <c r="Q242" s="61">
        <v>1.15</v>
      </c>
      <c r="R242" s="63">
        <f t="shared" si="59"/>
        <v>0.5046086957</v>
      </c>
      <c r="S242" s="61">
        <v>1.15</v>
      </c>
      <c r="T242" s="63">
        <f t="shared" si="60"/>
        <v>0.5046086957</v>
      </c>
      <c r="U242" s="46"/>
      <c r="V242" s="46"/>
      <c r="W242" s="46"/>
      <c r="X242" s="64">
        <v>2.000000297569E12</v>
      </c>
      <c r="Y242" s="53"/>
    </row>
    <row r="243" ht="17.25" customHeight="1">
      <c r="A243" s="54" t="s">
        <v>28</v>
      </c>
      <c r="B243" s="55" t="s">
        <v>29</v>
      </c>
      <c r="C243" s="56">
        <v>0.0</v>
      </c>
      <c r="D243" s="56">
        <v>1.0</v>
      </c>
      <c r="E243" s="57">
        <v>0.75</v>
      </c>
      <c r="F243" s="58"/>
      <c r="G243" s="56" t="s">
        <v>26</v>
      </c>
      <c r="H243" s="68">
        <v>7165753.0</v>
      </c>
      <c r="I243" s="69" t="s">
        <v>306</v>
      </c>
      <c r="J243" s="56"/>
      <c r="K243" s="56">
        <v>709.0</v>
      </c>
      <c r="L243" s="61">
        <v>2.16</v>
      </c>
      <c r="M243" s="61">
        <v>3.15</v>
      </c>
      <c r="N243" s="63">
        <f t="shared" si="57"/>
        <v>0.2765714286</v>
      </c>
      <c r="O243" s="61">
        <v>3.3</v>
      </c>
      <c r="P243" s="63">
        <f t="shared" si="58"/>
        <v>0.3094545455</v>
      </c>
      <c r="Q243" s="61">
        <v>3.45</v>
      </c>
      <c r="R243" s="63">
        <f t="shared" si="59"/>
        <v>0.3394782609</v>
      </c>
      <c r="S243" s="61">
        <v>3.45</v>
      </c>
      <c r="T243" s="63">
        <f t="shared" si="60"/>
        <v>0.3394782609</v>
      </c>
      <c r="U243" s="46"/>
      <c r="V243" s="46"/>
      <c r="W243" s="46" t="s">
        <v>161</v>
      </c>
      <c r="X243" s="64">
        <v>2.000000303673E12</v>
      </c>
      <c r="Y243" s="53"/>
    </row>
    <row r="244" ht="17.25" customHeight="1">
      <c r="A244" s="42" t="s">
        <v>24</v>
      </c>
      <c r="B244" s="43" t="s">
        <v>301</v>
      </c>
      <c r="C244" s="44">
        <v>200.0</v>
      </c>
      <c r="D244" s="44">
        <v>25.0</v>
      </c>
      <c r="E244" s="45">
        <v>0.27</v>
      </c>
      <c r="F244" s="46"/>
      <c r="G244" s="44" t="s">
        <v>26</v>
      </c>
      <c r="H244" s="66">
        <v>6517220.0</v>
      </c>
      <c r="I244" s="67" t="s">
        <v>307</v>
      </c>
      <c r="J244" s="44"/>
      <c r="K244" s="44" t="s">
        <v>26</v>
      </c>
      <c r="L244" s="49">
        <v>0.54</v>
      </c>
      <c r="M244" s="49">
        <v>1.05</v>
      </c>
      <c r="N244" s="51">
        <f t="shared" si="57"/>
        <v>0.4574285714</v>
      </c>
      <c r="O244" s="49">
        <v>1.1</v>
      </c>
      <c r="P244" s="51">
        <f t="shared" si="58"/>
        <v>0.4820909091</v>
      </c>
      <c r="Q244" s="49">
        <v>1.15</v>
      </c>
      <c r="R244" s="51">
        <f t="shared" si="59"/>
        <v>0.5046086957</v>
      </c>
      <c r="S244" s="49">
        <v>1.15</v>
      </c>
      <c r="T244" s="51">
        <f t="shared" si="60"/>
        <v>0.5046086957</v>
      </c>
      <c r="U244" s="46"/>
      <c r="V244" s="46"/>
      <c r="W244" s="46"/>
      <c r="X244" s="52">
        <v>3.256222824338E12</v>
      </c>
      <c r="Y244" s="53"/>
    </row>
    <row r="245" ht="17.25" customHeight="1">
      <c r="A245" s="54" t="s">
        <v>28</v>
      </c>
      <c r="B245" s="55" t="s">
        <v>29</v>
      </c>
      <c r="C245" s="56">
        <v>0.0</v>
      </c>
      <c r="D245" s="56">
        <v>1.0</v>
      </c>
      <c r="E245" s="57">
        <v>0.25</v>
      </c>
      <c r="F245" s="58"/>
      <c r="G245" s="56">
        <v>2.0</v>
      </c>
      <c r="H245" s="68">
        <v>6517421.0</v>
      </c>
      <c r="I245" s="69" t="s">
        <v>308</v>
      </c>
      <c r="J245" s="56"/>
      <c r="K245" s="56">
        <v>3871.0</v>
      </c>
      <c r="L245" s="61">
        <v>0.54</v>
      </c>
      <c r="M245" s="61">
        <v>1.05</v>
      </c>
      <c r="N245" s="63">
        <f t="shared" si="57"/>
        <v>0.4574285714</v>
      </c>
      <c r="O245" s="61">
        <v>1.1</v>
      </c>
      <c r="P245" s="63">
        <f t="shared" si="58"/>
        <v>0.4820909091</v>
      </c>
      <c r="Q245" s="61">
        <v>1.15</v>
      </c>
      <c r="R245" s="63">
        <f t="shared" si="59"/>
        <v>0.5046086957</v>
      </c>
      <c r="S245" s="61">
        <v>1.15</v>
      </c>
      <c r="T245" s="63">
        <f t="shared" si="60"/>
        <v>0.5046086957</v>
      </c>
      <c r="U245" s="46"/>
      <c r="V245" s="46"/>
      <c r="W245" s="46"/>
      <c r="X245" s="64">
        <v>2.00000031121E12</v>
      </c>
      <c r="Y245" s="53"/>
    </row>
    <row r="246" ht="17.25" customHeight="1">
      <c r="A246" s="54" t="s">
        <v>28</v>
      </c>
      <c r="B246" s="55" t="s">
        <v>29</v>
      </c>
      <c r="C246" s="56">
        <v>0.0</v>
      </c>
      <c r="D246" s="56">
        <v>1.0</v>
      </c>
      <c r="E246" s="57">
        <v>0.75</v>
      </c>
      <c r="F246" s="58"/>
      <c r="G246" s="56">
        <v>2.0</v>
      </c>
      <c r="H246" s="68">
        <v>6517720.0</v>
      </c>
      <c r="I246" s="69" t="s">
        <v>309</v>
      </c>
      <c r="J246" s="56"/>
      <c r="K246" s="56">
        <v>3886.0</v>
      </c>
      <c r="L246" s="61">
        <v>2.16</v>
      </c>
      <c r="M246" s="61">
        <v>3.15</v>
      </c>
      <c r="N246" s="63">
        <f t="shared" si="57"/>
        <v>0.2765714286</v>
      </c>
      <c r="O246" s="61">
        <v>3.3</v>
      </c>
      <c r="P246" s="63">
        <f t="shared" si="58"/>
        <v>0.3094545455</v>
      </c>
      <c r="Q246" s="61">
        <v>3.45</v>
      </c>
      <c r="R246" s="63">
        <f t="shared" si="59"/>
        <v>0.3394782609</v>
      </c>
      <c r="S246" s="61">
        <v>3.45</v>
      </c>
      <c r="T246" s="63">
        <f t="shared" si="60"/>
        <v>0.3394782609</v>
      </c>
      <c r="U246" s="46"/>
      <c r="V246" s="46"/>
      <c r="W246" s="46" t="s">
        <v>161</v>
      </c>
      <c r="X246" s="64">
        <v>2.000000311234E12</v>
      </c>
      <c r="Y246" s="53"/>
    </row>
    <row r="247" ht="17.25" customHeight="1">
      <c r="A247" s="85"/>
      <c r="B247" s="86"/>
      <c r="C247" s="86"/>
      <c r="D247" s="86"/>
      <c r="E247" s="86"/>
      <c r="F247" s="86"/>
      <c r="G247" s="86"/>
      <c r="H247" s="87">
        <v>19.0</v>
      </c>
      <c r="I247" s="88" t="s">
        <v>310</v>
      </c>
      <c r="J247" s="86"/>
      <c r="K247" s="86"/>
      <c r="L247" s="89"/>
      <c r="M247" s="89"/>
      <c r="N247" s="86"/>
      <c r="O247" s="89"/>
      <c r="P247" s="86"/>
      <c r="Q247" s="89"/>
      <c r="R247" s="86"/>
      <c r="S247" s="89"/>
      <c r="T247" s="86"/>
      <c r="U247" s="86"/>
      <c r="V247" s="86"/>
      <c r="W247" s="86"/>
      <c r="X247" s="86"/>
      <c r="Y247" s="91"/>
    </row>
    <row r="248" ht="17.25" customHeight="1">
      <c r="A248" s="42" t="s">
        <v>24</v>
      </c>
      <c r="B248" s="43" t="s">
        <v>301</v>
      </c>
      <c r="C248" s="44" t="s">
        <v>311</v>
      </c>
      <c r="D248" s="44">
        <v>25.0</v>
      </c>
      <c r="E248" s="45">
        <v>0.27</v>
      </c>
      <c r="F248" s="46"/>
      <c r="G248" s="44" t="s">
        <v>26</v>
      </c>
      <c r="H248" s="66">
        <v>6578718.0</v>
      </c>
      <c r="I248" s="67" t="s">
        <v>312</v>
      </c>
      <c r="J248" s="44"/>
      <c r="K248" s="44" t="s">
        <v>26</v>
      </c>
      <c r="L248" s="49">
        <v>0.5</v>
      </c>
      <c r="M248" s="49">
        <v>0.95</v>
      </c>
      <c r="N248" s="51">
        <f t="shared" ref="N248:N254" si="61">((M248/1.055)-$L248)/(M248/1.055)</f>
        <v>0.4447368421</v>
      </c>
      <c r="O248" s="49">
        <v>0.95</v>
      </c>
      <c r="P248" s="51">
        <f t="shared" ref="P248:P254" si="62">((O248/1.055)-$L248)/(O248/1.055)</f>
        <v>0.4447368421</v>
      </c>
      <c r="Q248" s="49">
        <v>0.95</v>
      </c>
      <c r="R248" s="51">
        <f t="shared" ref="R248:R254" si="63">((Q248/1.055)-$L248)/(Q248/1.055)</f>
        <v>0.4447368421</v>
      </c>
      <c r="S248" s="49">
        <v>0.95</v>
      </c>
      <c r="T248" s="51">
        <f t="shared" ref="T248:T254" si="64">((S248/1.055)-$L248)/(S248/1.055)</f>
        <v>0.4447368421</v>
      </c>
      <c r="U248" s="46"/>
      <c r="V248" s="46" t="s">
        <v>40</v>
      </c>
      <c r="W248" s="46"/>
      <c r="X248" s="52">
        <v>3.256220405744E12</v>
      </c>
      <c r="Y248" s="53"/>
    </row>
    <row r="249" ht="17.25" customHeight="1">
      <c r="A249" s="54" t="s">
        <v>28</v>
      </c>
      <c r="B249" s="55" t="s">
        <v>29</v>
      </c>
      <c r="C249" s="56">
        <v>0.0</v>
      </c>
      <c r="D249" s="56">
        <v>1.0</v>
      </c>
      <c r="E249" s="57">
        <v>0.25</v>
      </c>
      <c r="F249" s="58"/>
      <c r="G249" s="56" t="s">
        <v>26</v>
      </c>
      <c r="H249" s="68">
        <v>4847535.0</v>
      </c>
      <c r="I249" s="69" t="s">
        <v>229</v>
      </c>
      <c r="J249" s="56"/>
      <c r="K249" s="56">
        <v>9703.0</v>
      </c>
      <c r="L249" s="61">
        <v>0.5</v>
      </c>
      <c r="M249" s="61">
        <v>0.95</v>
      </c>
      <c r="N249" s="63">
        <f t="shared" si="61"/>
        <v>0.4447368421</v>
      </c>
      <c r="O249" s="61">
        <v>0.95</v>
      </c>
      <c r="P249" s="63">
        <f t="shared" si="62"/>
        <v>0.4447368421</v>
      </c>
      <c r="Q249" s="61">
        <v>0.95</v>
      </c>
      <c r="R249" s="63">
        <f t="shared" si="63"/>
        <v>0.4447368421</v>
      </c>
      <c r="S249" s="61">
        <v>0.95</v>
      </c>
      <c r="T249" s="63">
        <f t="shared" si="64"/>
        <v>0.4447368421</v>
      </c>
      <c r="U249" s="46" t="s">
        <v>158</v>
      </c>
      <c r="V249" s="46" t="s">
        <v>40</v>
      </c>
      <c r="W249" s="46"/>
      <c r="X249" s="64">
        <v>2.000000229966E12</v>
      </c>
      <c r="Y249" s="53"/>
    </row>
    <row r="250" ht="17.25" customHeight="1">
      <c r="A250" s="54" t="s">
        <v>28</v>
      </c>
      <c r="B250" s="55" t="s">
        <v>29</v>
      </c>
      <c r="C250" s="56">
        <v>0.0</v>
      </c>
      <c r="D250" s="56">
        <v>1.0</v>
      </c>
      <c r="E250" s="57">
        <v>0.75</v>
      </c>
      <c r="F250" s="58"/>
      <c r="G250" s="56" t="s">
        <v>26</v>
      </c>
      <c r="H250" s="68">
        <v>4847633.0</v>
      </c>
      <c r="I250" s="69" t="s">
        <v>313</v>
      </c>
      <c r="J250" s="56"/>
      <c r="K250" s="56">
        <v>5034.0</v>
      </c>
      <c r="L250" s="61">
        <v>2.0</v>
      </c>
      <c r="M250" s="61">
        <v>3.8</v>
      </c>
      <c r="N250" s="63">
        <f t="shared" si="61"/>
        <v>0.4447368421</v>
      </c>
      <c r="O250" s="61">
        <v>3.8</v>
      </c>
      <c r="P250" s="63">
        <f t="shared" si="62"/>
        <v>0.4447368421</v>
      </c>
      <c r="Q250" s="61">
        <v>3.8</v>
      </c>
      <c r="R250" s="63">
        <f t="shared" si="63"/>
        <v>0.4447368421</v>
      </c>
      <c r="S250" s="61">
        <v>3.8</v>
      </c>
      <c r="T250" s="63">
        <f t="shared" si="64"/>
        <v>0.4447368421</v>
      </c>
      <c r="U250" s="46"/>
      <c r="V250" s="46"/>
      <c r="W250" s="46" t="s">
        <v>161</v>
      </c>
      <c r="X250" s="64">
        <v>2.000000235707E12</v>
      </c>
      <c r="Y250" s="53"/>
    </row>
    <row r="251" ht="17.25" customHeight="1">
      <c r="A251" s="42" t="s">
        <v>24</v>
      </c>
      <c r="B251" s="43" t="s">
        <v>100</v>
      </c>
      <c r="C251" s="44" t="s">
        <v>314</v>
      </c>
      <c r="D251" s="44">
        <v>21.0</v>
      </c>
      <c r="E251" s="45">
        <v>0.37</v>
      </c>
      <c r="F251" s="46"/>
      <c r="G251" s="44" t="s">
        <v>26</v>
      </c>
      <c r="H251" s="66">
        <v>3700650.0</v>
      </c>
      <c r="I251" s="67" t="s">
        <v>315</v>
      </c>
      <c r="J251" s="44"/>
      <c r="K251" s="44" t="s">
        <v>26</v>
      </c>
      <c r="L251" s="49">
        <v>0.83</v>
      </c>
      <c r="M251" s="49">
        <v>1.5</v>
      </c>
      <c r="N251" s="51">
        <f t="shared" si="61"/>
        <v>0.4162333333</v>
      </c>
      <c r="O251" s="49">
        <v>1.7</v>
      </c>
      <c r="P251" s="51">
        <f t="shared" si="62"/>
        <v>0.4849117647</v>
      </c>
      <c r="Q251" s="49">
        <v>1.85</v>
      </c>
      <c r="R251" s="51">
        <f t="shared" si="63"/>
        <v>0.5266756757</v>
      </c>
      <c r="S251" s="49">
        <v>1.85</v>
      </c>
      <c r="T251" s="51">
        <f t="shared" si="64"/>
        <v>0.5266756757</v>
      </c>
      <c r="U251" s="46"/>
      <c r="V251" s="46"/>
      <c r="W251" s="46"/>
      <c r="X251" s="52">
        <v>3.256220112666E12</v>
      </c>
      <c r="Y251" s="53"/>
    </row>
    <row r="252" ht="17.25" customHeight="1">
      <c r="A252" s="54" t="s">
        <v>28</v>
      </c>
      <c r="B252" s="55" t="s">
        <v>29</v>
      </c>
      <c r="C252" s="56">
        <v>0.0</v>
      </c>
      <c r="D252" s="56">
        <v>1.0</v>
      </c>
      <c r="E252" s="57">
        <v>0.35</v>
      </c>
      <c r="F252" s="58"/>
      <c r="G252" s="56" t="s">
        <v>26</v>
      </c>
      <c r="H252" s="68">
        <v>4859296.0</v>
      </c>
      <c r="I252" s="69" t="s">
        <v>316</v>
      </c>
      <c r="J252" s="56"/>
      <c r="K252" s="56">
        <v>4607.0</v>
      </c>
      <c r="L252" s="61">
        <v>0.83</v>
      </c>
      <c r="M252" s="61">
        <v>1.5</v>
      </c>
      <c r="N252" s="63">
        <f t="shared" si="61"/>
        <v>0.4162333333</v>
      </c>
      <c r="O252" s="61">
        <v>1.7</v>
      </c>
      <c r="P252" s="63">
        <f t="shared" si="62"/>
        <v>0.4849117647</v>
      </c>
      <c r="Q252" s="61">
        <v>1.85</v>
      </c>
      <c r="R252" s="63">
        <f t="shared" si="63"/>
        <v>0.5266756757</v>
      </c>
      <c r="S252" s="61">
        <v>1.85</v>
      </c>
      <c r="T252" s="63">
        <f t="shared" si="64"/>
        <v>0.5266756757</v>
      </c>
      <c r="U252" s="46"/>
      <c r="V252" s="46"/>
      <c r="W252" s="46"/>
      <c r="X252" s="64">
        <v>2.000000117157E12</v>
      </c>
      <c r="Y252" s="53"/>
    </row>
    <row r="253" ht="17.25" customHeight="1">
      <c r="A253" s="42" t="s">
        <v>24</v>
      </c>
      <c r="B253" s="43" t="s">
        <v>100</v>
      </c>
      <c r="C253" s="44" t="s">
        <v>317</v>
      </c>
      <c r="D253" s="44">
        <v>10.0</v>
      </c>
      <c r="E253" s="45">
        <v>0.44</v>
      </c>
      <c r="F253" s="46"/>
      <c r="G253" s="44" t="s">
        <v>26</v>
      </c>
      <c r="H253" s="66">
        <v>5638135.0</v>
      </c>
      <c r="I253" s="67" t="s">
        <v>318</v>
      </c>
      <c r="J253" s="44"/>
      <c r="K253" s="44" t="s">
        <v>26</v>
      </c>
      <c r="L253" s="49">
        <v>0.82</v>
      </c>
      <c r="M253" s="49">
        <v>1.45</v>
      </c>
      <c r="N253" s="51">
        <f t="shared" si="61"/>
        <v>0.4033793103</v>
      </c>
      <c r="O253" s="49">
        <v>1.5</v>
      </c>
      <c r="P253" s="51">
        <f t="shared" si="62"/>
        <v>0.4232666667</v>
      </c>
      <c r="Q253" s="49">
        <v>1.6</v>
      </c>
      <c r="R253" s="51">
        <f t="shared" si="63"/>
        <v>0.4593125</v>
      </c>
      <c r="S253" s="49">
        <v>1.6</v>
      </c>
      <c r="T253" s="51">
        <f t="shared" si="64"/>
        <v>0.4593125</v>
      </c>
      <c r="U253" s="46"/>
      <c r="V253" s="46"/>
      <c r="W253" s="46"/>
      <c r="X253" s="52">
        <v>3.256225430734E12</v>
      </c>
      <c r="Y253" s="53"/>
    </row>
    <row r="254" ht="17.25" customHeight="1">
      <c r="A254" s="54" t="s">
        <v>28</v>
      </c>
      <c r="B254" s="55" t="s">
        <v>29</v>
      </c>
      <c r="C254" s="56">
        <v>0.0</v>
      </c>
      <c r="D254" s="56">
        <v>1.0</v>
      </c>
      <c r="E254" s="57">
        <v>0.4</v>
      </c>
      <c r="F254" s="58"/>
      <c r="G254" s="56" t="s">
        <v>26</v>
      </c>
      <c r="H254" s="68">
        <v>3999491.0</v>
      </c>
      <c r="I254" s="69" t="s">
        <v>319</v>
      </c>
      <c r="J254" s="56"/>
      <c r="K254" s="56">
        <v>8239.0</v>
      </c>
      <c r="L254" s="61">
        <v>0.82</v>
      </c>
      <c r="M254" s="61">
        <v>1.45</v>
      </c>
      <c r="N254" s="63">
        <f t="shared" si="61"/>
        <v>0.4033793103</v>
      </c>
      <c r="O254" s="61">
        <v>1.5</v>
      </c>
      <c r="P254" s="63">
        <f t="shared" si="62"/>
        <v>0.4232666667</v>
      </c>
      <c r="Q254" s="61">
        <v>1.6</v>
      </c>
      <c r="R254" s="63">
        <f t="shared" si="63"/>
        <v>0.4593125</v>
      </c>
      <c r="S254" s="61">
        <v>1.6</v>
      </c>
      <c r="T254" s="63">
        <f t="shared" si="64"/>
        <v>0.4593125</v>
      </c>
      <c r="U254" s="46"/>
      <c r="V254" s="46"/>
      <c r="W254" s="46"/>
      <c r="X254" s="64">
        <v>2.00000014726E12</v>
      </c>
      <c r="Y254" s="53"/>
    </row>
    <row r="255" ht="17.25" customHeight="1">
      <c r="A255" s="85"/>
      <c r="B255" s="86"/>
      <c r="C255" s="86"/>
      <c r="D255" s="86"/>
      <c r="E255" s="86"/>
      <c r="F255" s="86"/>
      <c r="G255" s="86"/>
      <c r="H255" s="87">
        <v>20.0</v>
      </c>
      <c r="I255" s="88" t="s">
        <v>320</v>
      </c>
      <c r="J255" s="86"/>
      <c r="K255" s="86"/>
      <c r="L255" s="89"/>
      <c r="M255" s="89"/>
      <c r="N255" s="86"/>
      <c r="O255" s="89"/>
      <c r="P255" s="86"/>
      <c r="Q255" s="89"/>
      <c r="R255" s="86"/>
      <c r="S255" s="89"/>
      <c r="T255" s="86"/>
      <c r="U255" s="86"/>
      <c r="V255" s="86"/>
      <c r="W255" s="86"/>
      <c r="X255" s="86"/>
      <c r="Y255" s="91"/>
    </row>
    <row r="256" ht="17.25" customHeight="1">
      <c r="A256" s="42" t="s">
        <v>24</v>
      </c>
      <c r="B256" s="43" t="s">
        <v>301</v>
      </c>
      <c r="C256" s="44" t="s">
        <v>321</v>
      </c>
      <c r="D256" s="44">
        <v>25.0</v>
      </c>
      <c r="E256" s="45">
        <v>0.27</v>
      </c>
      <c r="F256" s="46"/>
      <c r="G256" s="44" t="s">
        <v>26</v>
      </c>
      <c r="H256" s="66">
        <v>4249953.0</v>
      </c>
      <c r="I256" s="67" t="s">
        <v>322</v>
      </c>
      <c r="J256" s="44"/>
      <c r="K256" s="44" t="s">
        <v>26</v>
      </c>
      <c r="L256" s="49">
        <v>0.46</v>
      </c>
      <c r="M256" s="49">
        <v>1.05</v>
      </c>
      <c r="N256" s="51">
        <f t="shared" ref="N256:N258" si="65">((M256/1.055)-$L256)/(M256/1.055)</f>
        <v>0.5378095238</v>
      </c>
      <c r="O256" s="49">
        <v>1.1</v>
      </c>
      <c r="P256" s="51">
        <f t="shared" ref="P256:P258" si="66">((O256/1.055)-$L256)/(O256/1.055)</f>
        <v>0.5588181818</v>
      </c>
      <c r="Q256" s="49">
        <v>1.15</v>
      </c>
      <c r="R256" s="51">
        <f t="shared" ref="R256:R258" si="67">((Q256/1.055)-$L256)/(Q256/1.055)</f>
        <v>0.578</v>
      </c>
      <c r="S256" s="49">
        <v>1.15</v>
      </c>
      <c r="T256" s="51">
        <f t="shared" ref="T256:T258" si="68">((S256/1.055)-$L256)/(S256/1.055)</f>
        <v>0.578</v>
      </c>
      <c r="U256" s="46"/>
      <c r="V256" s="46"/>
      <c r="W256" s="46"/>
      <c r="X256" s="52">
        <v>3.700854600247E12</v>
      </c>
      <c r="Y256" s="53"/>
    </row>
    <row r="257" ht="17.25" customHeight="1">
      <c r="A257" s="54" t="s">
        <v>28</v>
      </c>
      <c r="B257" s="55" t="s">
        <v>29</v>
      </c>
      <c r="C257" s="56">
        <v>0.0</v>
      </c>
      <c r="D257" s="56">
        <v>1.0</v>
      </c>
      <c r="E257" s="57">
        <v>0.25</v>
      </c>
      <c r="F257" s="58"/>
      <c r="G257" s="56">
        <v>2.0</v>
      </c>
      <c r="H257" s="68">
        <v>7685366.0</v>
      </c>
      <c r="I257" s="69" t="s">
        <v>323</v>
      </c>
      <c r="J257" s="56"/>
      <c r="K257" s="56">
        <v>3198.0</v>
      </c>
      <c r="L257" s="61">
        <v>0.46</v>
      </c>
      <c r="M257" s="61">
        <v>1.05</v>
      </c>
      <c r="N257" s="63">
        <f t="shared" si="65"/>
        <v>0.5378095238</v>
      </c>
      <c r="O257" s="61">
        <v>1.1</v>
      </c>
      <c r="P257" s="63">
        <f t="shared" si="66"/>
        <v>0.5588181818</v>
      </c>
      <c r="Q257" s="61">
        <v>1.15</v>
      </c>
      <c r="R257" s="63">
        <f t="shared" si="67"/>
        <v>0.578</v>
      </c>
      <c r="S257" s="61">
        <v>1.15</v>
      </c>
      <c r="T257" s="63">
        <f t="shared" si="68"/>
        <v>0.578</v>
      </c>
      <c r="U257" s="46"/>
      <c r="V257" s="46"/>
      <c r="W257" s="46"/>
      <c r="X257" s="64">
        <v>2.000000218205E12</v>
      </c>
      <c r="Y257" s="53"/>
    </row>
    <row r="258" ht="17.25" customHeight="1">
      <c r="A258" s="54" t="s">
        <v>28</v>
      </c>
      <c r="B258" s="55" t="s">
        <v>29</v>
      </c>
      <c r="C258" s="56">
        <v>0.0</v>
      </c>
      <c r="D258" s="56">
        <v>1.0</v>
      </c>
      <c r="E258" s="57">
        <v>0.8</v>
      </c>
      <c r="F258" s="58"/>
      <c r="G258" s="56" t="s">
        <v>26</v>
      </c>
      <c r="H258" s="68">
        <v>5067951.0</v>
      </c>
      <c r="I258" s="69" t="s">
        <v>324</v>
      </c>
      <c r="J258" s="56"/>
      <c r="K258" s="56">
        <v>530.0</v>
      </c>
      <c r="L258" s="61">
        <v>1.84</v>
      </c>
      <c r="M258" s="61">
        <v>3.15</v>
      </c>
      <c r="N258" s="63">
        <f t="shared" si="65"/>
        <v>0.3837460317</v>
      </c>
      <c r="O258" s="61">
        <v>3.3</v>
      </c>
      <c r="P258" s="63">
        <f t="shared" si="66"/>
        <v>0.4117575758</v>
      </c>
      <c r="Q258" s="61">
        <v>3.45</v>
      </c>
      <c r="R258" s="63">
        <f t="shared" si="67"/>
        <v>0.4373333333</v>
      </c>
      <c r="S258" s="61">
        <v>3.45</v>
      </c>
      <c r="T258" s="63">
        <f t="shared" si="68"/>
        <v>0.4373333333</v>
      </c>
      <c r="U258" s="46"/>
      <c r="V258" s="46"/>
      <c r="W258" s="46" t="s">
        <v>161</v>
      </c>
      <c r="X258" s="64">
        <v>2.000000285634E12</v>
      </c>
      <c r="Y258" s="53"/>
    </row>
    <row r="259" ht="17.25" customHeight="1">
      <c r="A259" s="85"/>
      <c r="B259" s="86"/>
      <c r="C259" s="86"/>
      <c r="D259" s="86"/>
      <c r="E259" s="86"/>
      <c r="F259" s="86"/>
      <c r="G259" s="86"/>
      <c r="H259" s="87">
        <v>21.0</v>
      </c>
      <c r="I259" s="88" t="s">
        <v>325</v>
      </c>
      <c r="J259" s="86"/>
      <c r="K259" s="86"/>
      <c r="L259" s="89"/>
      <c r="M259" s="89"/>
      <c r="N259" s="86"/>
      <c r="O259" s="89"/>
      <c r="P259" s="86"/>
      <c r="Q259" s="89"/>
      <c r="R259" s="86"/>
      <c r="S259" s="89"/>
      <c r="T259" s="86"/>
      <c r="U259" s="86"/>
      <c r="V259" s="86"/>
      <c r="W259" s="86"/>
      <c r="X259" s="86"/>
      <c r="Y259" s="91"/>
    </row>
    <row r="260" ht="17.25" customHeight="1">
      <c r="A260" s="42" t="s">
        <v>24</v>
      </c>
      <c r="B260" s="43" t="s">
        <v>271</v>
      </c>
      <c r="C260" s="44" t="s">
        <v>326</v>
      </c>
      <c r="D260" s="44">
        <v>30.0</v>
      </c>
      <c r="E260" s="45">
        <v>0.28</v>
      </c>
      <c r="F260" s="46"/>
      <c r="G260" s="44" t="s">
        <v>26</v>
      </c>
      <c r="H260" s="66">
        <v>1348384.0</v>
      </c>
      <c r="I260" s="67" t="s">
        <v>327</v>
      </c>
      <c r="J260" s="44"/>
      <c r="K260" s="44" t="s">
        <v>26</v>
      </c>
      <c r="L260" s="49">
        <v>0.55</v>
      </c>
      <c r="M260" s="49">
        <v>1.1</v>
      </c>
      <c r="N260" s="51">
        <f t="shared" ref="N260:N266" si="69">((M260/1.055)-$L260)/(M260/1.055)</f>
        <v>0.4725</v>
      </c>
      <c r="O260" s="49">
        <v>1.2</v>
      </c>
      <c r="P260" s="51">
        <f t="shared" ref="P260:P266" si="70">((O260/1.055)-$L260)/(O260/1.055)</f>
        <v>0.5164583333</v>
      </c>
      <c r="Q260" s="49">
        <v>1.2</v>
      </c>
      <c r="R260" s="51">
        <f t="shared" ref="R260:R266" si="71">((Q260/1.055)-$L260)/(Q260/1.055)</f>
        <v>0.5164583333</v>
      </c>
      <c r="S260" s="49">
        <v>1.2</v>
      </c>
      <c r="T260" s="51">
        <f t="shared" ref="T260:T266" si="72">((S260/1.055)-$L260)/(S260/1.055)</f>
        <v>0.5164583333</v>
      </c>
      <c r="U260" s="46"/>
      <c r="V260" s="46"/>
      <c r="W260" s="46"/>
      <c r="X260" s="52">
        <v>3.495562594659E12</v>
      </c>
      <c r="Y260" s="53"/>
    </row>
    <row r="261" ht="17.25" customHeight="1">
      <c r="A261" s="54" t="s">
        <v>28</v>
      </c>
      <c r="B261" s="55" t="s">
        <v>29</v>
      </c>
      <c r="C261" s="56">
        <v>0.0</v>
      </c>
      <c r="D261" s="56">
        <v>1.0</v>
      </c>
      <c r="E261" s="57">
        <v>0.25</v>
      </c>
      <c r="F261" s="58"/>
      <c r="G261" s="56">
        <v>2.0</v>
      </c>
      <c r="H261" s="68">
        <v>1793761.0</v>
      </c>
      <c r="I261" s="69" t="s">
        <v>328</v>
      </c>
      <c r="J261" s="56"/>
      <c r="K261" s="56">
        <v>8712.0</v>
      </c>
      <c r="L261" s="61">
        <v>0.55</v>
      </c>
      <c r="M261" s="61">
        <v>1.1</v>
      </c>
      <c r="N261" s="63">
        <f t="shared" si="69"/>
        <v>0.4725</v>
      </c>
      <c r="O261" s="61">
        <v>1.2</v>
      </c>
      <c r="P261" s="63">
        <f t="shared" si="70"/>
        <v>0.5164583333</v>
      </c>
      <c r="Q261" s="61">
        <v>1.2</v>
      </c>
      <c r="R261" s="63">
        <f t="shared" si="71"/>
        <v>0.5164583333</v>
      </c>
      <c r="S261" s="61">
        <v>1.2</v>
      </c>
      <c r="T261" s="63">
        <f t="shared" si="72"/>
        <v>0.5164583333</v>
      </c>
      <c r="U261" s="46"/>
      <c r="V261" s="46"/>
      <c r="W261" s="46"/>
      <c r="X261" s="64">
        <v>2.000000148441E12</v>
      </c>
      <c r="Y261" s="53"/>
    </row>
    <row r="262" ht="17.25" customHeight="1">
      <c r="A262" s="42" t="s">
        <v>24</v>
      </c>
      <c r="B262" s="43" t="s">
        <v>271</v>
      </c>
      <c r="C262" s="44" t="s">
        <v>329</v>
      </c>
      <c r="D262" s="44">
        <v>30.0</v>
      </c>
      <c r="E262" s="45">
        <v>0.28</v>
      </c>
      <c r="F262" s="46"/>
      <c r="G262" s="44" t="s">
        <v>26</v>
      </c>
      <c r="H262" s="66">
        <v>6512731.0</v>
      </c>
      <c r="I262" s="67" t="s">
        <v>330</v>
      </c>
      <c r="J262" s="44"/>
      <c r="K262" s="44" t="s">
        <v>26</v>
      </c>
      <c r="L262" s="49">
        <v>0.75</v>
      </c>
      <c r="M262" s="49">
        <v>1.15</v>
      </c>
      <c r="N262" s="51">
        <f t="shared" si="69"/>
        <v>0.3119565217</v>
      </c>
      <c r="O262" s="49">
        <v>1.3</v>
      </c>
      <c r="P262" s="51">
        <f t="shared" si="70"/>
        <v>0.3913461538</v>
      </c>
      <c r="Q262" s="49">
        <v>1.3</v>
      </c>
      <c r="R262" s="51">
        <f t="shared" si="71"/>
        <v>0.3913461538</v>
      </c>
      <c r="S262" s="49">
        <v>1.3</v>
      </c>
      <c r="T262" s="51">
        <f t="shared" si="72"/>
        <v>0.3913461538</v>
      </c>
      <c r="U262" s="46"/>
      <c r="V262" s="46"/>
      <c r="W262" s="46"/>
      <c r="X262" s="52">
        <v>3.495562643654E12</v>
      </c>
      <c r="Y262" s="53"/>
    </row>
    <row r="263" ht="17.25" customHeight="1">
      <c r="A263" s="54" t="s">
        <v>28</v>
      </c>
      <c r="B263" s="55" t="s">
        <v>29</v>
      </c>
      <c r="C263" s="56">
        <v>0.0</v>
      </c>
      <c r="D263" s="56">
        <v>1.0</v>
      </c>
      <c r="E263" s="57">
        <v>0.25</v>
      </c>
      <c r="F263" s="58"/>
      <c r="G263" s="56">
        <v>2.0</v>
      </c>
      <c r="H263" s="68">
        <v>6513051.0</v>
      </c>
      <c r="I263" s="69" t="s">
        <v>331</v>
      </c>
      <c r="J263" s="56"/>
      <c r="K263" s="56">
        <v>4588.0</v>
      </c>
      <c r="L263" s="61">
        <v>0.75</v>
      </c>
      <c r="M263" s="61">
        <v>1.15</v>
      </c>
      <c r="N263" s="63">
        <f t="shared" si="69"/>
        <v>0.3119565217</v>
      </c>
      <c r="O263" s="61">
        <v>1.3</v>
      </c>
      <c r="P263" s="63">
        <f t="shared" si="70"/>
        <v>0.3913461538</v>
      </c>
      <c r="Q263" s="61">
        <v>1.3</v>
      </c>
      <c r="R263" s="63">
        <f t="shared" si="71"/>
        <v>0.3913461538</v>
      </c>
      <c r="S263" s="61">
        <v>1.3</v>
      </c>
      <c r="T263" s="63">
        <f t="shared" si="72"/>
        <v>0.3913461538</v>
      </c>
      <c r="U263" s="46"/>
      <c r="V263" s="46"/>
      <c r="W263" s="46"/>
      <c r="X263" s="64">
        <v>2.000000264615E12</v>
      </c>
      <c r="Y263" s="53"/>
    </row>
    <row r="264" ht="17.25" customHeight="1">
      <c r="A264" s="54" t="s">
        <v>28</v>
      </c>
      <c r="B264" s="55" t="s">
        <v>29</v>
      </c>
      <c r="C264" s="56">
        <v>0.0</v>
      </c>
      <c r="D264" s="56">
        <v>1.0</v>
      </c>
      <c r="E264" s="57">
        <v>0.8</v>
      </c>
      <c r="F264" s="58"/>
      <c r="G264" s="56">
        <v>2.0</v>
      </c>
      <c r="H264" s="68">
        <v>3527490.0</v>
      </c>
      <c r="I264" s="69" t="s">
        <v>332</v>
      </c>
      <c r="J264" s="56"/>
      <c r="K264" s="56">
        <v>5495.0</v>
      </c>
      <c r="L264" s="61">
        <v>3.0</v>
      </c>
      <c r="M264" s="61">
        <v>3.45</v>
      </c>
      <c r="N264" s="63">
        <f t="shared" si="69"/>
        <v>0.08260869565</v>
      </c>
      <c r="O264" s="61">
        <v>3.9</v>
      </c>
      <c r="P264" s="63">
        <f t="shared" si="70"/>
        <v>0.1884615385</v>
      </c>
      <c r="Q264" s="61">
        <v>3.9</v>
      </c>
      <c r="R264" s="63">
        <f t="shared" si="71"/>
        <v>0.1884615385</v>
      </c>
      <c r="S264" s="61">
        <v>3.9</v>
      </c>
      <c r="T264" s="63">
        <f t="shared" si="72"/>
        <v>0.1884615385</v>
      </c>
      <c r="U264" s="46"/>
      <c r="V264" s="46"/>
      <c r="W264" s="46"/>
      <c r="X264" s="64">
        <v>2.000000281896E12</v>
      </c>
      <c r="Y264" s="53"/>
    </row>
    <row r="265" ht="17.25" customHeight="1">
      <c r="A265" s="42" t="s">
        <v>24</v>
      </c>
      <c r="B265" s="43" t="s">
        <v>271</v>
      </c>
      <c r="C265" s="44" t="s">
        <v>333</v>
      </c>
      <c r="D265" s="44">
        <v>16.0</v>
      </c>
      <c r="E265" s="45">
        <v>0.56</v>
      </c>
      <c r="F265" s="46"/>
      <c r="G265" s="44" t="s">
        <v>26</v>
      </c>
      <c r="H265" s="66">
        <v>2750760.0</v>
      </c>
      <c r="I265" s="67" t="s">
        <v>334</v>
      </c>
      <c r="J265" s="44"/>
      <c r="K265" s="44" t="s">
        <v>26</v>
      </c>
      <c r="L265" s="49">
        <v>1.07</v>
      </c>
      <c r="M265" s="49">
        <v>1.9</v>
      </c>
      <c r="N265" s="51">
        <f t="shared" si="69"/>
        <v>0.4058684211</v>
      </c>
      <c r="O265" s="49">
        <v>2.0</v>
      </c>
      <c r="P265" s="51">
        <f t="shared" si="70"/>
        <v>0.435575</v>
      </c>
      <c r="Q265" s="49">
        <v>2.0</v>
      </c>
      <c r="R265" s="51">
        <f t="shared" si="71"/>
        <v>0.435575</v>
      </c>
      <c r="S265" s="49">
        <v>2.0</v>
      </c>
      <c r="T265" s="51">
        <f t="shared" si="72"/>
        <v>0.435575</v>
      </c>
      <c r="U265" s="46"/>
      <c r="V265" s="46"/>
      <c r="W265" s="46"/>
      <c r="X265" s="52">
        <v>3.49556259765E12</v>
      </c>
      <c r="Y265" s="53"/>
    </row>
    <row r="266" ht="17.25" customHeight="1">
      <c r="A266" s="54" t="s">
        <v>28</v>
      </c>
      <c r="B266" s="55" t="s">
        <v>29</v>
      </c>
      <c r="C266" s="56">
        <v>0.0</v>
      </c>
      <c r="D266" s="56">
        <v>1.0</v>
      </c>
      <c r="E266" s="57">
        <v>0.5</v>
      </c>
      <c r="F266" s="58"/>
      <c r="G266" s="56" t="s">
        <v>26</v>
      </c>
      <c r="H266" s="68">
        <v>2750988.0</v>
      </c>
      <c r="I266" s="69" t="s">
        <v>335</v>
      </c>
      <c r="J266" s="56"/>
      <c r="K266" s="56">
        <v>9694.0</v>
      </c>
      <c r="L266" s="61">
        <v>1.07</v>
      </c>
      <c r="M266" s="61">
        <v>1.9</v>
      </c>
      <c r="N266" s="63">
        <f t="shared" si="69"/>
        <v>0.4058684211</v>
      </c>
      <c r="O266" s="61">
        <v>2.0</v>
      </c>
      <c r="P266" s="63">
        <f t="shared" si="70"/>
        <v>0.435575</v>
      </c>
      <c r="Q266" s="61">
        <v>2.0</v>
      </c>
      <c r="R266" s="63">
        <f t="shared" si="71"/>
        <v>0.435575</v>
      </c>
      <c r="S266" s="61">
        <v>2.0</v>
      </c>
      <c r="T266" s="63">
        <f t="shared" si="72"/>
        <v>0.435575</v>
      </c>
      <c r="U266" s="46"/>
      <c r="V266" s="46"/>
      <c r="W266" s="46"/>
      <c r="X266" s="64">
        <v>2.000000152547E12</v>
      </c>
      <c r="Y266" s="53"/>
    </row>
    <row r="267" ht="17.25" customHeight="1">
      <c r="A267" s="92"/>
      <c r="B267" s="93"/>
      <c r="C267" s="93"/>
      <c r="D267" s="93"/>
      <c r="E267" s="93"/>
      <c r="F267" s="93"/>
      <c r="G267" s="93"/>
      <c r="H267" s="94">
        <v>22.0</v>
      </c>
      <c r="I267" s="95" t="s">
        <v>336</v>
      </c>
      <c r="J267" s="93"/>
      <c r="K267" s="93"/>
      <c r="L267" s="96"/>
      <c r="M267" s="96"/>
      <c r="N267" s="93"/>
      <c r="O267" s="96"/>
      <c r="P267" s="93"/>
      <c r="Q267" s="96"/>
      <c r="R267" s="93"/>
      <c r="S267" s="96"/>
      <c r="T267" s="93"/>
      <c r="U267" s="93"/>
      <c r="V267" s="93"/>
      <c r="W267" s="93"/>
      <c r="X267" s="93"/>
      <c r="Y267" s="97"/>
    </row>
    <row r="268" ht="17.25" customHeight="1">
      <c r="A268" s="42" t="s">
        <v>24</v>
      </c>
      <c r="B268" s="43" t="s">
        <v>100</v>
      </c>
      <c r="C268" s="44" t="s">
        <v>337</v>
      </c>
      <c r="D268" s="44">
        <v>14.0</v>
      </c>
      <c r="E268" s="45">
        <v>0.37</v>
      </c>
      <c r="F268" s="46"/>
      <c r="G268" s="44" t="s">
        <v>26</v>
      </c>
      <c r="H268" s="66">
        <v>3698410.0</v>
      </c>
      <c r="I268" s="67" t="s">
        <v>338</v>
      </c>
      <c r="J268" s="44"/>
      <c r="K268" s="44" t="s">
        <v>26</v>
      </c>
      <c r="L268" s="49">
        <v>0.76</v>
      </c>
      <c r="M268" s="49">
        <v>1.45</v>
      </c>
      <c r="N268" s="51">
        <f t="shared" ref="N268:N275" si="73">((M268/1.055)-$L268)/(M268/1.055)</f>
        <v>0.4470344828</v>
      </c>
      <c r="O268" s="49">
        <v>1.55</v>
      </c>
      <c r="P268" s="51">
        <f t="shared" ref="P268:P275" si="74">((O268/1.055)-$L268)/(O268/1.055)</f>
        <v>0.4827096774</v>
      </c>
      <c r="Q268" s="49">
        <v>1.7</v>
      </c>
      <c r="R268" s="51">
        <f t="shared" ref="R268:R275" si="75">((Q268/1.055)-$L268)/(Q268/1.055)</f>
        <v>0.5283529412</v>
      </c>
      <c r="S268" s="49">
        <v>1.7</v>
      </c>
      <c r="T268" s="51">
        <f t="shared" ref="T268:T275" si="76">((S268/1.055)-$L268)/(S268/1.055)</f>
        <v>0.5283529412</v>
      </c>
      <c r="U268" s="46"/>
      <c r="V268" s="46"/>
      <c r="W268" s="46"/>
      <c r="X268" s="52">
        <v>3.25622011268E12</v>
      </c>
      <c r="Y268" s="53"/>
    </row>
    <row r="269" ht="17.25" customHeight="1">
      <c r="A269" s="54" t="s">
        <v>28</v>
      </c>
      <c r="B269" s="55" t="s">
        <v>29</v>
      </c>
      <c r="C269" s="56">
        <v>0.0</v>
      </c>
      <c r="D269" s="56">
        <v>1.0</v>
      </c>
      <c r="E269" s="57">
        <v>0.35</v>
      </c>
      <c r="F269" s="58"/>
      <c r="G269" s="56" t="s">
        <v>26</v>
      </c>
      <c r="H269" s="68">
        <v>4858677.0</v>
      </c>
      <c r="I269" s="69" t="s">
        <v>234</v>
      </c>
      <c r="J269" s="56"/>
      <c r="K269" s="56">
        <v>9994.0</v>
      </c>
      <c r="L269" s="61">
        <v>0.76</v>
      </c>
      <c r="M269" s="61">
        <v>1.45</v>
      </c>
      <c r="N269" s="63">
        <f t="shared" si="73"/>
        <v>0.4470344828</v>
      </c>
      <c r="O269" s="61">
        <v>1.55</v>
      </c>
      <c r="P269" s="63">
        <f t="shared" si="74"/>
        <v>0.4827096774</v>
      </c>
      <c r="Q269" s="61">
        <v>1.7</v>
      </c>
      <c r="R269" s="63">
        <f t="shared" si="75"/>
        <v>0.5283529412</v>
      </c>
      <c r="S269" s="61">
        <v>1.7</v>
      </c>
      <c r="T269" s="63">
        <f t="shared" si="76"/>
        <v>0.5283529412</v>
      </c>
      <c r="U269" s="46"/>
      <c r="V269" s="46"/>
      <c r="W269" s="46"/>
      <c r="X269" s="64">
        <v>2.000000230511E12</v>
      </c>
      <c r="Y269" s="53"/>
    </row>
    <row r="270" ht="17.25" customHeight="1">
      <c r="A270" s="42" t="s">
        <v>24</v>
      </c>
      <c r="B270" s="43" t="s">
        <v>100</v>
      </c>
      <c r="C270" s="44" t="s">
        <v>339</v>
      </c>
      <c r="D270" s="44">
        <v>15.0</v>
      </c>
      <c r="E270" s="45">
        <v>0.37</v>
      </c>
      <c r="F270" s="46"/>
      <c r="G270" s="44" t="s">
        <v>26</v>
      </c>
      <c r="H270" s="66">
        <v>3698530.0</v>
      </c>
      <c r="I270" s="67" t="s">
        <v>340</v>
      </c>
      <c r="J270" s="44"/>
      <c r="K270" s="44" t="s">
        <v>26</v>
      </c>
      <c r="L270" s="49">
        <v>0.83</v>
      </c>
      <c r="M270" s="49">
        <v>1.65</v>
      </c>
      <c r="N270" s="51">
        <f t="shared" si="73"/>
        <v>0.4693030303</v>
      </c>
      <c r="O270" s="49">
        <v>1.75</v>
      </c>
      <c r="P270" s="51">
        <f t="shared" si="74"/>
        <v>0.4996285714</v>
      </c>
      <c r="Q270" s="49">
        <v>1.85</v>
      </c>
      <c r="R270" s="51">
        <f t="shared" si="75"/>
        <v>0.5266756757</v>
      </c>
      <c r="S270" s="49">
        <v>1.85</v>
      </c>
      <c r="T270" s="51">
        <f t="shared" si="76"/>
        <v>0.5266756757</v>
      </c>
      <c r="U270" s="46" t="s">
        <v>158</v>
      </c>
      <c r="V270" s="46"/>
      <c r="W270" s="46"/>
      <c r="X270" s="52">
        <v>3.256220112741E12</v>
      </c>
      <c r="Y270" s="53"/>
    </row>
    <row r="271" ht="17.25" customHeight="1">
      <c r="A271" s="54" t="s">
        <v>28</v>
      </c>
      <c r="B271" s="55" t="s">
        <v>29</v>
      </c>
      <c r="C271" s="56">
        <v>0.0</v>
      </c>
      <c r="D271" s="56">
        <v>1.0</v>
      </c>
      <c r="E271" s="57">
        <v>0.35</v>
      </c>
      <c r="F271" s="58"/>
      <c r="G271" s="56">
        <v>2.0</v>
      </c>
      <c r="H271" s="68">
        <v>2926282.0</v>
      </c>
      <c r="I271" s="69" t="s">
        <v>237</v>
      </c>
      <c r="J271" s="56"/>
      <c r="K271" s="56">
        <v>8547.0</v>
      </c>
      <c r="L271" s="61">
        <v>0.83</v>
      </c>
      <c r="M271" s="61">
        <v>1.65</v>
      </c>
      <c r="N271" s="63">
        <f t="shared" si="73"/>
        <v>0.4693030303</v>
      </c>
      <c r="O271" s="61">
        <v>1.75</v>
      </c>
      <c r="P271" s="63">
        <f t="shared" si="74"/>
        <v>0.4996285714</v>
      </c>
      <c r="Q271" s="61">
        <v>1.85</v>
      </c>
      <c r="R271" s="63">
        <f t="shared" si="75"/>
        <v>0.5266756757</v>
      </c>
      <c r="S271" s="61">
        <v>1.85</v>
      </c>
      <c r="T271" s="63">
        <f t="shared" si="76"/>
        <v>0.5266756757</v>
      </c>
      <c r="U271" s="46" t="s">
        <v>158</v>
      </c>
      <c r="V271" s="46"/>
      <c r="W271" s="46"/>
      <c r="X271" s="64">
        <v>2.000000228686E12</v>
      </c>
      <c r="Y271" s="53"/>
    </row>
    <row r="272" ht="17.25" customHeight="1">
      <c r="A272" s="42" t="s">
        <v>24</v>
      </c>
      <c r="B272" s="43" t="s">
        <v>100</v>
      </c>
      <c r="C272" s="44" t="s">
        <v>341</v>
      </c>
      <c r="D272" s="44">
        <v>15.0</v>
      </c>
      <c r="E272" s="45">
        <v>0.37</v>
      </c>
      <c r="F272" s="46"/>
      <c r="G272" s="44" t="s">
        <v>26</v>
      </c>
      <c r="H272" s="66">
        <v>3700130.0</v>
      </c>
      <c r="I272" s="67" t="s">
        <v>342</v>
      </c>
      <c r="J272" s="44"/>
      <c r="K272" s="44" t="s">
        <v>26</v>
      </c>
      <c r="L272" s="49">
        <v>0.77</v>
      </c>
      <c r="M272" s="49">
        <v>1.65</v>
      </c>
      <c r="N272" s="51">
        <f t="shared" si="73"/>
        <v>0.5076666667</v>
      </c>
      <c r="O272" s="49">
        <v>1.75</v>
      </c>
      <c r="P272" s="51">
        <f t="shared" si="74"/>
        <v>0.5358</v>
      </c>
      <c r="Q272" s="49">
        <v>1.85</v>
      </c>
      <c r="R272" s="51">
        <f t="shared" si="75"/>
        <v>0.5608918919</v>
      </c>
      <c r="S272" s="49">
        <v>1.85</v>
      </c>
      <c r="T272" s="51">
        <f t="shared" si="76"/>
        <v>0.5608918919</v>
      </c>
      <c r="U272" s="46" t="s">
        <v>158</v>
      </c>
      <c r="V272" s="46"/>
      <c r="W272" s="46"/>
      <c r="X272" s="52">
        <v>3.256220112659E12</v>
      </c>
      <c r="Y272" s="53"/>
    </row>
    <row r="273" ht="17.25" customHeight="1">
      <c r="A273" s="54" t="s">
        <v>28</v>
      </c>
      <c r="B273" s="55" t="s">
        <v>29</v>
      </c>
      <c r="C273" s="56">
        <v>0.0</v>
      </c>
      <c r="D273" s="56">
        <v>1.0</v>
      </c>
      <c r="E273" s="57">
        <v>0.35</v>
      </c>
      <c r="F273" s="58"/>
      <c r="G273" s="56" t="s">
        <v>26</v>
      </c>
      <c r="H273" s="68">
        <v>4859255.0</v>
      </c>
      <c r="I273" s="69" t="s">
        <v>240</v>
      </c>
      <c r="J273" s="56"/>
      <c r="K273" s="56">
        <v>8623.0</v>
      </c>
      <c r="L273" s="61">
        <v>0.77</v>
      </c>
      <c r="M273" s="61">
        <v>1.65</v>
      </c>
      <c r="N273" s="63">
        <f t="shared" si="73"/>
        <v>0.5076666667</v>
      </c>
      <c r="O273" s="61">
        <v>1.75</v>
      </c>
      <c r="P273" s="63">
        <f t="shared" si="74"/>
        <v>0.5358</v>
      </c>
      <c r="Q273" s="61">
        <v>1.85</v>
      </c>
      <c r="R273" s="63">
        <f t="shared" si="75"/>
        <v>0.5608918919</v>
      </c>
      <c r="S273" s="61">
        <v>1.85</v>
      </c>
      <c r="T273" s="63">
        <f t="shared" si="76"/>
        <v>0.5608918919</v>
      </c>
      <c r="U273" s="46" t="s">
        <v>158</v>
      </c>
      <c r="V273" s="46"/>
      <c r="W273" s="46"/>
      <c r="X273" s="64">
        <v>2.000000228792E12</v>
      </c>
      <c r="Y273" s="53"/>
    </row>
    <row r="274" ht="17.25" customHeight="1">
      <c r="A274" s="42" t="s">
        <v>24</v>
      </c>
      <c r="B274" s="43" t="s">
        <v>143</v>
      </c>
      <c r="C274" s="44" t="s">
        <v>343</v>
      </c>
      <c r="D274" s="44">
        <v>33.0</v>
      </c>
      <c r="E274" s="45">
        <v>0.33</v>
      </c>
      <c r="F274" s="46"/>
      <c r="G274" s="44" t="s">
        <v>26</v>
      </c>
      <c r="H274" s="66">
        <v>3858257.0</v>
      </c>
      <c r="I274" s="67" t="s">
        <v>344</v>
      </c>
      <c r="J274" s="44"/>
      <c r="K274" s="44" t="s">
        <v>26</v>
      </c>
      <c r="L274" s="49">
        <v>1.24</v>
      </c>
      <c r="M274" s="49">
        <v>2.0</v>
      </c>
      <c r="N274" s="51">
        <f t="shared" si="73"/>
        <v>0.3459</v>
      </c>
      <c r="O274" s="49">
        <v>2.2</v>
      </c>
      <c r="P274" s="51">
        <f t="shared" si="74"/>
        <v>0.4053636364</v>
      </c>
      <c r="Q274" s="49">
        <v>2.4</v>
      </c>
      <c r="R274" s="51">
        <f t="shared" si="75"/>
        <v>0.4549166667</v>
      </c>
      <c r="S274" s="49">
        <v>2.4</v>
      </c>
      <c r="T274" s="51">
        <f t="shared" si="76"/>
        <v>0.4549166667</v>
      </c>
      <c r="U274" s="46"/>
      <c r="V274" s="46"/>
      <c r="W274" s="46"/>
      <c r="X274" s="52">
        <v>3.256220504331E12</v>
      </c>
      <c r="Y274" s="53"/>
    </row>
    <row r="275" ht="17.25" customHeight="1">
      <c r="A275" s="54" t="s">
        <v>28</v>
      </c>
      <c r="B275" s="55" t="s">
        <v>29</v>
      </c>
      <c r="C275" s="56">
        <v>0.0</v>
      </c>
      <c r="D275" s="56">
        <v>1.0</v>
      </c>
      <c r="E275" s="57">
        <v>0.3</v>
      </c>
      <c r="F275" s="58"/>
      <c r="G275" s="56" t="s">
        <v>26</v>
      </c>
      <c r="H275" s="68">
        <v>3858416.0</v>
      </c>
      <c r="I275" s="69" t="s">
        <v>345</v>
      </c>
      <c r="J275" s="56"/>
      <c r="K275" s="56">
        <v>532.0</v>
      </c>
      <c r="L275" s="61">
        <v>1.24</v>
      </c>
      <c r="M275" s="61">
        <v>2.0</v>
      </c>
      <c r="N275" s="63">
        <f t="shared" si="73"/>
        <v>0.3459</v>
      </c>
      <c r="O275" s="61">
        <v>2.2</v>
      </c>
      <c r="P275" s="63">
        <f t="shared" si="74"/>
        <v>0.4053636364</v>
      </c>
      <c r="Q275" s="61">
        <v>2.4</v>
      </c>
      <c r="R275" s="63">
        <f t="shared" si="75"/>
        <v>0.4549166667</v>
      </c>
      <c r="S275" s="61">
        <v>2.4</v>
      </c>
      <c r="T275" s="63">
        <f t="shared" si="76"/>
        <v>0.4549166667</v>
      </c>
      <c r="U275" s="46"/>
      <c r="V275" s="46"/>
      <c r="W275" s="46"/>
      <c r="X275" s="64">
        <v>2.000000307145E12</v>
      </c>
      <c r="Y275" s="53"/>
    </row>
    <row r="276" ht="17.25" customHeight="1">
      <c r="A276" s="92"/>
      <c r="B276" s="93"/>
      <c r="C276" s="93"/>
      <c r="D276" s="93"/>
      <c r="E276" s="93"/>
      <c r="F276" s="93"/>
      <c r="G276" s="93"/>
      <c r="H276" s="94">
        <v>23.0</v>
      </c>
      <c r="I276" s="95" t="s">
        <v>346</v>
      </c>
      <c r="J276" s="93"/>
      <c r="K276" s="93"/>
      <c r="L276" s="96"/>
      <c r="M276" s="96"/>
      <c r="N276" s="93"/>
      <c r="O276" s="96"/>
      <c r="P276" s="93"/>
      <c r="Q276" s="96"/>
      <c r="R276" s="93"/>
      <c r="S276" s="96"/>
      <c r="T276" s="93"/>
      <c r="U276" s="93"/>
      <c r="V276" s="93"/>
      <c r="W276" s="93"/>
      <c r="X276" s="93"/>
      <c r="Y276" s="97"/>
    </row>
    <row r="277" ht="17.25" customHeight="1">
      <c r="A277" s="42" t="s">
        <v>24</v>
      </c>
      <c r="B277" s="43" t="s">
        <v>100</v>
      </c>
      <c r="C277" s="44" t="s">
        <v>347</v>
      </c>
      <c r="D277" s="44">
        <v>28.0</v>
      </c>
      <c r="E277" s="45">
        <v>0.27</v>
      </c>
      <c r="F277" s="46"/>
      <c r="G277" s="44" t="s">
        <v>26</v>
      </c>
      <c r="H277" s="66">
        <v>3696590.0</v>
      </c>
      <c r="I277" s="67" t="s">
        <v>348</v>
      </c>
      <c r="J277" s="44"/>
      <c r="K277" s="44" t="s">
        <v>26</v>
      </c>
      <c r="L277" s="49">
        <v>0.61</v>
      </c>
      <c r="M277" s="49">
        <v>1.05</v>
      </c>
      <c r="N277" s="51">
        <f t="shared" ref="N277:N280" si="77">((M277/1.055)-$L277)/(M277/1.055)</f>
        <v>0.3870952381</v>
      </c>
      <c r="O277" s="49">
        <v>1.1</v>
      </c>
      <c r="P277" s="51">
        <f t="shared" ref="P277:P280" si="78">((O277/1.055)-$L277)/(O277/1.055)</f>
        <v>0.4149545455</v>
      </c>
      <c r="Q277" s="49">
        <v>1.2</v>
      </c>
      <c r="R277" s="51">
        <f t="shared" ref="R277:R280" si="79">((Q277/1.055)-$L277)/(Q277/1.055)</f>
        <v>0.4637083333</v>
      </c>
      <c r="S277" s="49">
        <v>1.2</v>
      </c>
      <c r="T277" s="51">
        <f t="shared" ref="T277:T280" si="80">((S277/1.055)-$L277)/(S277/1.055)</f>
        <v>0.4637083333</v>
      </c>
      <c r="U277" s="46" t="s">
        <v>158</v>
      </c>
      <c r="V277" s="46"/>
      <c r="W277" s="46"/>
      <c r="X277" s="52">
        <v>3.256220112635E12</v>
      </c>
      <c r="Y277" s="53"/>
    </row>
    <row r="278" ht="17.25" customHeight="1">
      <c r="A278" s="54" t="s">
        <v>28</v>
      </c>
      <c r="B278" s="55" t="s">
        <v>29</v>
      </c>
      <c r="C278" s="56">
        <v>0.0</v>
      </c>
      <c r="D278" s="56">
        <v>1.0</v>
      </c>
      <c r="E278" s="57">
        <v>0.25</v>
      </c>
      <c r="F278" s="58"/>
      <c r="G278" s="56">
        <v>2.0</v>
      </c>
      <c r="H278" s="68">
        <v>4842956.0</v>
      </c>
      <c r="I278" s="69" t="s">
        <v>250</v>
      </c>
      <c r="J278" s="56"/>
      <c r="K278" s="56">
        <v>8498.0</v>
      </c>
      <c r="L278" s="61">
        <v>0.61</v>
      </c>
      <c r="M278" s="61">
        <v>1.05</v>
      </c>
      <c r="N278" s="63">
        <f t="shared" si="77"/>
        <v>0.3870952381</v>
      </c>
      <c r="O278" s="61">
        <v>1.1</v>
      </c>
      <c r="P278" s="63">
        <f t="shared" si="78"/>
        <v>0.4149545455</v>
      </c>
      <c r="Q278" s="61">
        <v>1.2</v>
      </c>
      <c r="R278" s="63">
        <f t="shared" si="79"/>
        <v>0.4637083333</v>
      </c>
      <c r="S278" s="61">
        <v>1.2</v>
      </c>
      <c r="T278" s="63">
        <f t="shared" si="80"/>
        <v>0.4637083333</v>
      </c>
      <c r="U278" s="46" t="s">
        <v>158</v>
      </c>
      <c r="V278" s="46"/>
      <c r="W278" s="46"/>
      <c r="X278" s="64">
        <v>2.000000228655E12</v>
      </c>
      <c r="Y278" s="53"/>
    </row>
    <row r="279" ht="17.25" customHeight="1">
      <c r="A279" s="42" t="s">
        <v>24</v>
      </c>
      <c r="B279" s="43" t="s">
        <v>100</v>
      </c>
      <c r="C279" s="44" t="s">
        <v>349</v>
      </c>
      <c r="D279" s="44">
        <v>28.0</v>
      </c>
      <c r="E279" s="45">
        <v>0.27</v>
      </c>
      <c r="F279" s="46"/>
      <c r="G279" s="44" t="s">
        <v>26</v>
      </c>
      <c r="H279" s="66">
        <v>3696850.0</v>
      </c>
      <c r="I279" s="67" t="s">
        <v>350</v>
      </c>
      <c r="J279" s="44"/>
      <c r="K279" s="44" t="s">
        <v>26</v>
      </c>
      <c r="L279" s="49">
        <v>0.7</v>
      </c>
      <c r="M279" s="49">
        <v>1.05</v>
      </c>
      <c r="N279" s="51">
        <f t="shared" si="77"/>
        <v>0.2966666667</v>
      </c>
      <c r="O279" s="49">
        <v>1.1</v>
      </c>
      <c r="P279" s="51">
        <f t="shared" si="78"/>
        <v>0.3286363636</v>
      </c>
      <c r="Q279" s="49">
        <v>1.2</v>
      </c>
      <c r="R279" s="51">
        <f t="shared" si="79"/>
        <v>0.3845833333</v>
      </c>
      <c r="S279" s="49">
        <v>1.2</v>
      </c>
      <c r="T279" s="51">
        <f t="shared" si="80"/>
        <v>0.3845833333</v>
      </c>
      <c r="U279" s="46"/>
      <c r="V279" s="46"/>
      <c r="W279" s="46"/>
      <c r="X279" s="52">
        <v>3.256220112567E12</v>
      </c>
      <c r="Y279" s="53"/>
    </row>
    <row r="280" ht="17.25" customHeight="1">
      <c r="A280" s="54" t="s">
        <v>28</v>
      </c>
      <c r="B280" s="55" t="s">
        <v>29</v>
      </c>
      <c r="C280" s="56">
        <v>0.0</v>
      </c>
      <c r="D280" s="56">
        <v>1.0</v>
      </c>
      <c r="E280" s="57">
        <v>0.25</v>
      </c>
      <c r="F280" s="58"/>
      <c r="G280" s="56">
        <v>2.0</v>
      </c>
      <c r="H280" s="68">
        <v>4847314.0</v>
      </c>
      <c r="I280" s="69" t="s">
        <v>253</v>
      </c>
      <c r="J280" s="56"/>
      <c r="K280" s="56">
        <v>8527.0</v>
      </c>
      <c r="L280" s="61">
        <v>0.7</v>
      </c>
      <c r="M280" s="61">
        <v>1.05</v>
      </c>
      <c r="N280" s="63">
        <f t="shared" si="77"/>
        <v>0.2966666667</v>
      </c>
      <c r="O280" s="61">
        <v>1.1</v>
      </c>
      <c r="P280" s="63">
        <f t="shared" si="78"/>
        <v>0.3286363636</v>
      </c>
      <c r="Q280" s="61">
        <v>1.2</v>
      </c>
      <c r="R280" s="63">
        <f t="shared" si="79"/>
        <v>0.3845833333</v>
      </c>
      <c r="S280" s="61">
        <v>1.2</v>
      </c>
      <c r="T280" s="63">
        <f t="shared" si="80"/>
        <v>0.3845833333</v>
      </c>
      <c r="U280" s="46"/>
      <c r="V280" s="46"/>
      <c r="W280" s="46"/>
      <c r="X280" s="64">
        <v>2.000000228662E12</v>
      </c>
      <c r="Y280" s="53"/>
    </row>
    <row r="281" ht="17.25" customHeight="1">
      <c r="A281" s="92"/>
      <c r="B281" s="93"/>
      <c r="C281" s="93"/>
      <c r="D281" s="93"/>
      <c r="E281" s="93"/>
      <c r="F281" s="93"/>
      <c r="G281" s="93"/>
      <c r="H281" s="94">
        <v>24.0</v>
      </c>
      <c r="I281" s="95" t="s">
        <v>351</v>
      </c>
      <c r="J281" s="93"/>
      <c r="K281" s="93"/>
      <c r="L281" s="96"/>
      <c r="M281" s="96"/>
      <c r="N281" s="93"/>
      <c r="O281" s="96"/>
      <c r="P281" s="93"/>
      <c r="Q281" s="96"/>
      <c r="R281" s="93"/>
      <c r="S281" s="96"/>
      <c r="T281" s="93"/>
      <c r="U281" s="93"/>
      <c r="V281" s="93"/>
      <c r="W281" s="93"/>
      <c r="X281" s="93"/>
      <c r="Y281" s="97"/>
    </row>
    <row r="282" ht="17.25" customHeight="1">
      <c r="A282" s="42" t="s">
        <v>24</v>
      </c>
      <c r="B282" s="43" t="s">
        <v>352</v>
      </c>
      <c r="C282" s="44" t="s">
        <v>353</v>
      </c>
      <c r="D282" s="44">
        <v>50.0</v>
      </c>
      <c r="E282" s="45">
        <v>0.14</v>
      </c>
      <c r="F282" s="46"/>
      <c r="G282" s="44" t="s">
        <v>26</v>
      </c>
      <c r="H282" s="66">
        <v>2415842.0</v>
      </c>
      <c r="I282" s="67" t="s">
        <v>354</v>
      </c>
      <c r="J282" s="44"/>
      <c r="K282" s="44" t="s">
        <v>26</v>
      </c>
      <c r="L282" s="49">
        <v>0.3</v>
      </c>
      <c r="M282" s="49">
        <v>0.99</v>
      </c>
      <c r="N282" s="51">
        <f t="shared" ref="N282:N297" si="81">((M282/1.055)-$L282)/(M282/1.055)</f>
        <v>0.6803030303</v>
      </c>
      <c r="O282" s="49">
        <v>0.99</v>
      </c>
      <c r="P282" s="51">
        <f t="shared" ref="P282:P297" si="82">((O282/1.055)-$L282)/(O282/1.055)</f>
        <v>0.6803030303</v>
      </c>
      <c r="Q282" s="49">
        <v>0.99</v>
      </c>
      <c r="R282" s="51">
        <f t="shared" ref="R282:R297" si="83">((Q282/1.055)-$L282)/(Q282/1.055)</f>
        <v>0.6803030303</v>
      </c>
      <c r="S282" s="49">
        <v>0.99</v>
      </c>
      <c r="T282" s="51">
        <f t="shared" ref="T282:T297" si="84">((S282/1.055)-$L282)/(S282/1.055)</f>
        <v>0.6803030303</v>
      </c>
      <c r="U282" s="46"/>
      <c r="V282" s="46"/>
      <c r="W282" s="46"/>
      <c r="X282" s="52">
        <v>3.581084470806E12</v>
      </c>
      <c r="Y282" s="53"/>
    </row>
    <row r="283" ht="17.25" customHeight="1">
      <c r="A283" s="83" t="s">
        <v>28</v>
      </c>
      <c r="B283" s="58" t="s">
        <v>29</v>
      </c>
      <c r="C283" s="58">
        <v>0.0</v>
      </c>
      <c r="D283" s="58">
        <v>1.0</v>
      </c>
      <c r="E283" s="58">
        <v>0.11</v>
      </c>
      <c r="F283" s="58"/>
      <c r="G283" s="56" t="s">
        <v>26</v>
      </c>
      <c r="H283" s="68">
        <v>6552327.0</v>
      </c>
      <c r="I283" s="69" t="s">
        <v>164</v>
      </c>
      <c r="J283" s="56"/>
      <c r="K283" s="56">
        <v>8771.0</v>
      </c>
      <c r="L283" s="61">
        <v>0.3</v>
      </c>
      <c r="M283" s="61">
        <v>0.99</v>
      </c>
      <c r="N283" s="63">
        <f t="shared" si="81"/>
        <v>0.6803030303</v>
      </c>
      <c r="O283" s="61">
        <v>0.99</v>
      </c>
      <c r="P283" s="63">
        <f t="shared" si="82"/>
        <v>0.6803030303</v>
      </c>
      <c r="Q283" s="61">
        <v>0.99</v>
      </c>
      <c r="R283" s="63">
        <f t="shared" si="83"/>
        <v>0.6803030303</v>
      </c>
      <c r="S283" s="61">
        <v>0.99</v>
      </c>
      <c r="T283" s="63">
        <f t="shared" si="84"/>
        <v>0.6803030303</v>
      </c>
      <c r="U283" s="46"/>
      <c r="V283" s="46"/>
      <c r="W283" s="46"/>
      <c r="X283" s="64">
        <v>2.000000593029E12</v>
      </c>
      <c r="Y283" s="53"/>
    </row>
    <row r="284" ht="17.25" customHeight="1">
      <c r="A284" s="54" t="s">
        <v>28</v>
      </c>
      <c r="B284" s="55" t="s">
        <v>29</v>
      </c>
      <c r="C284" s="56">
        <v>0.0</v>
      </c>
      <c r="D284" s="56">
        <v>1.0</v>
      </c>
      <c r="E284" s="57">
        <v>0.22</v>
      </c>
      <c r="F284" s="58"/>
      <c r="G284" s="56" t="s">
        <v>26</v>
      </c>
      <c r="H284" s="68">
        <v>6552346.0</v>
      </c>
      <c r="I284" s="69" t="s">
        <v>355</v>
      </c>
      <c r="J284" s="56"/>
      <c r="K284" s="56">
        <v>8780.0</v>
      </c>
      <c r="L284" s="61">
        <v>0.6</v>
      </c>
      <c r="M284" s="61">
        <v>1.98</v>
      </c>
      <c r="N284" s="63">
        <f t="shared" si="81"/>
        <v>0.6803030303</v>
      </c>
      <c r="O284" s="61">
        <v>1.98</v>
      </c>
      <c r="P284" s="63">
        <f t="shared" si="82"/>
        <v>0.6803030303</v>
      </c>
      <c r="Q284" s="61">
        <v>1.98</v>
      </c>
      <c r="R284" s="63">
        <f t="shared" si="83"/>
        <v>0.6803030303</v>
      </c>
      <c r="S284" s="61">
        <v>1.98</v>
      </c>
      <c r="T284" s="63">
        <f t="shared" si="84"/>
        <v>0.6803030303</v>
      </c>
      <c r="U284" s="46"/>
      <c r="V284" s="46"/>
      <c r="W284" s="46"/>
      <c r="X284" s="64">
        <v>2.000000593036E12</v>
      </c>
      <c r="Y284" s="53"/>
    </row>
    <row r="285" ht="17.25" customHeight="1">
      <c r="A285" s="54" t="s">
        <v>28</v>
      </c>
      <c r="B285" s="55" t="s">
        <v>29</v>
      </c>
      <c r="C285" s="56">
        <v>0.0</v>
      </c>
      <c r="D285" s="56">
        <v>1.0</v>
      </c>
      <c r="E285" s="57">
        <v>0.44</v>
      </c>
      <c r="F285" s="58"/>
      <c r="G285" s="56" t="s">
        <v>26</v>
      </c>
      <c r="H285" s="68">
        <v>6552361.0</v>
      </c>
      <c r="I285" s="69" t="s">
        <v>166</v>
      </c>
      <c r="J285" s="56"/>
      <c r="K285" s="56">
        <v>8788.0</v>
      </c>
      <c r="L285" s="61">
        <v>1.2</v>
      </c>
      <c r="M285" s="61">
        <v>3.96</v>
      </c>
      <c r="N285" s="63">
        <f t="shared" si="81"/>
        <v>0.6803030303</v>
      </c>
      <c r="O285" s="61">
        <v>3.96</v>
      </c>
      <c r="P285" s="63">
        <f t="shared" si="82"/>
        <v>0.6803030303</v>
      </c>
      <c r="Q285" s="61">
        <v>3.96</v>
      </c>
      <c r="R285" s="63">
        <f t="shared" si="83"/>
        <v>0.6803030303</v>
      </c>
      <c r="S285" s="61">
        <v>3.96</v>
      </c>
      <c r="T285" s="63">
        <f t="shared" si="84"/>
        <v>0.6803030303</v>
      </c>
      <c r="U285" s="46"/>
      <c r="V285" s="46"/>
      <c r="W285" s="46"/>
      <c r="X285" s="64">
        <v>2.00000059305E12</v>
      </c>
      <c r="Y285" s="53"/>
    </row>
    <row r="286" ht="17.25" customHeight="1">
      <c r="A286" s="42" t="s">
        <v>24</v>
      </c>
      <c r="B286" s="43" t="s">
        <v>352</v>
      </c>
      <c r="C286" s="44" t="s">
        <v>356</v>
      </c>
      <c r="D286" s="44">
        <v>50.0</v>
      </c>
      <c r="E286" s="45">
        <v>0.14</v>
      </c>
      <c r="F286" s="46"/>
      <c r="G286" s="44" t="s">
        <v>26</v>
      </c>
      <c r="H286" s="66">
        <v>6551471.0</v>
      </c>
      <c r="I286" s="67" t="s">
        <v>357</v>
      </c>
      <c r="J286" s="44"/>
      <c r="K286" s="44" t="s">
        <v>26</v>
      </c>
      <c r="L286" s="49">
        <v>0.36</v>
      </c>
      <c r="M286" s="49">
        <v>0.99</v>
      </c>
      <c r="N286" s="51">
        <f t="shared" si="81"/>
        <v>0.6163636364</v>
      </c>
      <c r="O286" s="49">
        <v>0.99</v>
      </c>
      <c r="P286" s="51">
        <f t="shared" si="82"/>
        <v>0.6163636364</v>
      </c>
      <c r="Q286" s="49">
        <v>0.99</v>
      </c>
      <c r="R286" s="51">
        <f t="shared" si="83"/>
        <v>0.6163636364</v>
      </c>
      <c r="S286" s="49">
        <v>0.99</v>
      </c>
      <c r="T286" s="51">
        <f t="shared" si="84"/>
        <v>0.6163636364</v>
      </c>
      <c r="U286" s="46"/>
      <c r="V286" s="46"/>
      <c r="W286" s="46"/>
      <c r="X286" s="52">
        <v>3.581084452109E12</v>
      </c>
      <c r="Y286" s="53"/>
    </row>
    <row r="287" ht="17.25" customHeight="1">
      <c r="A287" s="54" t="s">
        <v>28</v>
      </c>
      <c r="B287" s="55" t="s">
        <v>29</v>
      </c>
      <c r="C287" s="56">
        <v>0.0</v>
      </c>
      <c r="D287" s="56">
        <v>1.0</v>
      </c>
      <c r="E287" s="57">
        <v>0.13</v>
      </c>
      <c r="F287" s="58"/>
      <c r="G287" s="56" t="s">
        <v>26</v>
      </c>
      <c r="H287" s="68">
        <v>6551638.0</v>
      </c>
      <c r="I287" s="69" t="s">
        <v>358</v>
      </c>
      <c r="J287" s="56"/>
      <c r="K287" s="56">
        <v>7104.0</v>
      </c>
      <c r="L287" s="61">
        <v>0.36</v>
      </c>
      <c r="M287" s="61">
        <v>0.99</v>
      </c>
      <c r="N287" s="63">
        <f t="shared" si="81"/>
        <v>0.6163636364</v>
      </c>
      <c r="O287" s="61">
        <v>0.99</v>
      </c>
      <c r="P287" s="63">
        <f t="shared" si="82"/>
        <v>0.6163636364</v>
      </c>
      <c r="Q287" s="61">
        <v>0.99</v>
      </c>
      <c r="R287" s="63">
        <f t="shared" si="83"/>
        <v>0.6163636364</v>
      </c>
      <c r="S287" s="61">
        <v>0.99</v>
      </c>
      <c r="T287" s="63">
        <f t="shared" si="84"/>
        <v>0.6163636364</v>
      </c>
      <c r="U287" s="46"/>
      <c r="V287" s="46"/>
      <c r="W287" s="46"/>
      <c r="X287" s="64">
        <v>2.000000191003E12</v>
      </c>
      <c r="Y287" s="53"/>
    </row>
    <row r="288" ht="17.25" customHeight="1">
      <c r="A288" s="54" t="s">
        <v>28</v>
      </c>
      <c r="B288" s="55" t="s">
        <v>29</v>
      </c>
      <c r="C288" s="56">
        <v>0.0</v>
      </c>
      <c r="D288" s="56">
        <v>1.0</v>
      </c>
      <c r="E288" s="57">
        <v>0.26</v>
      </c>
      <c r="F288" s="58"/>
      <c r="G288" s="56">
        <v>2.0</v>
      </c>
      <c r="H288" s="68">
        <v>2977134.0</v>
      </c>
      <c r="I288" s="69" t="s">
        <v>359</v>
      </c>
      <c r="J288" s="56"/>
      <c r="K288" s="56">
        <v>5349.0</v>
      </c>
      <c r="L288" s="61">
        <v>0.72</v>
      </c>
      <c r="M288" s="61">
        <v>1.98</v>
      </c>
      <c r="N288" s="63">
        <f t="shared" si="81"/>
        <v>0.6163636364</v>
      </c>
      <c r="O288" s="61">
        <v>1.98</v>
      </c>
      <c r="P288" s="63">
        <f t="shared" si="82"/>
        <v>0.6163636364</v>
      </c>
      <c r="Q288" s="61">
        <v>1.98</v>
      </c>
      <c r="R288" s="63">
        <f t="shared" si="83"/>
        <v>0.6163636364</v>
      </c>
      <c r="S288" s="61">
        <v>1.98</v>
      </c>
      <c r="T288" s="63">
        <f t="shared" si="84"/>
        <v>0.6163636364</v>
      </c>
      <c r="U288" s="46"/>
      <c r="V288" s="46"/>
      <c r="W288" s="46"/>
      <c r="X288" s="64">
        <v>2.000000281803E12</v>
      </c>
      <c r="Y288" s="53"/>
    </row>
    <row r="289" ht="17.25" customHeight="1">
      <c r="A289" s="54" t="s">
        <v>28</v>
      </c>
      <c r="B289" s="55" t="s">
        <v>29</v>
      </c>
      <c r="C289" s="56">
        <v>0.0</v>
      </c>
      <c r="D289" s="56">
        <v>1.0</v>
      </c>
      <c r="E289" s="57">
        <v>0.52</v>
      </c>
      <c r="F289" s="58"/>
      <c r="G289" s="56" t="s">
        <v>26</v>
      </c>
      <c r="H289" s="68">
        <v>3822303.0</v>
      </c>
      <c r="I289" s="69" t="s">
        <v>360</v>
      </c>
      <c r="J289" s="56"/>
      <c r="K289" s="56">
        <v>6687.0</v>
      </c>
      <c r="L289" s="61">
        <v>1.44</v>
      </c>
      <c r="M289" s="61">
        <v>3.96</v>
      </c>
      <c r="N289" s="63">
        <f t="shared" si="81"/>
        <v>0.6163636364</v>
      </c>
      <c r="O289" s="61">
        <v>3.96</v>
      </c>
      <c r="P289" s="63">
        <f t="shared" si="82"/>
        <v>0.6163636364</v>
      </c>
      <c r="Q289" s="61">
        <v>3.96</v>
      </c>
      <c r="R289" s="63">
        <f t="shared" si="83"/>
        <v>0.6163636364</v>
      </c>
      <c r="S289" s="61">
        <v>3.96</v>
      </c>
      <c r="T289" s="63">
        <f t="shared" si="84"/>
        <v>0.6163636364</v>
      </c>
      <c r="U289" s="46"/>
      <c r="V289" s="46"/>
      <c r="W289" s="46"/>
      <c r="X289" s="64">
        <v>2.000000203492E12</v>
      </c>
      <c r="Y289" s="53"/>
    </row>
    <row r="290" ht="17.25" customHeight="1">
      <c r="A290" s="42" t="s">
        <v>24</v>
      </c>
      <c r="B290" s="43" t="s">
        <v>352</v>
      </c>
      <c r="C290" s="44">
        <v>370.0</v>
      </c>
      <c r="D290" s="44">
        <v>50.0</v>
      </c>
      <c r="E290" s="45">
        <v>0.14</v>
      </c>
      <c r="F290" s="46"/>
      <c r="G290" s="44" t="s">
        <v>26</v>
      </c>
      <c r="H290" s="66">
        <v>1925369.0</v>
      </c>
      <c r="I290" s="67" t="s">
        <v>361</v>
      </c>
      <c r="J290" s="44"/>
      <c r="K290" s="44" t="s">
        <v>26</v>
      </c>
      <c r="L290" s="49">
        <v>0.36</v>
      </c>
      <c r="M290" s="49">
        <v>0.99</v>
      </c>
      <c r="N290" s="51">
        <f t="shared" si="81"/>
        <v>0.6163636364</v>
      </c>
      <c r="O290" s="49">
        <v>0.99</v>
      </c>
      <c r="P290" s="51">
        <f t="shared" si="82"/>
        <v>0.6163636364</v>
      </c>
      <c r="Q290" s="49">
        <v>0.99</v>
      </c>
      <c r="R290" s="51">
        <f t="shared" si="83"/>
        <v>0.6163636364</v>
      </c>
      <c r="S290" s="49">
        <v>0.99</v>
      </c>
      <c r="T290" s="51">
        <f t="shared" si="84"/>
        <v>0.6163636364</v>
      </c>
      <c r="U290" s="46"/>
      <c r="V290" s="46"/>
      <c r="W290" s="46"/>
      <c r="X290" s="52">
        <v>3.581084451904E12</v>
      </c>
      <c r="Y290" s="53"/>
    </row>
    <row r="291" ht="17.25" customHeight="1">
      <c r="A291" s="54" t="s">
        <v>28</v>
      </c>
      <c r="B291" s="55" t="s">
        <v>29</v>
      </c>
      <c r="C291" s="56">
        <v>0.0</v>
      </c>
      <c r="D291" s="56">
        <v>1.0</v>
      </c>
      <c r="E291" s="57">
        <v>0.13</v>
      </c>
      <c r="F291" s="58"/>
      <c r="G291" s="56" t="s">
        <v>26</v>
      </c>
      <c r="H291" s="68">
        <v>1925407.0</v>
      </c>
      <c r="I291" s="69" t="s">
        <v>362</v>
      </c>
      <c r="J291" s="56"/>
      <c r="K291" s="56">
        <v>3602.0</v>
      </c>
      <c r="L291" s="61">
        <v>0.36</v>
      </c>
      <c r="M291" s="61">
        <v>0.99</v>
      </c>
      <c r="N291" s="63">
        <f t="shared" si="81"/>
        <v>0.6163636364</v>
      </c>
      <c r="O291" s="61">
        <v>0.99</v>
      </c>
      <c r="P291" s="63">
        <f t="shared" si="82"/>
        <v>0.6163636364</v>
      </c>
      <c r="Q291" s="61">
        <v>0.99</v>
      </c>
      <c r="R291" s="63">
        <f t="shared" si="83"/>
        <v>0.6163636364</v>
      </c>
      <c r="S291" s="61">
        <v>0.99</v>
      </c>
      <c r="T291" s="63">
        <f t="shared" si="84"/>
        <v>0.6163636364</v>
      </c>
      <c r="U291" s="46"/>
      <c r="V291" s="46"/>
      <c r="W291" s="46"/>
      <c r="X291" s="64">
        <v>2.000000202266E12</v>
      </c>
      <c r="Y291" s="53"/>
    </row>
    <row r="292" ht="17.25" customHeight="1">
      <c r="A292" s="54" t="s">
        <v>28</v>
      </c>
      <c r="B292" s="55" t="s">
        <v>29</v>
      </c>
      <c r="C292" s="56">
        <v>0.0</v>
      </c>
      <c r="D292" s="56">
        <v>1.0</v>
      </c>
      <c r="E292" s="57">
        <v>0.26</v>
      </c>
      <c r="F292" s="58"/>
      <c r="G292" s="56" t="s">
        <v>26</v>
      </c>
      <c r="H292" s="68">
        <v>1925768.0</v>
      </c>
      <c r="I292" s="69" t="s">
        <v>363</v>
      </c>
      <c r="J292" s="56"/>
      <c r="K292" s="56">
        <v>5565.0</v>
      </c>
      <c r="L292" s="61">
        <v>0.72</v>
      </c>
      <c r="M292" s="61">
        <v>1.98</v>
      </c>
      <c r="N292" s="63">
        <f t="shared" si="81"/>
        <v>0.6163636364</v>
      </c>
      <c r="O292" s="61">
        <v>1.98</v>
      </c>
      <c r="P292" s="63">
        <f t="shared" si="82"/>
        <v>0.6163636364</v>
      </c>
      <c r="Q292" s="61">
        <v>1.98</v>
      </c>
      <c r="R292" s="63">
        <f t="shared" si="83"/>
        <v>0.6163636364</v>
      </c>
      <c r="S292" s="61">
        <v>1.98</v>
      </c>
      <c r="T292" s="63">
        <f t="shared" si="84"/>
        <v>0.6163636364</v>
      </c>
      <c r="U292" s="46"/>
      <c r="V292" s="46"/>
      <c r="W292" s="46"/>
      <c r="X292" s="64">
        <v>2.000000202273E12</v>
      </c>
      <c r="Y292" s="53"/>
    </row>
    <row r="293" ht="17.25" customHeight="1">
      <c r="A293" s="54" t="s">
        <v>28</v>
      </c>
      <c r="B293" s="55" t="s">
        <v>29</v>
      </c>
      <c r="C293" s="56">
        <v>0.0</v>
      </c>
      <c r="D293" s="56">
        <v>1.0</v>
      </c>
      <c r="E293" s="57">
        <v>0.52</v>
      </c>
      <c r="F293" s="58"/>
      <c r="G293" s="56" t="s">
        <v>26</v>
      </c>
      <c r="H293" s="68">
        <v>1925822.0</v>
      </c>
      <c r="I293" s="69" t="s">
        <v>364</v>
      </c>
      <c r="J293" s="56"/>
      <c r="K293" s="56">
        <v>3627.0</v>
      </c>
      <c r="L293" s="61">
        <v>1.44</v>
      </c>
      <c r="M293" s="61">
        <v>3.96</v>
      </c>
      <c r="N293" s="63">
        <f t="shared" si="81"/>
        <v>0.6163636364</v>
      </c>
      <c r="O293" s="61">
        <v>3.96</v>
      </c>
      <c r="P293" s="63">
        <f t="shared" si="82"/>
        <v>0.6163636364</v>
      </c>
      <c r="Q293" s="61">
        <v>3.96</v>
      </c>
      <c r="R293" s="63">
        <f t="shared" si="83"/>
        <v>0.6163636364</v>
      </c>
      <c r="S293" s="61">
        <v>3.96</v>
      </c>
      <c r="T293" s="63">
        <f t="shared" si="84"/>
        <v>0.6163636364</v>
      </c>
      <c r="U293" s="46"/>
      <c r="V293" s="46"/>
      <c r="W293" s="46"/>
      <c r="X293" s="64">
        <v>2.00000020228E12</v>
      </c>
      <c r="Y293" s="53"/>
    </row>
    <row r="294" ht="17.25" customHeight="1">
      <c r="A294" s="42" t="s">
        <v>24</v>
      </c>
      <c r="B294" s="43" t="s">
        <v>352</v>
      </c>
      <c r="C294" s="44">
        <v>337.0</v>
      </c>
      <c r="D294" s="44">
        <v>50.0</v>
      </c>
      <c r="E294" s="45">
        <v>0.14</v>
      </c>
      <c r="F294" s="46"/>
      <c r="G294" s="44" t="s">
        <v>26</v>
      </c>
      <c r="H294" s="66">
        <v>1923986.0</v>
      </c>
      <c r="I294" s="67" t="s">
        <v>365</v>
      </c>
      <c r="J294" s="44"/>
      <c r="K294" s="44" t="s">
        <v>26</v>
      </c>
      <c r="L294" s="49">
        <v>0.36</v>
      </c>
      <c r="M294" s="49">
        <v>0.99</v>
      </c>
      <c r="N294" s="51">
        <f t="shared" si="81"/>
        <v>0.6163636364</v>
      </c>
      <c r="O294" s="49">
        <v>0.99</v>
      </c>
      <c r="P294" s="51">
        <f t="shared" si="82"/>
        <v>0.6163636364</v>
      </c>
      <c r="Q294" s="49">
        <v>0.99</v>
      </c>
      <c r="R294" s="51">
        <f t="shared" si="83"/>
        <v>0.6163636364</v>
      </c>
      <c r="S294" s="49">
        <v>0.99</v>
      </c>
      <c r="T294" s="51">
        <f t="shared" si="84"/>
        <v>0.6163636364</v>
      </c>
      <c r="U294" s="46"/>
      <c r="V294" s="46"/>
      <c r="W294" s="46"/>
      <c r="X294" s="52">
        <v>3.581084452E12</v>
      </c>
      <c r="Y294" s="53"/>
    </row>
    <row r="295" ht="17.25" customHeight="1">
      <c r="A295" s="54" t="s">
        <v>28</v>
      </c>
      <c r="B295" s="55" t="s">
        <v>29</v>
      </c>
      <c r="C295" s="56">
        <v>0.0</v>
      </c>
      <c r="D295" s="56">
        <v>1.0</v>
      </c>
      <c r="E295" s="57">
        <v>0.13</v>
      </c>
      <c r="F295" s="58"/>
      <c r="G295" s="56" t="s">
        <v>26</v>
      </c>
      <c r="H295" s="68">
        <v>1924060.0</v>
      </c>
      <c r="I295" s="69" t="s">
        <v>366</v>
      </c>
      <c r="J295" s="56"/>
      <c r="K295" s="56">
        <v>3576.0</v>
      </c>
      <c r="L295" s="61">
        <v>0.36</v>
      </c>
      <c r="M295" s="61">
        <v>0.99</v>
      </c>
      <c r="N295" s="63">
        <f t="shared" si="81"/>
        <v>0.6163636364</v>
      </c>
      <c r="O295" s="61">
        <v>0.99</v>
      </c>
      <c r="P295" s="63">
        <f t="shared" si="82"/>
        <v>0.6163636364</v>
      </c>
      <c r="Q295" s="61">
        <v>0.99</v>
      </c>
      <c r="R295" s="63">
        <f t="shared" si="83"/>
        <v>0.6163636364</v>
      </c>
      <c r="S295" s="61">
        <v>0.99</v>
      </c>
      <c r="T295" s="63">
        <f t="shared" si="84"/>
        <v>0.6163636364</v>
      </c>
      <c r="U295" s="46"/>
      <c r="V295" s="46"/>
      <c r="W295" s="46"/>
      <c r="X295" s="64">
        <v>2.000000202235E12</v>
      </c>
      <c r="Y295" s="53"/>
    </row>
    <row r="296" ht="17.25" customHeight="1">
      <c r="A296" s="54" t="s">
        <v>28</v>
      </c>
      <c r="B296" s="55" t="s">
        <v>29</v>
      </c>
      <c r="C296" s="56">
        <v>0.0</v>
      </c>
      <c r="D296" s="56">
        <v>1.0</v>
      </c>
      <c r="E296" s="57">
        <v>0.26</v>
      </c>
      <c r="F296" s="58"/>
      <c r="G296" s="56" t="s">
        <v>26</v>
      </c>
      <c r="H296" s="68">
        <v>1924109.0</v>
      </c>
      <c r="I296" s="69" t="s">
        <v>367</v>
      </c>
      <c r="J296" s="56"/>
      <c r="K296" s="56">
        <v>3580.0</v>
      </c>
      <c r="L296" s="61">
        <v>0.72</v>
      </c>
      <c r="M296" s="61">
        <v>1.98</v>
      </c>
      <c r="N296" s="63">
        <f t="shared" si="81"/>
        <v>0.6163636364</v>
      </c>
      <c r="O296" s="61">
        <v>1.98</v>
      </c>
      <c r="P296" s="63">
        <f t="shared" si="82"/>
        <v>0.6163636364</v>
      </c>
      <c r="Q296" s="61">
        <v>1.98</v>
      </c>
      <c r="R296" s="63">
        <f t="shared" si="83"/>
        <v>0.6163636364</v>
      </c>
      <c r="S296" s="61">
        <v>1.98</v>
      </c>
      <c r="T296" s="63">
        <f t="shared" si="84"/>
        <v>0.6163636364</v>
      </c>
      <c r="U296" s="46"/>
      <c r="V296" s="46"/>
      <c r="W296" s="46"/>
      <c r="X296" s="64">
        <v>2.000000202242E12</v>
      </c>
      <c r="Y296" s="53"/>
    </row>
    <row r="297" ht="17.25" customHeight="1">
      <c r="A297" s="54" t="s">
        <v>28</v>
      </c>
      <c r="B297" s="55" t="s">
        <v>29</v>
      </c>
      <c r="C297" s="56">
        <v>0.0</v>
      </c>
      <c r="D297" s="56">
        <v>1.0</v>
      </c>
      <c r="E297" s="57">
        <v>0.52</v>
      </c>
      <c r="F297" s="58"/>
      <c r="G297" s="56" t="s">
        <v>26</v>
      </c>
      <c r="H297" s="68">
        <v>1924303.0</v>
      </c>
      <c r="I297" s="69" t="s">
        <v>368</v>
      </c>
      <c r="J297" s="56"/>
      <c r="K297" s="56">
        <v>3591.0</v>
      </c>
      <c r="L297" s="61">
        <v>1.44</v>
      </c>
      <c r="M297" s="61">
        <v>3.96</v>
      </c>
      <c r="N297" s="63">
        <f t="shared" si="81"/>
        <v>0.6163636364</v>
      </c>
      <c r="O297" s="61">
        <v>3.96</v>
      </c>
      <c r="P297" s="63">
        <f t="shared" si="82"/>
        <v>0.6163636364</v>
      </c>
      <c r="Q297" s="61">
        <v>3.96</v>
      </c>
      <c r="R297" s="63">
        <f t="shared" si="83"/>
        <v>0.6163636364</v>
      </c>
      <c r="S297" s="61">
        <v>3.96</v>
      </c>
      <c r="T297" s="63">
        <f t="shared" si="84"/>
        <v>0.6163636364</v>
      </c>
      <c r="U297" s="46"/>
      <c r="V297" s="46"/>
      <c r="W297" s="46"/>
      <c r="X297" s="64">
        <v>2.000000202259E12</v>
      </c>
      <c r="Y297" s="53"/>
    </row>
    <row r="298" ht="17.25" customHeight="1">
      <c r="A298" s="100"/>
      <c r="B298" s="101"/>
      <c r="C298" s="101"/>
      <c r="D298" s="101"/>
      <c r="E298" s="101"/>
      <c r="F298" s="101"/>
      <c r="G298" s="101"/>
      <c r="H298" s="102">
        <v>25.0</v>
      </c>
      <c r="I298" s="103" t="s">
        <v>369</v>
      </c>
      <c r="J298" s="101"/>
      <c r="K298" s="101"/>
      <c r="L298" s="104"/>
      <c r="M298" s="104"/>
      <c r="N298" s="101"/>
      <c r="O298" s="104"/>
      <c r="P298" s="101"/>
      <c r="Q298" s="104"/>
      <c r="R298" s="101"/>
      <c r="S298" s="104"/>
      <c r="T298" s="101"/>
      <c r="U298" s="101"/>
      <c r="V298" s="101"/>
      <c r="W298" s="101"/>
      <c r="X298" s="101"/>
      <c r="Y298" s="35"/>
    </row>
    <row r="299" ht="17.25" customHeight="1">
      <c r="A299" s="42" t="s">
        <v>24</v>
      </c>
      <c r="B299" s="43" t="s">
        <v>100</v>
      </c>
      <c r="C299" s="44">
        <v>406.0</v>
      </c>
      <c r="D299" s="44">
        <v>10.0</v>
      </c>
      <c r="E299" s="45">
        <v>0.44</v>
      </c>
      <c r="F299" s="46"/>
      <c r="G299" s="44" t="s">
        <v>26</v>
      </c>
      <c r="H299" s="66">
        <v>2487992.0</v>
      </c>
      <c r="I299" s="67" t="s">
        <v>370</v>
      </c>
      <c r="J299" s="44"/>
      <c r="K299" s="44" t="s">
        <v>26</v>
      </c>
      <c r="L299" s="49">
        <v>1.28</v>
      </c>
      <c r="M299" s="49">
        <v>1.99</v>
      </c>
      <c r="N299" s="51">
        <f t="shared" ref="N299:N312" si="85">((M299/1.055)-$L299)/(M299/1.055)</f>
        <v>0.3214070352</v>
      </c>
      <c r="O299" s="49">
        <v>1.99</v>
      </c>
      <c r="P299" s="51">
        <f t="shared" ref="P299:P312" si="86">((O299/1.055)-$L299)/(O299/1.055)</f>
        <v>0.3214070352</v>
      </c>
      <c r="Q299" s="49">
        <v>1.99</v>
      </c>
      <c r="R299" s="51">
        <f t="shared" ref="R299:R312" si="87">((Q299/1.055)-$L299)/(Q299/1.055)</f>
        <v>0.3214070352</v>
      </c>
      <c r="S299" s="49">
        <v>1.99</v>
      </c>
      <c r="T299" s="51">
        <f t="shared" ref="T299:T312" si="88">((S299/1.055)-$L299)/(S299/1.055)</f>
        <v>0.3214070352</v>
      </c>
      <c r="U299" s="46"/>
      <c r="V299" s="46"/>
      <c r="W299" s="46"/>
      <c r="X299" s="52">
        <v>3.591270014318E12</v>
      </c>
      <c r="Y299" s="53"/>
    </row>
    <row r="300" ht="17.25" customHeight="1">
      <c r="A300" s="54" t="s">
        <v>28</v>
      </c>
      <c r="B300" s="55" t="s">
        <v>29</v>
      </c>
      <c r="C300" s="56">
        <v>0.0</v>
      </c>
      <c r="D300" s="56">
        <v>1.0</v>
      </c>
      <c r="E300" s="57">
        <v>0.42</v>
      </c>
      <c r="F300" s="58"/>
      <c r="G300" s="56" t="s">
        <v>26</v>
      </c>
      <c r="H300" s="68">
        <v>2490114.0</v>
      </c>
      <c r="I300" s="69" t="s">
        <v>371</v>
      </c>
      <c r="J300" s="56"/>
      <c r="K300" s="56">
        <v>1602.0</v>
      </c>
      <c r="L300" s="61">
        <v>1.28</v>
      </c>
      <c r="M300" s="61">
        <v>1.99</v>
      </c>
      <c r="N300" s="63">
        <f t="shared" si="85"/>
        <v>0.3214070352</v>
      </c>
      <c r="O300" s="61">
        <v>1.99</v>
      </c>
      <c r="P300" s="63">
        <f t="shared" si="86"/>
        <v>0.3214070352</v>
      </c>
      <c r="Q300" s="61">
        <v>1.99</v>
      </c>
      <c r="R300" s="63">
        <f t="shared" si="87"/>
        <v>0.3214070352</v>
      </c>
      <c r="S300" s="61">
        <v>1.99</v>
      </c>
      <c r="T300" s="63">
        <f t="shared" si="88"/>
        <v>0.3214070352</v>
      </c>
      <c r="U300" s="46"/>
      <c r="V300" s="46"/>
      <c r="W300" s="46"/>
      <c r="X300" s="64">
        <v>2.000000305905E12</v>
      </c>
      <c r="Y300" s="53"/>
    </row>
    <row r="301" ht="17.25" customHeight="1">
      <c r="A301" s="42" t="s">
        <v>24</v>
      </c>
      <c r="B301" s="43" t="s">
        <v>25</v>
      </c>
      <c r="C301" s="44" t="s">
        <v>372</v>
      </c>
      <c r="D301" s="44">
        <v>26.0</v>
      </c>
      <c r="E301" s="45">
        <v>0.33</v>
      </c>
      <c r="F301" s="46"/>
      <c r="G301" s="44" t="s">
        <v>26</v>
      </c>
      <c r="H301" s="66">
        <v>7595065.0</v>
      </c>
      <c r="I301" s="67" t="s">
        <v>373</v>
      </c>
      <c r="J301" s="44"/>
      <c r="K301" s="44" t="s">
        <v>26</v>
      </c>
      <c r="L301" s="49">
        <v>0.62</v>
      </c>
      <c r="M301" s="49">
        <v>1.99</v>
      </c>
      <c r="N301" s="51">
        <f t="shared" si="85"/>
        <v>0.6713065327</v>
      </c>
      <c r="O301" s="49">
        <v>1.99</v>
      </c>
      <c r="P301" s="51">
        <f t="shared" si="86"/>
        <v>0.6713065327</v>
      </c>
      <c r="Q301" s="49">
        <v>1.99</v>
      </c>
      <c r="R301" s="51">
        <f t="shared" si="87"/>
        <v>0.6713065327</v>
      </c>
      <c r="S301" s="49">
        <v>1.99</v>
      </c>
      <c r="T301" s="51">
        <f t="shared" si="88"/>
        <v>0.6713065327</v>
      </c>
      <c r="U301" s="46"/>
      <c r="V301" s="46"/>
      <c r="W301" s="46"/>
      <c r="X301" s="52">
        <v>3.419280029484E12</v>
      </c>
      <c r="Y301" s="53"/>
    </row>
    <row r="302" ht="17.25" customHeight="1">
      <c r="A302" s="54" t="s">
        <v>28</v>
      </c>
      <c r="B302" s="55" t="s">
        <v>29</v>
      </c>
      <c r="C302" s="56">
        <v>0.0</v>
      </c>
      <c r="D302" s="56">
        <v>1.0</v>
      </c>
      <c r="E302" s="57">
        <v>0.315</v>
      </c>
      <c r="F302" s="58"/>
      <c r="G302" s="56">
        <v>2.0</v>
      </c>
      <c r="H302" s="68">
        <v>7596703.0</v>
      </c>
      <c r="I302" s="69" t="s">
        <v>374</v>
      </c>
      <c r="J302" s="56"/>
      <c r="K302" s="56">
        <v>116.0</v>
      </c>
      <c r="L302" s="61">
        <v>0.62</v>
      </c>
      <c r="M302" s="61">
        <v>1.99</v>
      </c>
      <c r="N302" s="63">
        <f t="shared" si="85"/>
        <v>0.6713065327</v>
      </c>
      <c r="O302" s="61">
        <v>1.99</v>
      </c>
      <c r="P302" s="63">
        <f t="shared" si="86"/>
        <v>0.6713065327</v>
      </c>
      <c r="Q302" s="61">
        <v>1.99</v>
      </c>
      <c r="R302" s="63">
        <f t="shared" si="87"/>
        <v>0.6713065327</v>
      </c>
      <c r="S302" s="61">
        <v>1.99</v>
      </c>
      <c r="T302" s="63">
        <f t="shared" si="88"/>
        <v>0.6713065327</v>
      </c>
      <c r="U302" s="46"/>
      <c r="V302" s="46"/>
      <c r="W302" s="46"/>
      <c r="X302" s="64">
        <v>2.000000216294E12</v>
      </c>
      <c r="Y302" s="53"/>
    </row>
    <row r="303" ht="17.25" customHeight="1">
      <c r="A303" s="42" t="s">
        <v>24</v>
      </c>
      <c r="B303" s="43" t="s">
        <v>25</v>
      </c>
      <c r="C303" s="44" t="s">
        <v>375</v>
      </c>
      <c r="D303" s="44">
        <v>26.0</v>
      </c>
      <c r="E303" s="45">
        <v>0.33</v>
      </c>
      <c r="F303" s="46"/>
      <c r="G303" s="44" t="s">
        <v>26</v>
      </c>
      <c r="H303" s="66">
        <v>7570181.0</v>
      </c>
      <c r="I303" s="67" t="s">
        <v>376</v>
      </c>
      <c r="J303" s="44"/>
      <c r="K303" s="44" t="s">
        <v>26</v>
      </c>
      <c r="L303" s="49">
        <v>0.97</v>
      </c>
      <c r="M303" s="49">
        <v>1.99</v>
      </c>
      <c r="N303" s="51">
        <f t="shared" si="85"/>
        <v>0.4857537688</v>
      </c>
      <c r="O303" s="49">
        <v>1.99</v>
      </c>
      <c r="P303" s="51">
        <f t="shared" si="86"/>
        <v>0.4857537688</v>
      </c>
      <c r="Q303" s="49">
        <v>1.99</v>
      </c>
      <c r="R303" s="51">
        <f t="shared" si="87"/>
        <v>0.4857537688</v>
      </c>
      <c r="S303" s="49">
        <v>1.99</v>
      </c>
      <c r="T303" s="51">
        <f t="shared" si="88"/>
        <v>0.4857537688</v>
      </c>
      <c r="U303" s="46"/>
      <c r="V303" s="46"/>
      <c r="W303" s="46"/>
      <c r="X303" s="52">
        <v>3.41928002946E12</v>
      </c>
      <c r="Y303" s="53"/>
    </row>
    <row r="304" ht="17.25" customHeight="1">
      <c r="A304" s="54" t="s">
        <v>28</v>
      </c>
      <c r="B304" s="55" t="s">
        <v>29</v>
      </c>
      <c r="C304" s="56">
        <v>0.0</v>
      </c>
      <c r="D304" s="56">
        <v>1.0</v>
      </c>
      <c r="E304" s="57">
        <v>0.32</v>
      </c>
      <c r="F304" s="58"/>
      <c r="G304" s="56">
        <v>2.0</v>
      </c>
      <c r="H304" s="68">
        <v>7570898.0</v>
      </c>
      <c r="I304" s="69" t="s">
        <v>377</v>
      </c>
      <c r="J304" s="56"/>
      <c r="K304" s="56">
        <v>323.0</v>
      </c>
      <c r="L304" s="61">
        <v>0.97</v>
      </c>
      <c r="M304" s="61">
        <v>1.99</v>
      </c>
      <c r="N304" s="63">
        <f t="shared" si="85"/>
        <v>0.4857537688</v>
      </c>
      <c r="O304" s="61">
        <v>1.99</v>
      </c>
      <c r="P304" s="63">
        <f t="shared" si="86"/>
        <v>0.4857537688</v>
      </c>
      <c r="Q304" s="61">
        <v>1.99</v>
      </c>
      <c r="R304" s="63">
        <f t="shared" si="87"/>
        <v>0.4857537688</v>
      </c>
      <c r="S304" s="61">
        <v>1.99</v>
      </c>
      <c r="T304" s="63">
        <f t="shared" si="88"/>
        <v>0.4857537688</v>
      </c>
      <c r="U304" s="46"/>
      <c r="V304" s="46"/>
      <c r="W304" s="46"/>
      <c r="X304" s="64">
        <v>2.000000216348E12</v>
      </c>
      <c r="Y304" s="53"/>
    </row>
    <row r="305" ht="17.25" customHeight="1">
      <c r="A305" s="42" t="s">
        <v>24</v>
      </c>
      <c r="B305" s="43" t="s">
        <v>143</v>
      </c>
      <c r="C305" s="44" t="s">
        <v>378</v>
      </c>
      <c r="D305" s="44">
        <v>25.0</v>
      </c>
      <c r="E305" s="45">
        <v>0.45</v>
      </c>
      <c r="F305" s="46"/>
      <c r="G305" s="44" t="s">
        <v>26</v>
      </c>
      <c r="H305" s="66">
        <v>3860373.0</v>
      </c>
      <c r="I305" s="67" t="s">
        <v>379</v>
      </c>
      <c r="J305" s="44"/>
      <c r="K305" s="44" t="s">
        <v>26</v>
      </c>
      <c r="L305" s="49">
        <v>0.78</v>
      </c>
      <c r="M305" s="49">
        <v>1.99</v>
      </c>
      <c r="N305" s="51">
        <f t="shared" si="85"/>
        <v>0.5864824121</v>
      </c>
      <c r="O305" s="49">
        <v>1.99</v>
      </c>
      <c r="P305" s="51">
        <f t="shared" si="86"/>
        <v>0.5864824121</v>
      </c>
      <c r="Q305" s="49">
        <v>1.99</v>
      </c>
      <c r="R305" s="51">
        <f t="shared" si="87"/>
        <v>0.5864824121</v>
      </c>
      <c r="S305" s="49">
        <v>1.99</v>
      </c>
      <c r="T305" s="51">
        <f t="shared" si="88"/>
        <v>0.5864824121</v>
      </c>
      <c r="U305" s="46"/>
      <c r="V305" s="46"/>
      <c r="W305" s="46"/>
      <c r="X305" s="52">
        <v>3.605580020072E12</v>
      </c>
      <c r="Y305" s="53"/>
    </row>
    <row r="306" ht="17.25" customHeight="1">
      <c r="A306" s="54" t="s">
        <v>28</v>
      </c>
      <c r="B306" s="55" t="s">
        <v>29</v>
      </c>
      <c r="C306" s="56">
        <v>0.0</v>
      </c>
      <c r="D306" s="56">
        <v>1.0</v>
      </c>
      <c r="E306" s="57">
        <v>0.4</v>
      </c>
      <c r="F306" s="58"/>
      <c r="G306" s="56" t="s">
        <v>26</v>
      </c>
      <c r="H306" s="68">
        <v>3860532.0</v>
      </c>
      <c r="I306" s="69" t="s">
        <v>380</v>
      </c>
      <c r="J306" s="56"/>
      <c r="K306" s="56">
        <v>7608.0</v>
      </c>
      <c r="L306" s="61">
        <v>0.78</v>
      </c>
      <c r="M306" s="61">
        <v>1.99</v>
      </c>
      <c r="N306" s="63">
        <f t="shared" si="85"/>
        <v>0.5864824121</v>
      </c>
      <c r="O306" s="61">
        <v>1.99</v>
      </c>
      <c r="P306" s="63">
        <f t="shared" si="86"/>
        <v>0.5864824121</v>
      </c>
      <c r="Q306" s="61">
        <v>1.99</v>
      </c>
      <c r="R306" s="63">
        <f t="shared" si="87"/>
        <v>0.5864824121</v>
      </c>
      <c r="S306" s="61">
        <v>1.99</v>
      </c>
      <c r="T306" s="63">
        <f t="shared" si="88"/>
        <v>0.5864824121</v>
      </c>
      <c r="U306" s="46"/>
      <c r="V306" s="46"/>
      <c r="W306" s="46"/>
      <c r="X306" s="64">
        <v>2.00000028318E12</v>
      </c>
      <c r="Y306" s="53"/>
    </row>
    <row r="307" ht="17.25" customHeight="1">
      <c r="A307" s="42" t="s">
        <v>24</v>
      </c>
      <c r="B307" s="43" t="s">
        <v>301</v>
      </c>
      <c r="C307" s="44" t="s">
        <v>381</v>
      </c>
      <c r="D307" s="44">
        <v>16.0</v>
      </c>
      <c r="E307" s="45">
        <v>0.38</v>
      </c>
      <c r="F307" s="46"/>
      <c r="G307" s="44" t="s">
        <v>26</v>
      </c>
      <c r="H307" s="66">
        <v>6754768.0</v>
      </c>
      <c r="I307" s="67" t="s">
        <v>382</v>
      </c>
      <c r="J307" s="44"/>
      <c r="K307" s="44" t="s">
        <v>26</v>
      </c>
      <c r="L307" s="49">
        <v>0.79</v>
      </c>
      <c r="M307" s="49">
        <v>1.99</v>
      </c>
      <c r="N307" s="51">
        <f t="shared" si="85"/>
        <v>0.5811809045</v>
      </c>
      <c r="O307" s="49">
        <v>1.99</v>
      </c>
      <c r="P307" s="51">
        <f t="shared" si="86"/>
        <v>0.5811809045</v>
      </c>
      <c r="Q307" s="49">
        <v>1.99</v>
      </c>
      <c r="R307" s="51">
        <f t="shared" si="87"/>
        <v>0.5811809045</v>
      </c>
      <c r="S307" s="49">
        <v>1.99</v>
      </c>
      <c r="T307" s="51">
        <f t="shared" si="88"/>
        <v>0.5811809045</v>
      </c>
      <c r="U307" s="46"/>
      <c r="V307" s="46"/>
      <c r="W307" s="46"/>
      <c r="X307" s="52">
        <v>3.700854600094E12</v>
      </c>
      <c r="Y307" s="53"/>
    </row>
    <row r="308" ht="17.25" customHeight="1">
      <c r="A308" s="54" t="s">
        <v>28</v>
      </c>
      <c r="B308" s="55" t="s">
        <v>29</v>
      </c>
      <c r="C308" s="56">
        <v>0.0</v>
      </c>
      <c r="D308" s="56">
        <v>1.0</v>
      </c>
      <c r="E308" s="57">
        <v>0.35</v>
      </c>
      <c r="F308" s="58"/>
      <c r="G308" s="56" t="s">
        <v>26</v>
      </c>
      <c r="H308" s="68">
        <v>6754825.0</v>
      </c>
      <c r="I308" s="69" t="s">
        <v>383</v>
      </c>
      <c r="J308" s="56"/>
      <c r="K308" s="56">
        <v>9512.0</v>
      </c>
      <c r="L308" s="61">
        <v>0.79</v>
      </c>
      <c r="M308" s="61">
        <v>1.99</v>
      </c>
      <c r="N308" s="63">
        <f t="shared" si="85"/>
        <v>0.5811809045</v>
      </c>
      <c r="O308" s="61">
        <v>1.99</v>
      </c>
      <c r="P308" s="63">
        <f t="shared" si="86"/>
        <v>0.5811809045</v>
      </c>
      <c r="Q308" s="61">
        <v>1.99</v>
      </c>
      <c r="R308" s="63">
        <f t="shared" si="87"/>
        <v>0.5811809045</v>
      </c>
      <c r="S308" s="61">
        <v>1.99</v>
      </c>
      <c r="T308" s="63">
        <f t="shared" si="88"/>
        <v>0.5811809045</v>
      </c>
      <c r="U308" s="46"/>
      <c r="V308" s="46"/>
      <c r="W308" s="46"/>
      <c r="X308" s="64">
        <v>2.000000186214E12</v>
      </c>
      <c r="Y308" s="53"/>
    </row>
    <row r="309" ht="17.25" customHeight="1">
      <c r="A309" s="42" t="s">
        <v>24</v>
      </c>
      <c r="B309" s="43" t="s">
        <v>100</v>
      </c>
      <c r="C309" s="44" t="s">
        <v>384</v>
      </c>
      <c r="D309" s="44">
        <v>24.0</v>
      </c>
      <c r="E309" s="45">
        <v>0.33</v>
      </c>
      <c r="F309" s="46"/>
      <c r="G309" s="44" t="s">
        <v>26</v>
      </c>
      <c r="H309" s="66">
        <v>1514453.0</v>
      </c>
      <c r="I309" s="67" t="s">
        <v>385</v>
      </c>
      <c r="J309" s="44"/>
      <c r="K309" s="44" t="s">
        <v>26</v>
      </c>
      <c r="L309" s="49">
        <v>0.95</v>
      </c>
      <c r="M309" s="49">
        <v>1.99</v>
      </c>
      <c r="N309" s="51">
        <f t="shared" si="85"/>
        <v>0.4963567839</v>
      </c>
      <c r="O309" s="49">
        <v>1.99</v>
      </c>
      <c r="P309" s="51">
        <f t="shared" si="86"/>
        <v>0.4963567839</v>
      </c>
      <c r="Q309" s="49">
        <v>1.99</v>
      </c>
      <c r="R309" s="51">
        <f t="shared" si="87"/>
        <v>0.4963567839</v>
      </c>
      <c r="S309" s="49">
        <v>1.99</v>
      </c>
      <c r="T309" s="51">
        <f t="shared" si="88"/>
        <v>0.4963567839</v>
      </c>
      <c r="U309" s="46"/>
      <c r="V309" s="46"/>
      <c r="W309" s="46"/>
      <c r="X309" s="52">
        <v>3.591270016329E12</v>
      </c>
      <c r="Y309" s="53"/>
    </row>
    <row r="310" ht="17.25" customHeight="1">
      <c r="A310" s="54" t="s">
        <v>28</v>
      </c>
      <c r="B310" s="55" t="s">
        <v>29</v>
      </c>
      <c r="C310" s="56">
        <v>0.0</v>
      </c>
      <c r="D310" s="56">
        <v>1.0</v>
      </c>
      <c r="E310" s="57">
        <v>0.3</v>
      </c>
      <c r="F310" s="58"/>
      <c r="G310" s="56">
        <v>2.0</v>
      </c>
      <c r="H310" s="68">
        <v>1515173.0</v>
      </c>
      <c r="I310" s="69" t="s">
        <v>386</v>
      </c>
      <c r="J310" s="56"/>
      <c r="K310" s="56">
        <v>2730.0</v>
      </c>
      <c r="L310" s="61">
        <v>0.95</v>
      </c>
      <c r="M310" s="61">
        <v>1.99</v>
      </c>
      <c r="N310" s="63">
        <f t="shared" si="85"/>
        <v>0.4963567839</v>
      </c>
      <c r="O310" s="61">
        <v>1.99</v>
      </c>
      <c r="P310" s="63">
        <f t="shared" si="86"/>
        <v>0.4963567839</v>
      </c>
      <c r="Q310" s="61">
        <v>1.99</v>
      </c>
      <c r="R310" s="63">
        <f t="shared" si="87"/>
        <v>0.4963567839</v>
      </c>
      <c r="S310" s="61">
        <v>1.99</v>
      </c>
      <c r="T310" s="63">
        <f t="shared" si="88"/>
        <v>0.4963567839</v>
      </c>
      <c r="U310" s="46"/>
      <c r="V310" s="46"/>
      <c r="W310" s="46"/>
      <c r="X310" s="64">
        <v>2.000000280264E12</v>
      </c>
      <c r="Y310" s="53"/>
    </row>
    <row r="311" ht="17.25" customHeight="1">
      <c r="A311" s="42" t="s">
        <v>24</v>
      </c>
      <c r="B311" s="43" t="s">
        <v>387</v>
      </c>
      <c r="C311" s="44" t="s">
        <v>388</v>
      </c>
      <c r="D311" s="44">
        <v>20.0</v>
      </c>
      <c r="E311" s="45">
        <v>0.35</v>
      </c>
      <c r="F311" s="46"/>
      <c r="G311" s="44" t="s">
        <v>26</v>
      </c>
      <c r="H311" s="66">
        <v>5437232.0</v>
      </c>
      <c r="I311" s="67" t="s">
        <v>389</v>
      </c>
      <c r="J311" s="44"/>
      <c r="K311" s="44" t="s">
        <v>26</v>
      </c>
      <c r="L311" s="49">
        <v>1.06</v>
      </c>
      <c r="M311" s="49">
        <v>1.99</v>
      </c>
      <c r="N311" s="51">
        <f t="shared" si="85"/>
        <v>0.438040201</v>
      </c>
      <c r="O311" s="49">
        <v>1.99</v>
      </c>
      <c r="P311" s="51">
        <f t="shared" si="86"/>
        <v>0.438040201</v>
      </c>
      <c r="Q311" s="49">
        <v>1.99</v>
      </c>
      <c r="R311" s="51">
        <f t="shared" si="87"/>
        <v>0.438040201</v>
      </c>
      <c r="S311" s="49">
        <v>1.99</v>
      </c>
      <c r="T311" s="51">
        <f t="shared" si="88"/>
        <v>0.438040201</v>
      </c>
      <c r="U311" s="46"/>
      <c r="V311" s="46"/>
      <c r="W311" s="46"/>
      <c r="X311" s="52">
        <v>3.248288136913E12</v>
      </c>
      <c r="Y311" s="53"/>
    </row>
    <row r="312" ht="17.25" customHeight="1">
      <c r="A312" s="54" t="s">
        <v>28</v>
      </c>
      <c r="B312" s="55" t="s">
        <v>29</v>
      </c>
      <c r="C312" s="56">
        <v>0.0</v>
      </c>
      <c r="D312" s="56">
        <v>1.0</v>
      </c>
      <c r="E312" s="57">
        <v>0.3</v>
      </c>
      <c r="F312" s="58"/>
      <c r="G312" s="56">
        <v>2.0</v>
      </c>
      <c r="H312" s="68">
        <v>5437332.0</v>
      </c>
      <c r="I312" s="69" t="s">
        <v>390</v>
      </c>
      <c r="J312" s="56"/>
      <c r="K312" s="56">
        <v>1787.0</v>
      </c>
      <c r="L312" s="61">
        <v>1.06</v>
      </c>
      <c r="M312" s="61">
        <v>1.99</v>
      </c>
      <c r="N312" s="63">
        <f t="shared" si="85"/>
        <v>0.438040201</v>
      </c>
      <c r="O312" s="61">
        <v>1.99</v>
      </c>
      <c r="P312" s="63">
        <f t="shared" si="86"/>
        <v>0.438040201</v>
      </c>
      <c r="Q312" s="61">
        <v>1.99</v>
      </c>
      <c r="R312" s="63">
        <f t="shared" si="87"/>
        <v>0.438040201</v>
      </c>
      <c r="S312" s="61">
        <v>1.99</v>
      </c>
      <c r="T312" s="63">
        <f t="shared" si="88"/>
        <v>0.438040201</v>
      </c>
      <c r="U312" s="46"/>
      <c r="V312" s="46"/>
      <c r="W312" s="46"/>
      <c r="X312" s="64">
        <v>2.000000286617E12</v>
      </c>
      <c r="Y312" s="53"/>
    </row>
    <row r="313" ht="17.25" customHeight="1">
      <c r="A313" s="100"/>
      <c r="B313" s="101"/>
      <c r="C313" s="101"/>
      <c r="D313" s="101"/>
      <c r="E313" s="101"/>
      <c r="F313" s="101"/>
      <c r="G313" s="101"/>
      <c r="H313" s="102">
        <v>26.0</v>
      </c>
      <c r="I313" s="103" t="s">
        <v>391</v>
      </c>
      <c r="J313" s="101"/>
      <c r="K313" s="101"/>
      <c r="L313" s="104"/>
      <c r="M313" s="104"/>
      <c r="N313" s="101"/>
      <c r="O313" s="104"/>
      <c r="P313" s="101"/>
      <c r="Q313" s="104"/>
      <c r="R313" s="101"/>
      <c r="S313" s="104"/>
      <c r="T313" s="101"/>
      <c r="U313" s="101"/>
      <c r="V313" s="101"/>
      <c r="W313" s="101"/>
      <c r="X313" s="101"/>
      <c r="Y313" s="35"/>
    </row>
    <row r="314" ht="17.25" customHeight="1">
      <c r="A314" s="42" t="s">
        <v>24</v>
      </c>
      <c r="B314" s="43" t="s">
        <v>279</v>
      </c>
      <c r="C314" s="44" t="s">
        <v>392</v>
      </c>
      <c r="D314" s="44">
        <v>25.0</v>
      </c>
      <c r="E314" s="45">
        <v>0.3</v>
      </c>
      <c r="F314" s="46"/>
      <c r="G314" s="44" t="s">
        <v>26</v>
      </c>
      <c r="H314" s="66">
        <v>6060625.0</v>
      </c>
      <c r="I314" s="67" t="s">
        <v>393</v>
      </c>
      <c r="J314" s="44"/>
      <c r="K314" s="44" t="s">
        <v>26</v>
      </c>
      <c r="L314" s="49">
        <v>0.98</v>
      </c>
      <c r="M314" s="49">
        <v>2.49</v>
      </c>
      <c r="N314" s="51">
        <f t="shared" ref="N314:N329" si="89">((M314/1.055)-$L314)/(M314/1.055)</f>
        <v>0.5847791165</v>
      </c>
      <c r="O314" s="49">
        <v>2.49</v>
      </c>
      <c r="P314" s="51">
        <f t="shared" ref="P314:P329" si="90">((O314/1.055)-$L314)/(O314/1.055)</f>
        <v>0.5847791165</v>
      </c>
      <c r="Q314" s="49">
        <v>2.49</v>
      </c>
      <c r="R314" s="51">
        <f t="shared" ref="R314:R329" si="91">((Q314/1.055)-$L314)/(Q314/1.055)</f>
        <v>0.5847791165</v>
      </c>
      <c r="S314" s="49">
        <v>2.49</v>
      </c>
      <c r="T314" s="51">
        <f t="shared" ref="T314:T329" si="92">((S314/1.055)-$L314)/(S314/1.055)</f>
        <v>0.5847791165</v>
      </c>
      <c r="U314" s="46"/>
      <c r="V314" s="46"/>
      <c r="W314" s="46"/>
      <c r="X314" s="52">
        <v>3.700135301221E12</v>
      </c>
      <c r="Y314" s="53"/>
    </row>
    <row r="315" ht="17.25" customHeight="1">
      <c r="A315" s="54" t="s">
        <v>28</v>
      </c>
      <c r="B315" s="55" t="s">
        <v>29</v>
      </c>
      <c r="C315" s="56">
        <v>0.0</v>
      </c>
      <c r="D315" s="56">
        <v>1.0</v>
      </c>
      <c r="E315" s="57">
        <v>0.25</v>
      </c>
      <c r="F315" s="58"/>
      <c r="G315" s="56" t="s">
        <v>26</v>
      </c>
      <c r="H315" s="68">
        <v>1417789.0</v>
      </c>
      <c r="I315" s="69" t="s">
        <v>394</v>
      </c>
      <c r="J315" s="56"/>
      <c r="K315" s="56">
        <v>356.0</v>
      </c>
      <c r="L315" s="61">
        <v>0.98</v>
      </c>
      <c r="M315" s="61">
        <v>2.49</v>
      </c>
      <c r="N315" s="63">
        <f t="shared" si="89"/>
        <v>0.5847791165</v>
      </c>
      <c r="O315" s="61">
        <v>2.49</v>
      </c>
      <c r="P315" s="63">
        <f t="shared" si="90"/>
        <v>0.5847791165</v>
      </c>
      <c r="Q315" s="61">
        <v>2.49</v>
      </c>
      <c r="R315" s="63">
        <f t="shared" si="91"/>
        <v>0.5847791165</v>
      </c>
      <c r="S315" s="61">
        <v>2.49</v>
      </c>
      <c r="T315" s="63">
        <f t="shared" si="92"/>
        <v>0.5847791165</v>
      </c>
      <c r="U315" s="46"/>
      <c r="V315" s="46"/>
      <c r="W315" s="46"/>
      <c r="X315" s="64">
        <v>2.000000200811E12</v>
      </c>
      <c r="Y315" s="53"/>
    </row>
    <row r="316" ht="17.25" customHeight="1">
      <c r="A316" s="42" t="s">
        <v>24</v>
      </c>
      <c r="B316" s="43" t="s">
        <v>204</v>
      </c>
      <c r="C316" s="44" t="s">
        <v>395</v>
      </c>
      <c r="D316" s="44">
        <v>20.0</v>
      </c>
      <c r="E316" s="45">
        <v>0.53</v>
      </c>
      <c r="F316" s="46"/>
      <c r="G316" s="44" t="s">
        <v>26</v>
      </c>
      <c r="H316" s="66">
        <v>7212688.0</v>
      </c>
      <c r="I316" s="67" t="s">
        <v>396</v>
      </c>
      <c r="J316" s="44"/>
      <c r="K316" s="44" t="s">
        <v>26</v>
      </c>
      <c r="L316" s="49">
        <v>1.11</v>
      </c>
      <c r="M316" s="49">
        <v>2.49</v>
      </c>
      <c r="N316" s="51">
        <f t="shared" si="89"/>
        <v>0.5296987952</v>
      </c>
      <c r="O316" s="49">
        <v>2.49</v>
      </c>
      <c r="P316" s="51">
        <f t="shared" si="90"/>
        <v>0.5296987952</v>
      </c>
      <c r="Q316" s="49">
        <v>2.49</v>
      </c>
      <c r="R316" s="51">
        <f t="shared" si="91"/>
        <v>0.5296987952</v>
      </c>
      <c r="S316" s="49">
        <v>2.49</v>
      </c>
      <c r="T316" s="51">
        <f t="shared" si="92"/>
        <v>0.5296987952</v>
      </c>
      <c r="U316" s="46"/>
      <c r="V316" s="46"/>
      <c r="W316" s="46"/>
      <c r="X316" s="52">
        <v>3.700128360174E12</v>
      </c>
      <c r="Y316" s="53"/>
    </row>
    <row r="317" ht="17.25" customHeight="1">
      <c r="A317" s="54" t="s">
        <v>28</v>
      </c>
      <c r="B317" s="55" t="s">
        <v>29</v>
      </c>
      <c r="C317" s="56">
        <v>0.0</v>
      </c>
      <c r="D317" s="56">
        <v>1.0</v>
      </c>
      <c r="E317" s="57">
        <v>0.48</v>
      </c>
      <c r="F317" s="58"/>
      <c r="G317" s="56" t="s">
        <v>26</v>
      </c>
      <c r="H317" s="68">
        <v>7212767.0</v>
      </c>
      <c r="I317" s="69" t="s">
        <v>397</v>
      </c>
      <c r="J317" s="56"/>
      <c r="K317" s="56">
        <v>1088.0</v>
      </c>
      <c r="L317" s="61">
        <v>1.11</v>
      </c>
      <c r="M317" s="61">
        <v>2.49</v>
      </c>
      <c r="N317" s="63">
        <f t="shared" si="89"/>
        <v>0.5296987952</v>
      </c>
      <c r="O317" s="61">
        <v>2.49</v>
      </c>
      <c r="P317" s="63">
        <f t="shared" si="90"/>
        <v>0.5296987952</v>
      </c>
      <c r="Q317" s="61">
        <v>2.49</v>
      </c>
      <c r="R317" s="63">
        <f t="shared" si="91"/>
        <v>0.5296987952</v>
      </c>
      <c r="S317" s="61">
        <v>2.49</v>
      </c>
      <c r="T317" s="63">
        <f t="shared" si="92"/>
        <v>0.5296987952</v>
      </c>
      <c r="U317" s="46"/>
      <c r="V317" s="46"/>
      <c r="W317" s="46"/>
      <c r="X317" s="64">
        <v>2.000000209999E12</v>
      </c>
      <c r="Y317" s="53"/>
    </row>
    <row r="318" ht="17.25" customHeight="1">
      <c r="A318" s="42" t="s">
        <v>24</v>
      </c>
      <c r="B318" s="43" t="s">
        <v>204</v>
      </c>
      <c r="C318" s="44" t="s">
        <v>398</v>
      </c>
      <c r="D318" s="44">
        <v>16.0</v>
      </c>
      <c r="E318" s="45">
        <v>0.51</v>
      </c>
      <c r="F318" s="46"/>
      <c r="G318" s="44" t="s">
        <v>26</v>
      </c>
      <c r="H318" s="66">
        <v>7284205.0</v>
      </c>
      <c r="I318" s="67" t="s">
        <v>399</v>
      </c>
      <c r="J318" s="44"/>
      <c r="K318" s="44" t="s">
        <v>26</v>
      </c>
      <c r="L318" s="49">
        <v>1.1</v>
      </c>
      <c r="M318" s="49">
        <v>2.49</v>
      </c>
      <c r="N318" s="51">
        <f t="shared" si="89"/>
        <v>0.533935743</v>
      </c>
      <c r="O318" s="49">
        <v>2.49</v>
      </c>
      <c r="P318" s="51">
        <f t="shared" si="90"/>
        <v>0.533935743</v>
      </c>
      <c r="Q318" s="49">
        <v>2.49</v>
      </c>
      <c r="R318" s="51">
        <f t="shared" si="91"/>
        <v>0.533935743</v>
      </c>
      <c r="S318" s="49">
        <v>2.49</v>
      </c>
      <c r="T318" s="51">
        <f t="shared" si="92"/>
        <v>0.533935743</v>
      </c>
      <c r="U318" s="46"/>
      <c r="V318" s="46"/>
      <c r="W318" s="46"/>
      <c r="X318" s="52">
        <v>3.700128360204E12</v>
      </c>
      <c r="Y318" s="53"/>
    </row>
    <row r="319" ht="17.25" customHeight="1">
      <c r="A319" s="54" t="s">
        <v>28</v>
      </c>
      <c r="B319" s="55" t="s">
        <v>29</v>
      </c>
      <c r="C319" s="56">
        <v>0.0</v>
      </c>
      <c r="D319" s="56">
        <v>1.0</v>
      </c>
      <c r="E319" s="57">
        <v>0.45</v>
      </c>
      <c r="F319" s="58"/>
      <c r="G319" s="56">
        <v>2.0</v>
      </c>
      <c r="H319" s="68">
        <v>7284222.0</v>
      </c>
      <c r="I319" s="69" t="s">
        <v>400</v>
      </c>
      <c r="J319" s="56"/>
      <c r="K319" s="56">
        <v>1349.0</v>
      </c>
      <c r="L319" s="61">
        <v>1.1</v>
      </c>
      <c r="M319" s="61">
        <v>2.49</v>
      </c>
      <c r="N319" s="63">
        <f t="shared" si="89"/>
        <v>0.533935743</v>
      </c>
      <c r="O319" s="61">
        <v>2.49</v>
      </c>
      <c r="P319" s="63">
        <f t="shared" si="90"/>
        <v>0.533935743</v>
      </c>
      <c r="Q319" s="61">
        <v>2.49</v>
      </c>
      <c r="R319" s="63">
        <f t="shared" si="91"/>
        <v>0.533935743</v>
      </c>
      <c r="S319" s="61">
        <v>2.49</v>
      </c>
      <c r="T319" s="63">
        <f t="shared" si="92"/>
        <v>0.533935743</v>
      </c>
      <c r="U319" s="46"/>
      <c r="V319" s="46"/>
      <c r="W319" s="46"/>
      <c r="X319" s="64">
        <v>2.000000212005E12</v>
      </c>
      <c r="Y319" s="53"/>
    </row>
    <row r="320" ht="17.25" customHeight="1">
      <c r="A320" s="42" t="s">
        <v>24</v>
      </c>
      <c r="B320" s="43" t="s">
        <v>204</v>
      </c>
      <c r="C320" s="44" t="s">
        <v>401</v>
      </c>
      <c r="D320" s="44">
        <v>22.0</v>
      </c>
      <c r="E320" s="45">
        <v>0.44</v>
      </c>
      <c r="F320" s="46"/>
      <c r="G320" s="44" t="s">
        <v>26</v>
      </c>
      <c r="H320" s="66">
        <v>4006173.0</v>
      </c>
      <c r="I320" s="67" t="s">
        <v>402</v>
      </c>
      <c r="J320" s="44"/>
      <c r="K320" s="44" t="s">
        <v>26</v>
      </c>
      <c r="L320" s="49">
        <v>1.18</v>
      </c>
      <c r="M320" s="49">
        <v>2.49</v>
      </c>
      <c r="N320" s="51">
        <f t="shared" si="89"/>
        <v>0.5000401606</v>
      </c>
      <c r="O320" s="49">
        <v>2.49</v>
      </c>
      <c r="P320" s="51">
        <f t="shared" si="90"/>
        <v>0.5000401606</v>
      </c>
      <c r="Q320" s="49">
        <v>2.49</v>
      </c>
      <c r="R320" s="51">
        <f t="shared" si="91"/>
        <v>0.5000401606</v>
      </c>
      <c r="S320" s="49">
        <v>2.49</v>
      </c>
      <c r="T320" s="51">
        <f t="shared" si="92"/>
        <v>0.5000401606</v>
      </c>
      <c r="U320" s="46"/>
      <c r="V320" s="46"/>
      <c r="W320" s="46"/>
      <c r="X320" s="52">
        <v>3.700128372955E12</v>
      </c>
      <c r="Y320" s="53"/>
    </row>
    <row r="321" ht="17.25" customHeight="1">
      <c r="A321" s="54" t="s">
        <v>28</v>
      </c>
      <c r="B321" s="55" t="s">
        <v>29</v>
      </c>
      <c r="C321" s="56">
        <v>0.0</v>
      </c>
      <c r="D321" s="56">
        <v>1.0</v>
      </c>
      <c r="E321" s="57">
        <v>0.4</v>
      </c>
      <c r="F321" s="58"/>
      <c r="G321" s="56" t="s">
        <v>26</v>
      </c>
      <c r="H321" s="68">
        <v>4006555.0</v>
      </c>
      <c r="I321" s="69" t="s">
        <v>403</v>
      </c>
      <c r="J321" s="56"/>
      <c r="K321" s="56">
        <v>2911.0</v>
      </c>
      <c r="L321" s="61">
        <v>1.18</v>
      </c>
      <c r="M321" s="61">
        <v>2.49</v>
      </c>
      <c r="N321" s="63">
        <f t="shared" si="89"/>
        <v>0.5000401606</v>
      </c>
      <c r="O321" s="61">
        <v>2.49</v>
      </c>
      <c r="P321" s="63">
        <f t="shared" si="90"/>
        <v>0.5000401606</v>
      </c>
      <c r="Q321" s="61">
        <v>2.49</v>
      </c>
      <c r="R321" s="63">
        <f t="shared" si="91"/>
        <v>0.5000401606</v>
      </c>
      <c r="S321" s="61">
        <v>2.49</v>
      </c>
      <c r="T321" s="63">
        <f t="shared" si="92"/>
        <v>0.5000401606</v>
      </c>
      <c r="U321" s="46"/>
      <c r="V321" s="46"/>
      <c r="W321" s="46"/>
      <c r="X321" s="64">
        <v>2.000000307695E12</v>
      </c>
      <c r="Y321" s="53"/>
    </row>
    <row r="322" ht="17.25" customHeight="1">
      <c r="A322" s="42" t="s">
        <v>24</v>
      </c>
      <c r="B322" s="43" t="s">
        <v>25</v>
      </c>
      <c r="C322" s="44" t="s">
        <v>404</v>
      </c>
      <c r="D322" s="44">
        <v>18.0</v>
      </c>
      <c r="E322" s="45">
        <v>0.45</v>
      </c>
      <c r="F322" s="46"/>
      <c r="G322" s="44" t="s">
        <v>26</v>
      </c>
      <c r="H322" s="66">
        <v>7325627.0</v>
      </c>
      <c r="I322" s="67" t="s">
        <v>405</v>
      </c>
      <c r="J322" s="44"/>
      <c r="K322" s="44" t="s">
        <v>26</v>
      </c>
      <c r="L322" s="49">
        <v>1.38</v>
      </c>
      <c r="M322" s="49">
        <v>2.49</v>
      </c>
      <c r="N322" s="51">
        <f t="shared" si="89"/>
        <v>0.4153012048</v>
      </c>
      <c r="O322" s="49">
        <v>2.49</v>
      </c>
      <c r="P322" s="51">
        <f t="shared" si="90"/>
        <v>0.4153012048</v>
      </c>
      <c r="Q322" s="49">
        <v>2.49</v>
      </c>
      <c r="R322" s="51">
        <f t="shared" si="91"/>
        <v>0.4153012048</v>
      </c>
      <c r="S322" s="49">
        <v>2.49</v>
      </c>
      <c r="T322" s="51">
        <f t="shared" si="92"/>
        <v>0.4153012048</v>
      </c>
      <c r="U322" s="46"/>
      <c r="V322" s="46"/>
      <c r="W322" s="46"/>
      <c r="X322" s="52">
        <v>3.419280028753E12</v>
      </c>
      <c r="Y322" s="53"/>
    </row>
    <row r="323" ht="17.25" customHeight="1">
      <c r="A323" s="54" t="s">
        <v>28</v>
      </c>
      <c r="B323" s="55" t="s">
        <v>29</v>
      </c>
      <c r="C323" s="56">
        <v>0.0</v>
      </c>
      <c r="D323" s="56">
        <v>1.0</v>
      </c>
      <c r="E323" s="57">
        <v>0.4</v>
      </c>
      <c r="F323" s="58"/>
      <c r="G323" s="56">
        <v>2.0</v>
      </c>
      <c r="H323" s="68">
        <v>7325848.0</v>
      </c>
      <c r="I323" s="69" t="s">
        <v>406</v>
      </c>
      <c r="J323" s="56"/>
      <c r="K323" s="56">
        <v>3583.0</v>
      </c>
      <c r="L323" s="61">
        <v>1.38</v>
      </c>
      <c r="M323" s="61">
        <v>2.49</v>
      </c>
      <c r="N323" s="63">
        <f t="shared" si="89"/>
        <v>0.4153012048</v>
      </c>
      <c r="O323" s="61">
        <v>2.49</v>
      </c>
      <c r="P323" s="63">
        <f t="shared" si="90"/>
        <v>0.4153012048</v>
      </c>
      <c r="Q323" s="61">
        <v>2.49</v>
      </c>
      <c r="R323" s="63">
        <f t="shared" si="91"/>
        <v>0.4153012048</v>
      </c>
      <c r="S323" s="61">
        <v>2.49</v>
      </c>
      <c r="T323" s="63">
        <f t="shared" si="92"/>
        <v>0.4153012048</v>
      </c>
      <c r="U323" s="46"/>
      <c r="V323" s="46"/>
      <c r="W323" s="46"/>
      <c r="X323" s="64">
        <v>2.000000210575E12</v>
      </c>
      <c r="Y323" s="53"/>
    </row>
    <row r="324" ht="17.25" customHeight="1">
      <c r="A324" s="42" t="s">
        <v>24</v>
      </c>
      <c r="B324" s="43" t="s">
        <v>25</v>
      </c>
      <c r="C324" s="44" t="s">
        <v>407</v>
      </c>
      <c r="D324" s="44">
        <v>26.0</v>
      </c>
      <c r="E324" s="45">
        <v>0.33</v>
      </c>
      <c r="F324" s="46"/>
      <c r="G324" s="44" t="s">
        <v>26</v>
      </c>
      <c r="H324" s="66">
        <v>5728032.0</v>
      </c>
      <c r="I324" s="67" t="s">
        <v>408</v>
      </c>
      <c r="J324" s="44"/>
      <c r="K324" s="44" t="s">
        <v>26</v>
      </c>
      <c r="L324" s="49">
        <v>1.14</v>
      </c>
      <c r="M324" s="49">
        <v>2.49</v>
      </c>
      <c r="N324" s="51">
        <f t="shared" si="89"/>
        <v>0.5169879518</v>
      </c>
      <c r="O324" s="49">
        <v>2.49</v>
      </c>
      <c r="P324" s="51">
        <f t="shared" si="90"/>
        <v>0.5169879518</v>
      </c>
      <c r="Q324" s="49">
        <v>2.49</v>
      </c>
      <c r="R324" s="51">
        <f t="shared" si="91"/>
        <v>0.5169879518</v>
      </c>
      <c r="S324" s="49">
        <v>2.49</v>
      </c>
      <c r="T324" s="51">
        <f t="shared" si="92"/>
        <v>0.5169879518</v>
      </c>
      <c r="U324" s="46"/>
      <c r="V324" s="46"/>
      <c r="W324" s="46"/>
      <c r="X324" s="52">
        <v>3.419280065277E12</v>
      </c>
      <c r="Y324" s="53"/>
    </row>
    <row r="325" ht="17.25" customHeight="1">
      <c r="A325" s="54" t="s">
        <v>28</v>
      </c>
      <c r="B325" s="55" t="s">
        <v>29</v>
      </c>
      <c r="C325" s="56">
        <v>0.0</v>
      </c>
      <c r="D325" s="56">
        <v>1.0</v>
      </c>
      <c r="E325" s="57">
        <v>0.32</v>
      </c>
      <c r="F325" s="58"/>
      <c r="G325" s="56" t="s">
        <v>26</v>
      </c>
      <c r="H325" s="68">
        <v>5728551.0</v>
      </c>
      <c r="I325" s="69" t="s">
        <v>409</v>
      </c>
      <c r="J325" s="56"/>
      <c r="K325" s="56">
        <v>3030.0</v>
      </c>
      <c r="L325" s="61">
        <v>1.14</v>
      </c>
      <c r="M325" s="61">
        <v>2.49</v>
      </c>
      <c r="N325" s="63">
        <f t="shared" si="89"/>
        <v>0.5169879518</v>
      </c>
      <c r="O325" s="61">
        <v>2.49</v>
      </c>
      <c r="P325" s="63">
        <f t="shared" si="90"/>
        <v>0.5169879518</v>
      </c>
      <c r="Q325" s="61">
        <v>2.49</v>
      </c>
      <c r="R325" s="63">
        <f t="shared" si="91"/>
        <v>0.5169879518</v>
      </c>
      <c r="S325" s="61">
        <v>2.49</v>
      </c>
      <c r="T325" s="63">
        <f t="shared" si="92"/>
        <v>0.5169879518</v>
      </c>
      <c r="U325" s="46"/>
      <c r="V325" s="46"/>
      <c r="W325" s="46"/>
      <c r="X325" s="64">
        <v>2.00000028701E12</v>
      </c>
      <c r="Y325" s="53"/>
    </row>
    <row r="326" ht="17.25" customHeight="1">
      <c r="A326" s="42" t="s">
        <v>24</v>
      </c>
      <c r="B326" s="43" t="s">
        <v>100</v>
      </c>
      <c r="C326" s="44" t="s">
        <v>410</v>
      </c>
      <c r="D326" s="44">
        <v>14.0</v>
      </c>
      <c r="E326" s="45">
        <v>0.34</v>
      </c>
      <c r="F326" s="46"/>
      <c r="G326" s="44" t="s">
        <v>26</v>
      </c>
      <c r="H326" s="66">
        <v>4725685.0</v>
      </c>
      <c r="I326" s="67" t="s">
        <v>411</v>
      </c>
      <c r="J326" s="44"/>
      <c r="K326" s="44" t="s">
        <v>26</v>
      </c>
      <c r="L326" s="49">
        <v>1.45</v>
      </c>
      <c r="M326" s="49">
        <v>2.49</v>
      </c>
      <c r="N326" s="51">
        <f t="shared" si="89"/>
        <v>0.3856425703</v>
      </c>
      <c r="O326" s="49">
        <v>2.49</v>
      </c>
      <c r="P326" s="51">
        <f t="shared" si="90"/>
        <v>0.3856425703</v>
      </c>
      <c r="Q326" s="49">
        <v>2.49</v>
      </c>
      <c r="R326" s="51">
        <f t="shared" si="91"/>
        <v>0.3856425703</v>
      </c>
      <c r="S326" s="49">
        <v>2.49</v>
      </c>
      <c r="T326" s="51">
        <f t="shared" si="92"/>
        <v>0.3856425703</v>
      </c>
      <c r="U326" s="46"/>
      <c r="V326" s="46"/>
      <c r="W326" s="46"/>
      <c r="X326" s="52">
        <v>3.591270013335E12</v>
      </c>
      <c r="Y326" s="53"/>
    </row>
    <row r="327" ht="17.25" customHeight="1">
      <c r="A327" s="54" t="s">
        <v>28</v>
      </c>
      <c r="B327" s="55" t="s">
        <v>29</v>
      </c>
      <c r="C327" s="56">
        <v>0.0</v>
      </c>
      <c r="D327" s="56">
        <v>1.0</v>
      </c>
      <c r="E327" s="57">
        <v>0.3</v>
      </c>
      <c r="F327" s="58"/>
      <c r="G327" s="56">
        <v>2.0</v>
      </c>
      <c r="H327" s="68">
        <v>4725750.0</v>
      </c>
      <c r="I327" s="69" t="s">
        <v>412</v>
      </c>
      <c r="J327" s="56"/>
      <c r="K327" s="56">
        <v>3628.0</v>
      </c>
      <c r="L327" s="61">
        <v>1.45</v>
      </c>
      <c r="M327" s="61">
        <v>2.49</v>
      </c>
      <c r="N327" s="63">
        <f t="shared" si="89"/>
        <v>0.3856425703</v>
      </c>
      <c r="O327" s="61">
        <v>2.49</v>
      </c>
      <c r="P327" s="63">
        <f t="shared" si="90"/>
        <v>0.3856425703</v>
      </c>
      <c r="Q327" s="61">
        <v>2.49</v>
      </c>
      <c r="R327" s="63">
        <f t="shared" si="91"/>
        <v>0.3856425703</v>
      </c>
      <c r="S327" s="61">
        <v>2.49</v>
      </c>
      <c r="T327" s="63">
        <f t="shared" si="92"/>
        <v>0.3856425703</v>
      </c>
      <c r="U327" s="46"/>
      <c r="V327" s="46"/>
      <c r="W327" s="46"/>
      <c r="X327" s="64">
        <v>2.000000204482E12</v>
      </c>
      <c r="Y327" s="53"/>
    </row>
    <row r="328" ht="17.25" customHeight="1">
      <c r="A328" s="42" t="s">
        <v>24</v>
      </c>
      <c r="B328" s="43" t="s">
        <v>100</v>
      </c>
      <c r="C328" s="44">
        <v>933.0</v>
      </c>
      <c r="D328" s="44">
        <v>14.0</v>
      </c>
      <c r="E328" s="45">
        <v>0.34</v>
      </c>
      <c r="F328" s="46"/>
      <c r="G328" s="44" t="s">
        <v>26</v>
      </c>
      <c r="H328" s="66">
        <v>1204072.0</v>
      </c>
      <c r="I328" s="67" t="s">
        <v>413</v>
      </c>
      <c r="J328" s="44"/>
      <c r="K328" s="44" t="s">
        <v>26</v>
      </c>
      <c r="L328" s="49">
        <v>1.08</v>
      </c>
      <c r="M328" s="49">
        <v>2.49</v>
      </c>
      <c r="N328" s="51">
        <f t="shared" si="89"/>
        <v>0.5424096386</v>
      </c>
      <c r="O328" s="49">
        <v>2.49</v>
      </c>
      <c r="P328" s="51">
        <f t="shared" si="90"/>
        <v>0.5424096386</v>
      </c>
      <c r="Q328" s="49">
        <v>2.49</v>
      </c>
      <c r="R328" s="51">
        <f t="shared" si="91"/>
        <v>0.5424096386</v>
      </c>
      <c r="S328" s="49">
        <v>2.49</v>
      </c>
      <c r="T328" s="51">
        <f t="shared" si="92"/>
        <v>0.5424096386</v>
      </c>
      <c r="U328" s="46"/>
      <c r="V328" s="46"/>
      <c r="W328" s="46"/>
      <c r="X328" s="52">
        <v>3.591270013359E12</v>
      </c>
      <c r="Y328" s="53"/>
    </row>
    <row r="329" ht="17.25" customHeight="1">
      <c r="A329" s="54" t="s">
        <v>28</v>
      </c>
      <c r="B329" s="55" t="s">
        <v>29</v>
      </c>
      <c r="C329" s="56">
        <v>0.0</v>
      </c>
      <c r="D329" s="56">
        <v>1.0</v>
      </c>
      <c r="E329" s="57">
        <v>0.3</v>
      </c>
      <c r="F329" s="58"/>
      <c r="G329" s="56" t="s">
        <v>26</v>
      </c>
      <c r="H329" s="68">
        <v>1206605.0</v>
      </c>
      <c r="I329" s="69" t="s">
        <v>414</v>
      </c>
      <c r="J329" s="56"/>
      <c r="K329" s="56">
        <v>2107.0</v>
      </c>
      <c r="L329" s="61">
        <v>1.08</v>
      </c>
      <c r="M329" s="61">
        <v>2.49</v>
      </c>
      <c r="N329" s="63">
        <f t="shared" si="89"/>
        <v>0.5424096386</v>
      </c>
      <c r="O329" s="61">
        <v>2.49</v>
      </c>
      <c r="P329" s="63">
        <f t="shared" si="90"/>
        <v>0.5424096386</v>
      </c>
      <c r="Q329" s="61">
        <v>2.49</v>
      </c>
      <c r="R329" s="63">
        <f t="shared" si="91"/>
        <v>0.5424096386</v>
      </c>
      <c r="S329" s="61">
        <v>2.49</v>
      </c>
      <c r="T329" s="63">
        <f t="shared" si="92"/>
        <v>0.5424096386</v>
      </c>
      <c r="U329" s="46"/>
      <c r="V329" s="46"/>
      <c r="W329" s="46"/>
      <c r="X329" s="64">
        <v>2.000000205014E12</v>
      </c>
      <c r="Y329" s="53"/>
    </row>
    <row r="330" ht="17.25" customHeight="1">
      <c r="A330" s="105"/>
      <c r="B330" s="106"/>
      <c r="C330" s="106"/>
      <c r="D330" s="106"/>
      <c r="E330" s="106"/>
      <c r="F330" s="106"/>
      <c r="G330" s="106"/>
      <c r="H330" s="107">
        <v>27.0</v>
      </c>
      <c r="I330" s="108" t="s">
        <v>415</v>
      </c>
      <c r="J330" s="106"/>
      <c r="K330" s="106"/>
      <c r="L330" s="109"/>
      <c r="M330" s="109"/>
      <c r="N330" s="106"/>
      <c r="O330" s="109"/>
      <c r="P330" s="106"/>
      <c r="Q330" s="109"/>
      <c r="R330" s="106"/>
      <c r="S330" s="109"/>
      <c r="T330" s="106"/>
      <c r="U330" s="106"/>
      <c r="V330" s="106"/>
      <c r="W330" s="106"/>
      <c r="X330" s="106"/>
      <c r="Y330" s="110"/>
    </row>
    <row r="331" ht="17.25" customHeight="1">
      <c r="A331" s="42" t="s">
        <v>24</v>
      </c>
      <c r="B331" s="43" t="s">
        <v>204</v>
      </c>
      <c r="C331" s="44">
        <v>902.0</v>
      </c>
      <c r="D331" s="44">
        <v>30.0</v>
      </c>
      <c r="E331" s="45">
        <v>0.28</v>
      </c>
      <c r="F331" s="46"/>
      <c r="G331" s="44" t="s">
        <v>26</v>
      </c>
      <c r="H331" s="66">
        <v>2507044.0</v>
      </c>
      <c r="I331" s="67" t="s">
        <v>416</v>
      </c>
      <c r="J331" s="44"/>
      <c r="K331" s="44" t="s">
        <v>26</v>
      </c>
      <c r="L331" s="49">
        <v>0.65</v>
      </c>
      <c r="M331" s="49">
        <v>1.2</v>
      </c>
      <c r="N331" s="51">
        <f t="shared" ref="N331:N336" si="93">((M331/1.055)-$L331)/(M331/1.055)</f>
        <v>0.4285416667</v>
      </c>
      <c r="O331" s="49">
        <v>1.2</v>
      </c>
      <c r="P331" s="51">
        <f t="shared" ref="P331:P336" si="94">((O331/1.055)-$L331)/(O331/1.055)</f>
        <v>0.4285416667</v>
      </c>
      <c r="Q331" s="49">
        <v>1.3</v>
      </c>
      <c r="R331" s="51">
        <f t="shared" ref="R331:R336" si="95">((Q331/1.055)-$L331)/(Q331/1.055)</f>
        <v>0.4725</v>
      </c>
      <c r="S331" s="49">
        <v>1.3</v>
      </c>
      <c r="T331" s="51">
        <f t="shared" ref="T331:T336" si="96">((S331/1.055)-$L331)/(S331/1.055)</f>
        <v>0.4725</v>
      </c>
      <c r="U331" s="46"/>
      <c r="V331" s="46"/>
      <c r="W331" s="46"/>
      <c r="X331" s="52">
        <v>3.700128360303E12</v>
      </c>
      <c r="Y331" s="53"/>
    </row>
    <row r="332" ht="17.25" customHeight="1">
      <c r="A332" s="54" t="s">
        <v>28</v>
      </c>
      <c r="B332" s="55" t="s">
        <v>29</v>
      </c>
      <c r="C332" s="56">
        <v>0.0</v>
      </c>
      <c r="D332" s="56">
        <v>1.0</v>
      </c>
      <c r="E332" s="57">
        <v>0.25</v>
      </c>
      <c r="F332" s="58"/>
      <c r="G332" s="56" t="s">
        <v>26</v>
      </c>
      <c r="H332" s="68">
        <v>2507101.0</v>
      </c>
      <c r="I332" s="69" t="s">
        <v>417</v>
      </c>
      <c r="J332" s="56"/>
      <c r="K332" s="56">
        <v>8140.0</v>
      </c>
      <c r="L332" s="61">
        <v>0.65</v>
      </c>
      <c r="M332" s="61">
        <v>1.2</v>
      </c>
      <c r="N332" s="63">
        <f t="shared" si="93"/>
        <v>0.4285416667</v>
      </c>
      <c r="O332" s="61">
        <v>1.2</v>
      </c>
      <c r="P332" s="63">
        <f t="shared" si="94"/>
        <v>0.4285416667</v>
      </c>
      <c r="Q332" s="61">
        <v>1.3</v>
      </c>
      <c r="R332" s="63">
        <f t="shared" si="95"/>
        <v>0.4725</v>
      </c>
      <c r="S332" s="61">
        <v>1.3</v>
      </c>
      <c r="T332" s="63">
        <f t="shared" si="96"/>
        <v>0.4725</v>
      </c>
      <c r="U332" s="46"/>
      <c r="V332" s="46"/>
      <c r="W332" s="46"/>
      <c r="X332" s="64">
        <v>2.000000205403E12</v>
      </c>
      <c r="Y332" s="53"/>
    </row>
    <row r="333" ht="17.25" customHeight="1">
      <c r="A333" s="42" t="s">
        <v>24</v>
      </c>
      <c r="B333" s="43" t="s">
        <v>204</v>
      </c>
      <c r="C333" s="44" t="s">
        <v>418</v>
      </c>
      <c r="D333" s="44">
        <v>30.0</v>
      </c>
      <c r="E333" s="45">
        <v>0.28</v>
      </c>
      <c r="F333" s="46"/>
      <c r="G333" s="44" t="s">
        <v>26</v>
      </c>
      <c r="H333" s="66">
        <v>1467294.0</v>
      </c>
      <c r="I333" s="67" t="s">
        <v>419</v>
      </c>
      <c r="J333" s="44"/>
      <c r="K333" s="44" t="s">
        <v>26</v>
      </c>
      <c r="L333" s="49">
        <v>0.69</v>
      </c>
      <c r="M333" s="49">
        <v>1.2</v>
      </c>
      <c r="N333" s="51">
        <f t="shared" si="93"/>
        <v>0.393375</v>
      </c>
      <c r="O333" s="49">
        <v>1.2</v>
      </c>
      <c r="P333" s="51">
        <f t="shared" si="94"/>
        <v>0.393375</v>
      </c>
      <c r="Q333" s="49">
        <v>1.3</v>
      </c>
      <c r="R333" s="51">
        <f t="shared" si="95"/>
        <v>0.4400384615</v>
      </c>
      <c r="S333" s="49">
        <v>1.3</v>
      </c>
      <c r="T333" s="51">
        <f t="shared" si="96"/>
        <v>0.4400384615</v>
      </c>
      <c r="U333" s="46"/>
      <c r="V333" s="46"/>
      <c r="W333" s="46"/>
      <c r="X333" s="52">
        <v>3.700128360556E12</v>
      </c>
      <c r="Y333" s="53"/>
    </row>
    <row r="334" ht="17.25" customHeight="1">
      <c r="A334" s="54" t="s">
        <v>28</v>
      </c>
      <c r="B334" s="55" t="s">
        <v>29</v>
      </c>
      <c r="C334" s="56">
        <v>0.0</v>
      </c>
      <c r="D334" s="56">
        <v>1.0</v>
      </c>
      <c r="E334" s="57">
        <v>0.25</v>
      </c>
      <c r="F334" s="58"/>
      <c r="G334" s="56" t="s">
        <v>26</v>
      </c>
      <c r="H334" s="68">
        <v>2506871.0</v>
      </c>
      <c r="I334" s="69" t="s">
        <v>420</v>
      </c>
      <c r="J334" s="56"/>
      <c r="K334" s="56">
        <v>8100.0</v>
      </c>
      <c r="L334" s="61">
        <v>0.69</v>
      </c>
      <c r="M334" s="61">
        <v>1.2</v>
      </c>
      <c r="N334" s="63">
        <f t="shared" si="93"/>
        <v>0.393375</v>
      </c>
      <c r="O334" s="61">
        <v>1.2</v>
      </c>
      <c r="P334" s="63">
        <f t="shared" si="94"/>
        <v>0.393375</v>
      </c>
      <c r="Q334" s="61">
        <v>1.3</v>
      </c>
      <c r="R334" s="63">
        <f t="shared" si="95"/>
        <v>0.4400384615</v>
      </c>
      <c r="S334" s="61">
        <v>1.3</v>
      </c>
      <c r="T334" s="63">
        <f t="shared" si="96"/>
        <v>0.4400384615</v>
      </c>
      <c r="U334" s="46"/>
      <c r="V334" s="46"/>
      <c r="W334" s="46"/>
      <c r="X334" s="64">
        <v>2.000000205397E12</v>
      </c>
      <c r="Y334" s="53"/>
    </row>
    <row r="335" ht="17.25" customHeight="1">
      <c r="A335" s="42" t="s">
        <v>24</v>
      </c>
      <c r="B335" s="43" t="s">
        <v>271</v>
      </c>
      <c r="C335" s="44" t="s">
        <v>421</v>
      </c>
      <c r="D335" s="44">
        <v>30.0</v>
      </c>
      <c r="E335" s="45">
        <v>0.29</v>
      </c>
      <c r="F335" s="46"/>
      <c r="G335" s="44" t="s">
        <v>26</v>
      </c>
      <c r="H335" s="66">
        <v>4622531.0</v>
      </c>
      <c r="I335" s="67" t="s">
        <v>422</v>
      </c>
      <c r="J335" s="44"/>
      <c r="K335" s="44" t="s">
        <v>26</v>
      </c>
      <c r="L335" s="49">
        <v>0.55</v>
      </c>
      <c r="M335" s="49">
        <v>1.5</v>
      </c>
      <c r="N335" s="51">
        <f t="shared" si="93"/>
        <v>0.6131666667</v>
      </c>
      <c r="O335" s="49">
        <v>1.6</v>
      </c>
      <c r="P335" s="51">
        <f t="shared" si="94"/>
        <v>0.63734375</v>
      </c>
      <c r="Q335" s="49">
        <v>1.7</v>
      </c>
      <c r="R335" s="51">
        <f t="shared" si="95"/>
        <v>0.6586764706</v>
      </c>
      <c r="S335" s="49">
        <v>1.8</v>
      </c>
      <c r="T335" s="51">
        <f t="shared" si="96"/>
        <v>0.6776388889</v>
      </c>
      <c r="U335" s="46"/>
      <c r="V335" s="46"/>
      <c r="W335" s="46"/>
      <c r="X335" s="52">
        <v>3.495562956655E12</v>
      </c>
      <c r="Y335" s="53"/>
    </row>
    <row r="336" ht="17.25" customHeight="1">
      <c r="A336" s="54" t="s">
        <v>28</v>
      </c>
      <c r="B336" s="55" t="s">
        <v>29</v>
      </c>
      <c r="C336" s="56">
        <v>0.0</v>
      </c>
      <c r="D336" s="56">
        <v>1.0</v>
      </c>
      <c r="E336" s="57">
        <v>0.25</v>
      </c>
      <c r="F336" s="58"/>
      <c r="G336" s="56">
        <v>2.0</v>
      </c>
      <c r="H336" s="68">
        <v>4622623.0</v>
      </c>
      <c r="I336" s="69" t="s">
        <v>423</v>
      </c>
      <c r="J336" s="56"/>
      <c r="K336" s="56">
        <v>494.0</v>
      </c>
      <c r="L336" s="61">
        <v>0.55</v>
      </c>
      <c r="M336" s="61">
        <v>1.5</v>
      </c>
      <c r="N336" s="63">
        <f t="shared" si="93"/>
        <v>0.6131666667</v>
      </c>
      <c r="O336" s="61">
        <v>1.6</v>
      </c>
      <c r="P336" s="63">
        <f t="shared" si="94"/>
        <v>0.63734375</v>
      </c>
      <c r="Q336" s="61">
        <v>1.7</v>
      </c>
      <c r="R336" s="63">
        <f t="shared" si="95"/>
        <v>0.6586764706</v>
      </c>
      <c r="S336" s="61">
        <v>1.8</v>
      </c>
      <c r="T336" s="63">
        <f t="shared" si="96"/>
        <v>0.6776388889</v>
      </c>
      <c r="U336" s="46"/>
      <c r="V336" s="46"/>
      <c r="W336" s="46"/>
      <c r="X336" s="64">
        <v>2.000000114521E12</v>
      </c>
      <c r="Y336" s="53"/>
    </row>
    <row r="337" ht="17.25" customHeight="1">
      <c r="A337" s="105"/>
      <c r="B337" s="106"/>
      <c r="C337" s="106"/>
      <c r="D337" s="106"/>
      <c r="E337" s="106"/>
      <c r="F337" s="106"/>
      <c r="G337" s="106"/>
      <c r="H337" s="107">
        <v>28.0</v>
      </c>
      <c r="I337" s="108" t="s">
        <v>424</v>
      </c>
      <c r="J337" s="106"/>
      <c r="K337" s="106"/>
      <c r="L337" s="109"/>
      <c r="M337" s="109"/>
      <c r="N337" s="106"/>
      <c r="O337" s="109"/>
      <c r="P337" s="106"/>
      <c r="Q337" s="109"/>
      <c r="R337" s="106"/>
      <c r="S337" s="109"/>
      <c r="T337" s="106"/>
      <c r="U337" s="106"/>
      <c r="V337" s="106"/>
      <c r="W337" s="106"/>
      <c r="X337" s="106"/>
      <c r="Y337" s="110"/>
    </row>
    <row r="338" ht="17.25" customHeight="1">
      <c r="A338" s="42" t="s">
        <v>24</v>
      </c>
      <c r="B338" s="43" t="s">
        <v>25</v>
      </c>
      <c r="C338" s="44" t="s">
        <v>425</v>
      </c>
      <c r="D338" s="44">
        <v>22.0</v>
      </c>
      <c r="E338" s="45">
        <v>0.28</v>
      </c>
      <c r="F338" s="46"/>
      <c r="G338" s="44" t="s">
        <v>26</v>
      </c>
      <c r="H338" s="66">
        <v>1547554.0</v>
      </c>
      <c r="I338" s="67" t="s">
        <v>426</v>
      </c>
      <c r="J338" s="44"/>
      <c r="K338" s="44" t="s">
        <v>26</v>
      </c>
      <c r="L338" s="49">
        <v>0.47</v>
      </c>
      <c r="M338" s="49">
        <v>1.05</v>
      </c>
      <c r="N338" s="51">
        <f t="shared" ref="N338:N340" si="97">((M338/1.055)-$L338)/(M338/1.055)</f>
        <v>0.5277619048</v>
      </c>
      <c r="O338" s="49">
        <v>1.1</v>
      </c>
      <c r="P338" s="51">
        <f t="shared" ref="P338:P340" si="98">((O338/1.055)-$L338)/(O338/1.055)</f>
        <v>0.5492272727</v>
      </c>
      <c r="Q338" s="49">
        <v>1.15</v>
      </c>
      <c r="R338" s="51">
        <f t="shared" ref="R338:R340" si="99">((Q338/1.055)-$L338)/(Q338/1.055)</f>
        <v>0.568826087</v>
      </c>
      <c r="S338" s="49">
        <v>1.15</v>
      </c>
      <c r="T338" s="51">
        <f t="shared" ref="T338:T340" si="100">((S338/1.055)-$L338)/(S338/1.055)</f>
        <v>0.568826087</v>
      </c>
      <c r="U338" s="46"/>
      <c r="V338" s="46"/>
      <c r="W338" s="46"/>
      <c r="X338" s="52">
        <v>3.256228792013E12</v>
      </c>
      <c r="Y338" s="53"/>
    </row>
    <row r="339" ht="17.25" customHeight="1">
      <c r="A339" s="54" t="s">
        <v>28</v>
      </c>
      <c r="B339" s="55" t="s">
        <v>29</v>
      </c>
      <c r="C339" s="56">
        <v>0.0</v>
      </c>
      <c r="D339" s="56">
        <v>1.0</v>
      </c>
      <c r="E339" s="57">
        <v>0.25</v>
      </c>
      <c r="F339" s="58"/>
      <c r="G339" s="56">
        <v>2.0</v>
      </c>
      <c r="H339" s="68">
        <v>1548614.0</v>
      </c>
      <c r="I339" s="69" t="s">
        <v>427</v>
      </c>
      <c r="J339" s="56"/>
      <c r="K339" s="56">
        <v>2.0</v>
      </c>
      <c r="L339" s="61">
        <v>0.47</v>
      </c>
      <c r="M339" s="61">
        <v>1.05</v>
      </c>
      <c r="N339" s="63">
        <f t="shared" si="97"/>
        <v>0.5277619048</v>
      </c>
      <c r="O339" s="61">
        <v>1.1</v>
      </c>
      <c r="P339" s="63">
        <f t="shared" si="98"/>
        <v>0.5492272727</v>
      </c>
      <c r="Q339" s="61">
        <v>1.15</v>
      </c>
      <c r="R339" s="63">
        <f t="shared" si="99"/>
        <v>0.568826087</v>
      </c>
      <c r="S339" s="61">
        <v>1.15</v>
      </c>
      <c r="T339" s="63">
        <f t="shared" si="100"/>
        <v>0.568826087</v>
      </c>
      <c r="U339" s="46"/>
      <c r="V339" s="46"/>
      <c r="W339" s="46"/>
      <c r="X339" s="64">
        <v>2.000000294469E12</v>
      </c>
      <c r="Y339" s="53"/>
    </row>
    <row r="340" ht="17.25" customHeight="1">
      <c r="A340" s="54" t="s">
        <v>28</v>
      </c>
      <c r="B340" s="55" t="s">
        <v>29</v>
      </c>
      <c r="C340" s="56">
        <v>0.0</v>
      </c>
      <c r="D340" s="56">
        <v>1.0</v>
      </c>
      <c r="E340" s="57">
        <v>0.75</v>
      </c>
      <c r="F340" s="58"/>
      <c r="G340" s="56">
        <v>2.0</v>
      </c>
      <c r="H340" s="68">
        <v>1549092.0</v>
      </c>
      <c r="I340" s="69" t="s">
        <v>428</v>
      </c>
      <c r="J340" s="56"/>
      <c r="K340" s="56">
        <v>15.0</v>
      </c>
      <c r="L340" s="61">
        <v>1.88</v>
      </c>
      <c r="M340" s="61">
        <v>3.15</v>
      </c>
      <c r="N340" s="63">
        <f t="shared" si="97"/>
        <v>0.3703492063</v>
      </c>
      <c r="O340" s="61">
        <v>3.3</v>
      </c>
      <c r="P340" s="63">
        <f t="shared" si="98"/>
        <v>0.398969697</v>
      </c>
      <c r="Q340" s="61">
        <v>3.45</v>
      </c>
      <c r="R340" s="63">
        <f t="shared" si="99"/>
        <v>0.4251014493</v>
      </c>
      <c r="S340" s="61">
        <v>3.45</v>
      </c>
      <c r="T340" s="63">
        <f t="shared" si="100"/>
        <v>0.4251014493</v>
      </c>
      <c r="U340" s="46"/>
      <c r="V340" s="46"/>
      <c r="W340" s="46" t="s">
        <v>161</v>
      </c>
      <c r="X340" s="64">
        <v>2.000000294483E12</v>
      </c>
      <c r="Y340" s="53"/>
    </row>
    <row r="341" ht="17.25" customHeight="1">
      <c r="A341" s="111"/>
      <c r="B341" s="112"/>
      <c r="C341" s="112"/>
      <c r="D341" s="112"/>
      <c r="E341" s="112"/>
      <c r="F341" s="112"/>
      <c r="G341" s="112"/>
      <c r="H341" s="113">
        <v>29.0</v>
      </c>
      <c r="I341" s="114" t="s">
        <v>429</v>
      </c>
      <c r="J341" s="112"/>
      <c r="K341" s="112"/>
      <c r="L341" s="115"/>
      <c r="M341" s="115"/>
      <c r="N341" s="112"/>
      <c r="O341" s="115"/>
      <c r="P341" s="112"/>
      <c r="Q341" s="115"/>
      <c r="R341" s="112"/>
      <c r="S341" s="115"/>
      <c r="T341" s="112"/>
      <c r="U341" s="112"/>
      <c r="V341" s="112"/>
      <c r="W341" s="112"/>
      <c r="X341" s="112"/>
      <c r="Y341" s="35"/>
    </row>
    <row r="342" ht="17.25" customHeight="1">
      <c r="A342" s="42" t="s">
        <v>24</v>
      </c>
      <c r="B342" s="43" t="s">
        <v>301</v>
      </c>
      <c r="C342" s="44" t="s">
        <v>430</v>
      </c>
      <c r="D342" s="44">
        <v>25.0</v>
      </c>
      <c r="E342" s="45">
        <v>0.27</v>
      </c>
      <c r="F342" s="46"/>
      <c r="G342" s="44" t="s">
        <v>26</v>
      </c>
      <c r="H342" s="66">
        <v>5714731.0</v>
      </c>
      <c r="I342" s="67" t="s">
        <v>431</v>
      </c>
      <c r="J342" s="44"/>
      <c r="K342" s="44" t="s">
        <v>26</v>
      </c>
      <c r="L342" s="49">
        <v>0.75</v>
      </c>
      <c r="M342" s="49">
        <v>1.2</v>
      </c>
      <c r="N342" s="51">
        <f t="shared" ref="N342:N353" si="101">((M342/1.055)-$L342)/(M342/1.055)</f>
        <v>0.340625</v>
      </c>
      <c r="O342" s="49">
        <v>1.3</v>
      </c>
      <c r="P342" s="51">
        <f t="shared" ref="P342:P353" si="102">((O342/1.055)-$L342)/(O342/1.055)</f>
        <v>0.3913461538</v>
      </c>
      <c r="Q342" s="49">
        <v>1.4</v>
      </c>
      <c r="R342" s="51">
        <f t="shared" ref="R342:R353" si="103">((Q342/1.055)-$L342)/(Q342/1.055)</f>
        <v>0.4348214286</v>
      </c>
      <c r="S342" s="49">
        <v>1.4</v>
      </c>
      <c r="T342" s="51">
        <f t="shared" ref="T342:T353" si="104">((S342/1.055)-$L342)/(S342/1.055)</f>
        <v>0.4348214286</v>
      </c>
      <c r="U342" s="46"/>
      <c r="V342" s="46"/>
      <c r="W342" s="46"/>
      <c r="X342" s="52">
        <v>3.256227444951E12</v>
      </c>
      <c r="Y342" s="53"/>
    </row>
    <row r="343" ht="17.25" customHeight="1">
      <c r="A343" s="54" t="s">
        <v>28</v>
      </c>
      <c r="B343" s="55" t="s">
        <v>29</v>
      </c>
      <c r="C343" s="56">
        <v>0.0</v>
      </c>
      <c r="D343" s="56">
        <v>1.0</v>
      </c>
      <c r="E343" s="57">
        <v>0.25</v>
      </c>
      <c r="F343" s="58"/>
      <c r="G343" s="56" t="s">
        <v>26</v>
      </c>
      <c r="H343" s="68">
        <v>5717391.0</v>
      </c>
      <c r="I343" s="69" t="s">
        <v>432</v>
      </c>
      <c r="J343" s="56"/>
      <c r="K343" s="56">
        <v>729.0</v>
      </c>
      <c r="L343" s="61">
        <v>0.75</v>
      </c>
      <c r="M343" s="61">
        <v>1.2</v>
      </c>
      <c r="N343" s="63">
        <f t="shared" si="101"/>
        <v>0.340625</v>
      </c>
      <c r="O343" s="61">
        <v>1.3</v>
      </c>
      <c r="P343" s="63">
        <f t="shared" si="102"/>
        <v>0.3913461538</v>
      </c>
      <c r="Q343" s="61">
        <v>1.4</v>
      </c>
      <c r="R343" s="63">
        <f t="shared" si="103"/>
        <v>0.4348214286</v>
      </c>
      <c r="S343" s="61">
        <v>1.4</v>
      </c>
      <c r="T343" s="63">
        <f t="shared" si="104"/>
        <v>0.4348214286</v>
      </c>
      <c r="U343" s="46"/>
      <c r="V343" s="46"/>
      <c r="W343" s="46"/>
      <c r="X343" s="64">
        <v>2.000000274621E12</v>
      </c>
      <c r="Y343" s="53"/>
    </row>
    <row r="344" ht="17.25" customHeight="1">
      <c r="A344" s="42" t="s">
        <v>24</v>
      </c>
      <c r="B344" s="43" t="s">
        <v>100</v>
      </c>
      <c r="C344" s="44" t="s">
        <v>433</v>
      </c>
      <c r="D344" s="44">
        <v>11.0</v>
      </c>
      <c r="E344" s="45">
        <v>0.44</v>
      </c>
      <c r="F344" s="46"/>
      <c r="G344" s="44" t="s">
        <v>26</v>
      </c>
      <c r="H344" s="66">
        <v>7294000.0</v>
      </c>
      <c r="I344" s="67" t="s">
        <v>434</v>
      </c>
      <c r="J344" s="44"/>
      <c r="K344" s="44" t="s">
        <v>26</v>
      </c>
      <c r="L344" s="49">
        <v>1.07</v>
      </c>
      <c r="M344" s="49">
        <v>1.85</v>
      </c>
      <c r="N344" s="51">
        <f t="shared" si="101"/>
        <v>0.3898108108</v>
      </c>
      <c r="O344" s="49">
        <v>1.95</v>
      </c>
      <c r="P344" s="51">
        <f t="shared" si="102"/>
        <v>0.4211025641</v>
      </c>
      <c r="Q344" s="49">
        <v>2.05</v>
      </c>
      <c r="R344" s="51">
        <f t="shared" si="103"/>
        <v>0.4493414634</v>
      </c>
      <c r="S344" s="49">
        <v>2.05</v>
      </c>
      <c r="T344" s="51">
        <f t="shared" si="104"/>
        <v>0.4493414634</v>
      </c>
      <c r="U344" s="46"/>
      <c r="V344" s="46"/>
      <c r="W344" s="46"/>
      <c r="X344" s="52">
        <v>3.256224762362E12</v>
      </c>
      <c r="Y344" s="53"/>
    </row>
    <row r="345" ht="17.25" customHeight="1">
      <c r="A345" s="54" t="s">
        <v>28</v>
      </c>
      <c r="B345" s="55" t="s">
        <v>29</v>
      </c>
      <c r="C345" s="56">
        <v>0.0</v>
      </c>
      <c r="D345" s="56">
        <v>1.0</v>
      </c>
      <c r="E345" s="57">
        <v>0.4</v>
      </c>
      <c r="F345" s="58"/>
      <c r="G345" s="56" t="s">
        <v>26</v>
      </c>
      <c r="H345" s="68">
        <v>2294717.0</v>
      </c>
      <c r="I345" s="69" t="s">
        <v>435</v>
      </c>
      <c r="J345" s="56"/>
      <c r="K345" s="56">
        <v>7749.0</v>
      </c>
      <c r="L345" s="61">
        <v>1.07</v>
      </c>
      <c r="M345" s="61">
        <v>1.85</v>
      </c>
      <c r="N345" s="63">
        <f t="shared" si="101"/>
        <v>0.3898108108</v>
      </c>
      <c r="O345" s="61">
        <v>1.95</v>
      </c>
      <c r="P345" s="63">
        <f t="shared" si="102"/>
        <v>0.4211025641</v>
      </c>
      <c r="Q345" s="61">
        <v>2.05</v>
      </c>
      <c r="R345" s="63">
        <f t="shared" si="103"/>
        <v>0.4493414634</v>
      </c>
      <c r="S345" s="61">
        <v>2.05</v>
      </c>
      <c r="T345" s="63">
        <f t="shared" si="104"/>
        <v>0.4493414634</v>
      </c>
      <c r="U345" s="46"/>
      <c r="V345" s="46"/>
      <c r="W345" s="46"/>
      <c r="X345" s="64">
        <v>2.000000109855E12</v>
      </c>
      <c r="Y345" s="53"/>
    </row>
    <row r="346" ht="17.25" customHeight="1">
      <c r="A346" s="42" t="s">
        <v>24</v>
      </c>
      <c r="B346" s="43" t="s">
        <v>100</v>
      </c>
      <c r="C346" s="44" t="s">
        <v>436</v>
      </c>
      <c r="D346" s="44">
        <v>14.0</v>
      </c>
      <c r="E346" s="45">
        <v>0.37</v>
      </c>
      <c r="F346" s="46"/>
      <c r="G346" s="44" t="s">
        <v>26</v>
      </c>
      <c r="H346" s="66">
        <v>3697330.0</v>
      </c>
      <c r="I346" s="67" t="s">
        <v>437</v>
      </c>
      <c r="J346" s="44"/>
      <c r="K346" s="44" t="s">
        <v>26</v>
      </c>
      <c r="L346" s="49">
        <v>1.01</v>
      </c>
      <c r="M346" s="49">
        <v>1.85</v>
      </c>
      <c r="N346" s="51">
        <f t="shared" si="101"/>
        <v>0.424027027</v>
      </c>
      <c r="O346" s="49">
        <v>1.95</v>
      </c>
      <c r="P346" s="51">
        <f t="shared" si="102"/>
        <v>0.4535641026</v>
      </c>
      <c r="Q346" s="49">
        <v>2.05</v>
      </c>
      <c r="R346" s="51">
        <f t="shared" si="103"/>
        <v>0.4802195122</v>
      </c>
      <c r="S346" s="49">
        <v>2.05</v>
      </c>
      <c r="T346" s="51">
        <f t="shared" si="104"/>
        <v>0.4802195122</v>
      </c>
      <c r="U346" s="46"/>
      <c r="V346" s="46"/>
      <c r="W346" s="46"/>
      <c r="X346" s="52">
        <v>3.256220112772E12</v>
      </c>
      <c r="Y346" s="53"/>
    </row>
    <row r="347" ht="17.25" customHeight="1">
      <c r="A347" s="54" t="s">
        <v>28</v>
      </c>
      <c r="B347" s="55" t="s">
        <v>29</v>
      </c>
      <c r="C347" s="56">
        <v>0.0</v>
      </c>
      <c r="D347" s="56">
        <v>1.0</v>
      </c>
      <c r="E347" s="57">
        <v>0.35</v>
      </c>
      <c r="F347" s="58"/>
      <c r="G347" s="56">
        <v>2.0</v>
      </c>
      <c r="H347" s="68">
        <v>5337694.0</v>
      </c>
      <c r="I347" s="69" t="s">
        <v>438</v>
      </c>
      <c r="J347" s="56"/>
      <c r="K347" s="56">
        <v>7755.0</v>
      </c>
      <c r="L347" s="61">
        <v>1.01</v>
      </c>
      <c r="M347" s="61">
        <v>1.85</v>
      </c>
      <c r="N347" s="63">
        <f t="shared" si="101"/>
        <v>0.424027027</v>
      </c>
      <c r="O347" s="61">
        <v>1.95</v>
      </c>
      <c r="P347" s="63">
        <f t="shared" si="102"/>
        <v>0.4535641026</v>
      </c>
      <c r="Q347" s="61">
        <v>2.05</v>
      </c>
      <c r="R347" s="63">
        <f t="shared" si="103"/>
        <v>0.4802195122</v>
      </c>
      <c r="S347" s="61">
        <v>2.05</v>
      </c>
      <c r="T347" s="63">
        <f t="shared" si="104"/>
        <v>0.4802195122</v>
      </c>
      <c r="U347" s="46"/>
      <c r="V347" s="46"/>
      <c r="W347" s="46"/>
      <c r="X347" s="64">
        <v>2.000000109879E12</v>
      </c>
      <c r="Y347" s="53"/>
    </row>
    <row r="348" ht="17.25" customHeight="1">
      <c r="A348" s="42" t="s">
        <v>24</v>
      </c>
      <c r="B348" s="43" t="s">
        <v>100</v>
      </c>
      <c r="C348" s="44" t="s">
        <v>439</v>
      </c>
      <c r="D348" s="44">
        <v>17.0</v>
      </c>
      <c r="E348" s="45">
        <v>0.37</v>
      </c>
      <c r="F348" s="46"/>
      <c r="G348" s="44" t="s">
        <v>26</v>
      </c>
      <c r="H348" s="66">
        <v>3698150.0</v>
      </c>
      <c r="I348" s="67" t="s">
        <v>440</v>
      </c>
      <c r="J348" s="44"/>
      <c r="K348" s="44" t="s">
        <v>26</v>
      </c>
      <c r="L348" s="49">
        <v>1.03</v>
      </c>
      <c r="M348" s="49">
        <v>1.85</v>
      </c>
      <c r="N348" s="51">
        <f t="shared" si="101"/>
        <v>0.4126216216</v>
      </c>
      <c r="O348" s="49">
        <v>1.95</v>
      </c>
      <c r="P348" s="51">
        <f t="shared" si="102"/>
        <v>0.4427435897</v>
      </c>
      <c r="Q348" s="49">
        <v>2.05</v>
      </c>
      <c r="R348" s="51">
        <f t="shared" si="103"/>
        <v>0.4699268293</v>
      </c>
      <c r="S348" s="49">
        <v>2.05</v>
      </c>
      <c r="T348" s="51">
        <f t="shared" si="104"/>
        <v>0.4699268293</v>
      </c>
      <c r="U348" s="46"/>
      <c r="V348" s="46"/>
      <c r="W348" s="46"/>
      <c r="X348" s="52">
        <v>3.256220112796E12</v>
      </c>
      <c r="Y348" s="53"/>
    </row>
    <row r="349" ht="17.25" customHeight="1">
      <c r="A349" s="54" t="s">
        <v>28</v>
      </c>
      <c r="B349" s="55" t="s">
        <v>29</v>
      </c>
      <c r="C349" s="56">
        <v>0.0</v>
      </c>
      <c r="D349" s="56">
        <v>1.0</v>
      </c>
      <c r="E349" s="57">
        <v>0.35</v>
      </c>
      <c r="F349" s="58"/>
      <c r="G349" s="56">
        <v>2.0</v>
      </c>
      <c r="H349" s="68">
        <v>5337774.0</v>
      </c>
      <c r="I349" s="69" t="s">
        <v>441</v>
      </c>
      <c r="J349" s="56"/>
      <c r="K349" s="56">
        <v>7758.0</v>
      </c>
      <c r="L349" s="61">
        <v>1.03</v>
      </c>
      <c r="M349" s="61">
        <v>1.85</v>
      </c>
      <c r="N349" s="63">
        <f t="shared" si="101"/>
        <v>0.4126216216</v>
      </c>
      <c r="O349" s="61">
        <v>1.95</v>
      </c>
      <c r="P349" s="63">
        <f t="shared" si="102"/>
        <v>0.4427435897</v>
      </c>
      <c r="Q349" s="61">
        <v>2.05</v>
      </c>
      <c r="R349" s="63">
        <f t="shared" si="103"/>
        <v>0.4699268293</v>
      </c>
      <c r="S349" s="61">
        <v>2.05</v>
      </c>
      <c r="T349" s="63">
        <f t="shared" si="104"/>
        <v>0.4699268293</v>
      </c>
      <c r="U349" s="46"/>
      <c r="V349" s="46"/>
      <c r="W349" s="46"/>
      <c r="X349" s="64">
        <v>2.000000109886E12</v>
      </c>
      <c r="Y349" s="53"/>
    </row>
    <row r="350" ht="17.25" customHeight="1">
      <c r="A350" s="42" t="s">
        <v>24</v>
      </c>
      <c r="B350" s="43" t="s">
        <v>100</v>
      </c>
      <c r="C350" s="44" t="s">
        <v>442</v>
      </c>
      <c r="D350" s="44">
        <v>17.0</v>
      </c>
      <c r="E350" s="45">
        <v>0.37</v>
      </c>
      <c r="F350" s="46"/>
      <c r="G350" s="44" t="s">
        <v>26</v>
      </c>
      <c r="H350" s="66">
        <v>3697610.0</v>
      </c>
      <c r="I350" s="67" t="s">
        <v>443</v>
      </c>
      <c r="J350" s="44"/>
      <c r="K350" s="44" t="s">
        <v>26</v>
      </c>
      <c r="L350" s="49">
        <v>1.39</v>
      </c>
      <c r="M350" s="49">
        <v>2.35</v>
      </c>
      <c r="N350" s="51">
        <f t="shared" si="101"/>
        <v>0.3759787234</v>
      </c>
      <c r="O350" s="49">
        <v>2.45</v>
      </c>
      <c r="P350" s="51">
        <f t="shared" si="102"/>
        <v>0.4014489796</v>
      </c>
      <c r="Q350" s="49">
        <v>2.55</v>
      </c>
      <c r="R350" s="51">
        <f t="shared" si="103"/>
        <v>0.4249215686</v>
      </c>
      <c r="S350" s="49">
        <v>2.55</v>
      </c>
      <c r="T350" s="51">
        <f t="shared" si="104"/>
        <v>0.4249215686</v>
      </c>
      <c r="U350" s="46"/>
      <c r="V350" s="46"/>
      <c r="W350" s="46"/>
      <c r="X350" s="52">
        <v>3.256220112789E12</v>
      </c>
      <c r="Y350" s="53"/>
    </row>
    <row r="351" ht="17.25" customHeight="1">
      <c r="A351" s="54" t="s">
        <v>28</v>
      </c>
      <c r="B351" s="55" t="s">
        <v>29</v>
      </c>
      <c r="C351" s="56">
        <v>0.0</v>
      </c>
      <c r="D351" s="56">
        <v>1.0</v>
      </c>
      <c r="E351" s="57">
        <v>0.35</v>
      </c>
      <c r="F351" s="58"/>
      <c r="G351" s="56">
        <v>2.0</v>
      </c>
      <c r="H351" s="68">
        <v>5337715.0</v>
      </c>
      <c r="I351" s="69" t="s">
        <v>444</v>
      </c>
      <c r="J351" s="56"/>
      <c r="K351" s="56">
        <v>5886.0</v>
      </c>
      <c r="L351" s="61">
        <v>1.39</v>
      </c>
      <c r="M351" s="61">
        <v>2.35</v>
      </c>
      <c r="N351" s="63">
        <f t="shared" si="101"/>
        <v>0.3759787234</v>
      </c>
      <c r="O351" s="61">
        <v>2.45</v>
      </c>
      <c r="P351" s="63">
        <f t="shared" si="102"/>
        <v>0.4014489796</v>
      </c>
      <c r="Q351" s="61">
        <v>2.55</v>
      </c>
      <c r="R351" s="63">
        <f t="shared" si="103"/>
        <v>0.4249215686</v>
      </c>
      <c r="S351" s="61">
        <v>2.55</v>
      </c>
      <c r="T351" s="63">
        <f t="shared" si="104"/>
        <v>0.4249215686</v>
      </c>
      <c r="U351" s="46"/>
      <c r="V351" s="46"/>
      <c r="W351" s="46"/>
      <c r="X351" s="64">
        <v>2.000000146362E12</v>
      </c>
      <c r="Y351" s="53"/>
    </row>
    <row r="352" ht="17.25" customHeight="1">
      <c r="A352" s="42" t="s">
        <v>24</v>
      </c>
      <c r="B352" s="43" t="s">
        <v>100</v>
      </c>
      <c r="C352" s="44" t="s">
        <v>445</v>
      </c>
      <c r="D352" s="44">
        <v>15.0</v>
      </c>
      <c r="E352" s="45">
        <v>0.37</v>
      </c>
      <c r="F352" s="46"/>
      <c r="G352" s="44" t="s">
        <v>26</v>
      </c>
      <c r="H352" s="66">
        <v>3697890.0</v>
      </c>
      <c r="I352" s="67" t="s">
        <v>446</v>
      </c>
      <c r="J352" s="44"/>
      <c r="K352" s="44" t="s">
        <v>26</v>
      </c>
      <c r="L352" s="49">
        <v>1.32</v>
      </c>
      <c r="M352" s="49">
        <v>2.35</v>
      </c>
      <c r="N352" s="51">
        <f t="shared" si="101"/>
        <v>0.4074042553</v>
      </c>
      <c r="O352" s="49">
        <v>2.45</v>
      </c>
      <c r="P352" s="51">
        <f t="shared" si="102"/>
        <v>0.4315918367</v>
      </c>
      <c r="Q352" s="49">
        <v>2.55</v>
      </c>
      <c r="R352" s="51">
        <f t="shared" si="103"/>
        <v>0.4538823529</v>
      </c>
      <c r="S352" s="49">
        <v>2.55</v>
      </c>
      <c r="T352" s="51">
        <f t="shared" si="104"/>
        <v>0.4538823529</v>
      </c>
      <c r="U352" s="46"/>
      <c r="V352" s="46"/>
      <c r="W352" s="46"/>
      <c r="X352" s="52">
        <v>3.256220112819E12</v>
      </c>
      <c r="Y352" s="53"/>
    </row>
    <row r="353" ht="17.25" customHeight="1">
      <c r="A353" s="54" t="s">
        <v>28</v>
      </c>
      <c r="B353" s="55" t="s">
        <v>29</v>
      </c>
      <c r="C353" s="56">
        <v>0.0</v>
      </c>
      <c r="D353" s="56">
        <v>1.0</v>
      </c>
      <c r="E353" s="57">
        <v>0.35</v>
      </c>
      <c r="F353" s="58"/>
      <c r="G353" s="56">
        <v>2.0</v>
      </c>
      <c r="H353" s="68">
        <v>6071790.0</v>
      </c>
      <c r="I353" s="69" t="s">
        <v>447</v>
      </c>
      <c r="J353" s="56"/>
      <c r="K353" s="56">
        <v>2735.0</v>
      </c>
      <c r="L353" s="61">
        <v>1.32</v>
      </c>
      <c r="M353" s="61">
        <v>2.35</v>
      </c>
      <c r="N353" s="63">
        <f t="shared" si="101"/>
        <v>0.4074042553</v>
      </c>
      <c r="O353" s="61">
        <v>2.45</v>
      </c>
      <c r="P353" s="63">
        <f t="shared" si="102"/>
        <v>0.4315918367</v>
      </c>
      <c r="Q353" s="61">
        <v>2.55</v>
      </c>
      <c r="R353" s="63">
        <f t="shared" si="103"/>
        <v>0.4538823529</v>
      </c>
      <c r="S353" s="61">
        <v>2.55</v>
      </c>
      <c r="T353" s="63">
        <f t="shared" si="104"/>
        <v>0.4538823529</v>
      </c>
      <c r="U353" s="46"/>
      <c r="V353" s="46"/>
      <c r="W353" s="46"/>
      <c r="X353" s="64">
        <v>2.000000276182E12</v>
      </c>
      <c r="Y353" s="53"/>
    </row>
    <row r="354" ht="17.25" customHeight="1">
      <c r="A354" s="111"/>
      <c r="B354" s="112"/>
      <c r="C354" s="112"/>
      <c r="D354" s="112"/>
      <c r="E354" s="112"/>
      <c r="F354" s="112"/>
      <c r="G354" s="112"/>
      <c r="H354" s="113">
        <v>30.0</v>
      </c>
      <c r="I354" s="114" t="s">
        <v>448</v>
      </c>
      <c r="J354" s="112"/>
      <c r="K354" s="112"/>
      <c r="L354" s="115"/>
      <c r="M354" s="115"/>
      <c r="N354" s="112"/>
      <c r="O354" s="115"/>
      <c r="P354" s="112"/>
      <c r="Q354" s="115"/>
      <c r="R354" s="112"/>
      <c r="S354" s="115"/>
      <c r="T354" s="112"/>
      <c r="U354" s="112"/>
      <c r="V354" s="112"/>
      <c r="W354" s="112"/>
      <c r="X354" s="112"/>
      <c r="Y354" s="76"/>
    </row>
    <row r="355" ht="17.25" customHeight="1">
      <c r="A355" s="42" t="s">
        <v>24</v>
      </c>
      <c r="B355" s="43" t="s">
        <v>449</v>
      </c>
      <c r="C355" s="44" t="s">
        <v>450</v>
      </c>
      <c r="D355" s="44">
        <v>12.0</v>
      </c>
      <c r="E355" s="45">
        <v>0.4</v>
      </c>
      <c r="F355" s="46"/>
      <c r="G355" s="44" t="s">
        <v>26</v>
      </c>
      <c r="H355" s="66">
        <v>5418697.0</v>
      </c>
      <c r="I355" s="67" t="s">
        <v>451</v>
      </c>
      <c r="J355" s="44"/>
      <c r="K355" s="44" t="s">
        <v>26</v>
      </c>
      <c r="L355" s="49">
        <v>1.75</v>
      </c>
      <c r="M355" s="49">
        <v>3.0</v>
      </c>
      <c r="N355" s="51">
        <f t="shared" ref="N355:N356" si="105">((M355/1.055)-$L355)/(M355/1.055)</f>
        <v>0.3845833333</v>
      </c>
      <c r="O355" s="49">
        <v>3.2</v>
      </c>
      <c r="P355" s="51">
        <f t="shared" ref="P355:P356" si="106">((O355/1.055)-$L355)/(O355/1.055)</f>
        <v>0.423046875</v>
      </c>
      <c r="Q355" s="49">
        <v>3.4</v>
      </c>
      <c r="R355" s="51">
        <f t="shared" ref="R355:R356" si="107">((Q355/1.055)-$L355)/(Q355/1.055)</f>
        <v>0.4569852941</v>
      </c>
      <c r="S355" s="49">
        <v>3.4</v>
      </c>
      <c r="T355" s="51">
        <f t="shared" ref="T355:T356" si="108">((S355/1.055)-$L355)/(S355/1.055)</f>
        <v>0.4569852941</v>
      </c>
      <c r="U355" s="46"/>
      <c r="V355" s="46"/>
      <c r="W355" s="46"/>
      <c r="X355" s="52">
        <v>3.511241333903E12</v>
      </c>
      <c r="Y355" s="53"/>
    </row>
    <row r="356" ht="17.25" customHeight="1">
      <c r="A356" s="54" t="s">
        <v>28</v>
      </c>
      <c r="B356" s="55" t="s">
        <v>29</v>
      </c>
      <c r="C356" s="56">
        <v>0.0</v>
      </c>
      <c r="D356" s="56">
        <v>1.0</v>
      </c>
      <c r="E356" s="57">
        <v>0.4</v>
      </c>
      <c r="F356" s="58"/>
      <c r="G356" s="56" t="s">
        <v>26</v>
      </c>
      <c r="H356" s="68">
        <v>5419096.0</v>
      </c>
      <c r="I356" s="69" t="s">
        <v>452</v>
      </c>
      <c r="J356" s="56"/>
      <c r="K356" s="56">
        <v>7059.0</v>
      </c>
      <c r="L356" s="61">
        <v>1.75</v>
      </c>
      <c r="M356" s="61">
        <v>3.0</v>
      </c>
      <c r="N356" s="63">
        <f t="shared" si="105"/>
        <v>0.3845833333</v>
      </c>
      <c r="O356" s="61">
        <v>3.0</v>
      </c>
      <c r="P356" s="63">
        <f t="shared" si="106"/>
        <v>0.3845833333</v>
      </c>
      <c r="Q356" s="61">
        <v>3.0</v>
      </c>
      <c r="R356" s="63">
        <f t="shared" si="107"/>
        <v>0.3845833333</v>
      </c>
      <c r="S356" s="61">
        <v>3.0</v>
      </c>
      <c r="T356" s="63">
        <f t="shared" si="108"/>
        <v>0.3845833333</v>
      </c>
      <c r="U356" s="46"/>
      <c r="V356" s="46"/>
      <c r="W356" s="46"/>
      <c r="X356" s="64">
        <v>2.000000321141E12</v>
      </c>
      <c r="Y356" s="53"/>
    </row>
    <row r="357" ht="17.25" customHeight="1">
      <c r="A357" s="111"/>
      <c r="B357" s="112"/>
      <c r="C357" s="112"/>
      <c r="D357" s="112"/>
      <c r="E357" s="112"/>
      <c r="F357" s="112"/>
      <c r="G357" s="112"/>
      <c r="H357" s="113">
        <v>31.0</v>
      </c>
      <c r="I357" s="114" t="s">
        <v>453</v>
      </c>
      <c r="J357" s="112"/>
      <c r="K357" s="112"/>
      <c r="L357" s="115"/>
      <c r="M357" s="115"/>
      <c r="N357" s="112"/>
      <c r="O357" s="115"/>
      <c r="P357" s="112"/>
      <c r="Q357" s="115"/>
      <c r="R357" s="112"/>
      <c r="S357" s="115"/>
      <c r="T357" s="112"/>
      <c r="U357" s="112"/>
      <c r="V357" s="112"/>
      <c r="W357" s="112"/>
      <c r="X357" s="112"/>
      <c r="Y357" s="76"/>
    </row>
    <row r="358" ht="17.25" customHeight="1">
      <c r="A358" s="42" t="s">
        <v>24</v>
      </c>
      <c r="B358" s="43" t="s">
        <v>454</v>
      </c>
      <c r="C358" s="44">
        <v>534.0</v>
      </c>
      <c r="D358" s="44">
        <v>8.0</v>
      </c>
      <c r="E358" s="45">
        <v>0.4</v>
      </c>
      <c r="F358" s="46"/>
      <c r="G358" s="44" t="s">
        <v>26</v>
      </c>
      <c r="H358" s="66">
        <v>7409210.0</v>
      </c>
      <c r="I358" s="67" t="s">
        <v>455</v>
      </c>
      <c r="J358" s="44"/>
      <c r="K358" s="44" t="s">
        <v>26</v>
      </c>
      <c r="L358" s="49">
        <v>3.0</v>
      </c>
      <c r="M358" s="49">
        <v>4.4</v>
      </c>
      <c r="N358" s="51">
        <f t="shared" ref="N358:N365" si="109">((M358/1.055)-$L358)/(M358/1.055)</f>
        <v>0.2806818182</v>
      </c>
      <c r="O358" s="49">
        <v>4.5</v>
      </c>
      <c r="P358" s="51">
        <f t="shared" ref="P358:P365" si="110">((O358/1.055)-$L358)/(O358/1.055)</f>
        <v>0.2966666667</v>
      </c>
      <c r="Q358" s="49">
        <v>4.6</v>
      </c>
      <c r="R358" s="51">
        <f t="shared" ref="R358:R365" si="111">((Q358/1.055)-$L358)/(Q358/1.055)</f>
        <v>0.3119565217</v>
      </c>
      <c r="S358" s="49">
        <v>4.6</v>
      </c>
      <c r="T358" s="51">
        <f t="shared" ref="T358:T365" si="112">((S358/1.055)-$L358)/(S358/1.055)</f>
        <v>0.3119565217</v>
      </c>
      <c r="U358" s="46"/>
      <c r="V358" s="46"/>
      <c r="W358" s="46"/>
      <c r="X358" s="52">
        <v>3.700442602158E12</v>
      </c>
      <c r="Y358" s="53"/>
    </row>
    <row r="359" ht="17.25" customHeight="1">
      <c r="A359" s="54" t="s">
        <v>28</v>
      </c>
      <c r="B359" s="55" t="s">
        <v>29</v>
      </c>
      <c r="C359" s="56">
        <v>0.0</v>
      </c>
      <c r="D359" s="56">
        <v>1.0</v>
      </c>
      <c r="E359" s="57">
        <v>0.4</v>
      </c>
      <c r="F359" s="58"/>
      <c r="G359" s="56">
        <v>10.0</v>
      </c>
      <c r="H359" s="68">
        <v>7409712.0</v>
      </c>
      <c r="I359" s="69" t="s">
        <v>456</v>
      </c>
      <c r="J359" s="56"/>
      <c r="K359" s="56">
        <v>6706.0</v>
      </c>
      <c r="L359" s="61">
        <v>3.0</v>
      </c>
      <c r="M359" s="61">
        <v>4.4</v>
      </c>
      <c r="N359" s="63">
        <f t="shared" si="109"/>
        <v>0.2806818182</v>
      </c>
      <c r="O359" s="61">
        <v>4.5</v>
      </c>
      <c r="P359" s="63">
        <f t="shared" si="110"/>
        <v>0.2966666667</v>
      </c>
      <c r="Q359" s="61">
        <v>4.6</v>
      </c>
      <c r="R359" s="63">
        <f t="shared" si="111"/>
        <v>0.3119565217</v>
      </c>
      <c r="S359" s="61">
        <v>4.6</v>
      </c>
      <c r="T359" s="63">
        <f t="shared" si="112"/>
        <v>0.3119565217</v>
      </c>
      <c r="U359" s="46"/>
      <c r="V359" s="46"/>
      <c r="W359" s="46"/>
      <c r="X359" s="64">
        <v>2.000000265445E12</v>
      </c>
      <c r="Y359" s="53"/>
    </row>
    <row r="360" ht="17.25" customHeight="1">
      <c r="A360" s="42" t="s">
        <v>24</v>
      </c>
      <c r="B360" s="43" t="s">
        <v>454</v>
      </c>
      <c r="C360" s="44">
        <v>238.0</v>
      </c>
      <c r="D360" s="44">
        <v>8.0</v>
      </c>
      <c r="E360" s="45">
        <v>0.36</v>
      </c>
      <c r="F360" s="46"/>
      <c r="G360" s="44" t="s">
        <v>26</v>
      </c>
      <c r="H360" s="66">
        <v>7421930.0</v>
      </c>
      <c r="I360" s="67" t="s">
        <v>457</v>
      </c>
      <c r="J360" s="44"/>
      <c r="K360" s="44" t="s">
        <v>26</v>
      </c>
      <c r="L360" s="49">
        <v>2.68</v>
      </c>
      <c r="M360" s="49">
        <v>4.4</v>
      </c>
      <c r="N360" s="51">
        <f t="shared" si="109"/>
        <v>0.3574090909</v>
      </c>
      <c r="O360" s="49">
        <v>4.5</v>
      </c>
      <c r="P360" s="51">
        <f t="shared" si="110"/>
        <v>0.3716888889</v>
      </c>
      <c r="Q360" s="49">
        <v>4.6</v>
      </c>
      <c r="R360" s="51">
        <f t="shared" si="111"/>
        <v>0.3853478261</v>
      </c>
      <c r="S360" s="49">
        <v>4.6</v>
      </c>
      <c r="T360" s="51">
        <f t="shared" si="112"/>
        <v>0.3853478261</v>
      </c>
      <c r="U360" s="46"/>
      <c r="V360" s="46"/>
      <c r="W360" s="46"/>
      <c r="X360" s="52">
        <v>3.700442602073E12</v>
      </c>
      <c r="Y360" s="53"/>
    </row>
    <row r="361" ht="17.25" customHeight="1">
      <c r="A361" s="54" t="s">
        <v>28</v>
      </c>
      <c r="B361" s="55" t="s">
        <v>29</v>
      </c>
      <c r="C361" s="56">
        <v>0.0</v>
      </c>
      <c r="D361" s="56">
        <v>1.0</v>
      </c>
      <c r="E361" s="57">
        <v>0.36</v>
      </c>
      <c r="F361" s="58"/>
      <c r="G361" s="56">
        <v>10.0</v>
      </c>
      <c r="H361" s="68">
        <v>7421950.0</v>
      </c>
      <c r="I361" s="69" t="s">
        <v>458</v>
      </c>
      <c r="J361" s="56"/>
      <c r="K361" s="56">
        <v>6834.0</v>
      </c>
      <c r="L361" s="61">
        <v>2.68</v>
      </c>
      <c r="M361" s="61">
        <v>4.4</v>
      </c>
      <c r="N361" s="63">
        <f t="shared" si="109"/>
        <v>0.3574090909</v>
      </c>
      <c r="O361" s="61">
        <v>4.5</v>
      </c>
      <c r="P361" s="63">
        <f t="shared" si="110"/>
        <v>0.3716888889</v>
      </c>
      <c r="Q361" s="61">
        <v>4.6</v>
      </c>
      <c r="R361" s="63">
        <f t="shared" si="111"/>
        <v>0.3853478261</v>
      </c>
      <c r="S361" s="61">
        <v>4.6</v>
      </c>
      <c r="T361" s="63">
        <f t="shared" si="112"/>
        <v>0.3853478261</v>
      </c>
      <c r="U361" s="46"/>
      <c r="V361" s="46"/>
      <c r="W361" s="46"/>
      <c r="X361" s="64">
        <v>2.000000265629E12</v>
      </c>
      <c r="Y361" s="53"/>
    </row>
    <row r="362" ht="17.25" customHeight="1">
      <c r="A362" s="42" t="s">
        <v>24</v>
      </c>
      <c r="B362" s="43" t="s">
        <v>454</v>
      </c>
      <c r="C362" s="44">
        <v>817.0</v>
      </c>
      <c r="D362" s="44">
        <v>8.0</v>
      </c>
      <c r="E362" s="45">
        <v>0.35</v>
      </c>
      <c r="F362" s="46"/>
      <c r="G362" s="44" t="s">
        <v>26</v>
      </c>
      <c r="H362" s="66">
        <v>7424430.0</v>
      </c>
      <c r="I362" s="67" t="s">
        <v>459</v>
      </c>
      <c r="J362" s="44"/>
      <c r="K362" s="44" t="s">
        <v>26</v>
      </c>
      <c r="L362" s="49">
        <v>2.42</v>
      </c>
      <c r="M362" s="49">
        <v>4.4</v>
      </c>
      <c r="N362" s="51">
        <f t="shared" si="109"/>
        <v>0.41975</v>
      </c>
      <c r="O362" s="49">
        <v>4.5</v>
      </c>
      <c r="P362" s="51">
        <f t="shared" si="110"/>
        <v>0.4326444444</v>
      </c>
      <c r="Q362" s="49">
        <v>4.6</v>
      </c>
      <c r="R362" s="51">
        <f t="shared" si="111"/>
        <v>0.4449782609</v>
      </c>
      <c r="S362" s="49">
        <v>4.6</v>
      </c>
      <c r="T362" s="51">
        <f t="shared" si="112"/>
        <v>0.4449782609</v>
      </c>
      <c r="U362" s="46"/>
      <c r="V362" s="46"/>
      <c r="W362" s="46"/>
      <c r="X362" s="52">
        <v>3.700442602066E12</v>
      </c>
      <c r="Y362" s="53"/>
    </row>
    <row r="363" ht="17.25" customHeight="1">
      <c r="A363" s="54" t="s">
        <v>28</v>
      </c>
      <c r="B363" s="55" t="s">
        <v>29</v>
      </c>
      <c r="C363" s="56">
        <v>0.0</v>
      </c>
      <c r="D363" s="56">
        <v>1.0</v>
      </c>
      <c r="E363" s="57">
        <v>0.35</v>
      </c>
      <c r="F363" s="58"/>
      <c r="G363" s="56">
        <v>10.0</v>
      </c>
      <c r="H363" s="68">
        <v>7424530.0</v>
      </c>
      <c r="I363" s="69" t="s">
        <v>460</v>
      </c>
      <c r="J363" s="56"/>
      <c r="K363" s="56">
        <v>6863.0</v>
      </c>
      <c r="L363" s="61">
        <v>2.42</v>
      </c>
      <c r="M363" s="61">
        <v>4.4</v>
      </c>
      <c r="N363" s="63">
        <f t="shared" si="109"/>
        <v>0.41975</v>
      </c>
      <c r="O363" s="61">
        <v>4.5</v>
      </c>
      <c r="P363" s="63">
        <f t="shared" si="110"/>
        <v>0.4326444444</v>
      </c>
      <c r="Q363" s="61">
        <v>4.6</v>
      </c>
      <c r="R363" s="63">
        <f t="shared" si="111"/>
        <v>0.4449782609</v>
      </c>
      <c r="S363" s="61">
        <v>4.6</v>
      </c>
      <c r="T363" s="63">
        <f t="shared" si="112"/>
        <v>0.4449782609</v>
      </c>
      <c r="U363" s="46"/>
      <c r="V363" s="46"/>
      <c r="W363" s="46"/>
      <c r="X363" s="64">
        <v>2.000000265674E12</v>
      </c>
      <c r="Y363" s="53"/>
    </row>
    <row r="364" ht="17.25" customHeight="1">
      <c r="A364" s="42" t="s">
        <v>24</v>
      </c>
      <c r="B364" s="43" t="s">
        <v>454</v>
      </c>
      <c r="C364" s="44">
        <v>218.0</v>
      </c>
      <c r="D364" s="44">
        <v>8.0</v>
      </c>
      <c r="E364" s="45">
        <v>0.35</v>
      </c>
      <c r="F364" s="46"/>
      <c r="G364" s="44" t="s">
        <v>26</v>
      </c>
      <c r="H364" s="66">
        <v>7410051.0</v>
      </c>
      <c r="I364" s="67" t="s">
        <v>461</v>
      </c>
      <c r="J364" s="44"/>
      <c r="K364" s="44" t="s">
        <v>26</v>
      </c>
      <c r="L364" s="49">
        <v>2.4</v>
      </c>
      <c r="M364" s="49">
        <v>4.4</v>
      </c>
      <c r="N364" s="51">
        <f t="shared" si="109"/>
        <v>0.4245454545</v>
      </c>
      <c r="O364" s="49">
        <v>4.5</v>
      </c>
      <c r="P364" s="51">
        <f t="shared" si="110"/>
        <v>0.4373333333</v>
      </c>
      <c r="Q364" s="49">
        <v>4.6</v>
      </c>
      <c r="R364" s="51">
        <f t="shared" si="111"/>
        <v>0.4495652174</v>
      </c>
      <c r="S364" s="49">
        <v>4.6</v>
      </c>
      <c r="T364" s="51">
        <f t="shared" si="112"/>
        <v>0.4495652174</v>
      </c>
      <c r="U364" s="46"/>
      <c r="V364" s="46"/>
      <c r="W364" s="46"/>
      <c r="X364" s="52">
        <v>3.700442602059E12</v>
      </c>
      <c r="Y364" s="53"/>
    </row>
    <row r="365" ht="17.25" customHeight="1">
      <c r="A365" s="54" t="s">
        <v>28</v>
      </c>
      <c r="B365" s="55" t="s">
        <v>29</v>
      </c>
      <c r="C365" s="56">
        <v>0.0</v>
      </c>
      <c r="D365" s="56">
        <v>1.0</v>
      </c>
      <c r="E365" s="57">
        <v>0.35</v>
      </c>
      <c r="F365" s="58"/>
      <c r="G365" s="56">
        <v>10.0</v>
      </c>
      <c r="H365" s="68">
        <v>7410191.0</v>
      </c>
      <c r="I365" s="69" t="s">
        <v>462</v>
      </c>
      <c r="J365" s="56"/>
      <c r="K365" s="56">
        <v>6723.0</v>
      </c>
      <c r="L365" s="61">
        <v>2.4</v>
      </c>
      <c r="M365" s="61">
        <v>4.4</v>
      </c>
      <c r="N365" s="63">
        <f t="shared" si="109"/>
        <v>0.4245454545</v>
      </c>
      <c r="O365" s="61">
        <v>4.5</v>
      </c>
      <c r="P365" s="63">
        <f t="shared" si="110"/>
        <v>0.4373333333</v>
      </c>
      <c r="Q365" s="61">
        <v>4.6</v>
      </c>
      <c r="R365" s="63">
        <f t="shared" si="111"/>
        <v>0.4495652174</v>
      </c>
      <c r="S365" s="61">
        <v>4.6</v>
      </c>
      <c r="T365" s="63">
        <f t="shared" si="112"/>
        <v>0.4495652174</v>
      </c>
      <c r="U365" s="46"/>
      <c r="V365" s="46"/>
      <c r="W365" s="46"/>
      <c r="X365" s="64">
        <v>2.000000265476E12</v>
      </c>
      <c r="Y365" s="53"/>
    </row>
    <row r="366" ht="17.25" customHeight="1">
      <c r="A366" s="30"/>
      <c r="B366" s="31"/>
      <c r="C366" s="31"/>
      <c r="D366" s="31"/>
      <c r="E366" s="31"/>
      <c r="F366" s="31"/>
      <c r="G366" s="31"/>
      <c r="H366" s="32">
        <v>32.0</v>
      </c>
      <c r="I366" s="33" t="s">
        <v>463</v>
      </c>
      <c r="J366" s="31"/>
      <c r="K366" s="31"/>
      <c r="L366" s="34"/>
      <c r="M366" s="34"/>
      <c r="N366" s="31"/>
      <c r="O366" s="34"/>
      <c r="P366" s="31"/>
      <c r="Q366" s="34"/>
      <c r="R366" s="31"/>
      <c r="S366" s="34"/>
      <c r="T366" s="31"/>
      <c r="U366" s="31"/>
      <c r="V366" s="31"/>
      <c r="W366" s="31"/>
      <c r="X366" s="31"/>
      <c r="Y366" s="76"/>
    </row>
    <row r="367" ht="17.25" customHeight="1">
      <c r="A367" s="71"/>
      <c r="B367" s="72"/>
      <c r="C367" s="72"/>
      <c r="D367" s="72"/>
      <c r="E367" s="72"/>
      <c r="F367" s="72"/>
      <c r="G367" s="72"/>
      <c r="H367" s="73">
        <v>33.0</v>
      </c>
      <c r="I367" s="74" t="s">
        <v>464</v>
      </c>
      <c r="J367" s="72"/>
      <c r="K367" s="72"/>
      <c r="L367" s="75"/>
      <c r="M367" s="75"/>
      <c r="N367" s="72"/>
      <c r="O367" s="75"/>
      <c r="P367" s="72"/>
      <c r="Q367" s="75"/>
      <c r="R367" s="72"/>
      <c r="S367" s="75"/>
      <c r="T367" s="72"/>
      <c r="U367" s="72"/>
      <c r="V367" s="72"/>
      <c r="W367" s="72"/>
      <c r="X367" s="72"/>
      <c r="Y367" s="35"/>
    </row>
    <row r="368" ht="17.25" customHeight="1">
      <c r="A368" s="42" t="s">
        <v>24</v>
      </c>
      <c r="B368" s="43" t="s">
        <v>53</v>
      </c>
      <c r="C368" s="44" t="s">
        <v>465</v>
      </c>
      <c r="D368" s="44">
        <v>220.0</v>
      </c>
      <c r="E368" s="45">
        <v>0.055</v>
      </c>
      <c r="F368" s="46"/>
      <c r="G368" s="44" t="s">
        <v>26</v>
      </c>
      <c r="H368" s="66">
        <v>7020875.0</v>
      </c>
      <c r="I368" s="67" t="s">
        <v>466</v>
      </c>
      <c r="J368" s="44"/>
      <c r="K368" s="44" t="s">
        <v>26</v>
      </c>
      <c r="L368" s="49">
        <v>0.11</v>
      </c>
      <c r="M368" s="49">
        <v>0.35</v>
      </c>
      <c r="N368" s="51">
        <f t="shared" ref="N368:N376" si="113">((M368/1.055)-$L368)/(M368/1.055)</f>
        <v>0.6684285714</v>
      </c>
      <c r="O368" s="49">
        <v>0.35</v>
      </c>
      <c r="P368" s="51">
        <f t="shared" ref="P368:P376" si="114">((O368/1.055)-$L368)/(O368/1.055)</f>
        <v>0.6684285714</v>
      </c>
      <c r="Q368" s="49">
        <v>0.35</v>
      </c>
      <c r="R368" s="51">
        <f t="shared" ref="R368:R376" si="115">((Q368/1.055)-$L368)/(Q368/1.055)</f>
        <v>0.6684285714</v>
      </c>
      <c r="S368" s="49">
        <v>0.35</v>
      </c>
      <c r="T368" s="51">
        <f t="shared" ref="T368:T376" si="116">((S368/1.055)-$L368)/(S368/1.055)</f>
        <v>0.6684285714</v>
      </c>
      <c r="U368" s="46" t="s">
        <v>158</v>
      </c>
      <c r="V368" s="46"/>
      <c r="W368" s="46" t="s">
        <v>152</v>
      </c>
      <c r="X368" s="52">
        <v>3.660992020461E12</v>
      </c>
      <c r="Y368" s="53"/>
    </row>
    <row r="369" ht="17.25" customHeight="1">
      <c r="A369" s="54" t="s">
        <v>28</v>
      </c>
      <c r="B369" s="55" t="s">
        <v>29</v>
      </c>
      <c r="C369" s="56">
        <v>0.0</v>
      </c>
      <c r="D369" s="56">
        <v>1.0</v>
      </c>
      <c r="E369" s="57">
        <v>0.045</v>
      </c>
      <c r="F369" s="58"/>
      <c r="G369" s="56" t="s">
        <v>26</v>
      </c>
      <c r="H369" s="68">
        <v>7021695.0</v>
      </c>
      <c r="I369" s="69" t="s">
        <v>467</v>
      </c>
      <c r="J369" s="56"/>
      <c r="K369" s="56">
        <v>180.0</v>
      </c>
      <c r="L369" s="61">
        <v>0.11</v>
      </c>
      <c r="M369" s="61">
        <v>0.35</v>
      </c>
      <c r="N369" s="63">
        <f t="shared" si="113"/>
        <v>0.6684285714</v>
      </c>
      <c r="O369" s="61">
        <v>0.35</v>
      </c>
      <c r="P369" s="63">
        <f t="shared" si="114"/>
        <v>0.6684285714</v>
      </c>
      <c r="Q369" s="61">
        <v>0.35</v>
      </c>
      <c r="R369" s="63">
        <f t="shared" si="115"/>
        <v>0.6684285714</v>
      </c>
      <c r="S369" s="61">
        <v>0.35</v>
      </c>
      <c r="T369" s="63">
        <f t="shared" si="116"/>
        <v>0.6684285714</v>
      </c>
      <c r="U369" s="46"/>
      <c r="V369" s="46"/>
      <c r="W369" s="46" t="s">
        <v>152</v>
      </c>
      <c r="X369" s="64">
        <v>2.000000303437E12</v>
      </c>
      <c r="Y369" s="53"/>
    </row>
    <row r="370" ht="17.25" customHeight="1">
      <c r="A370" s="54" t="s">
        <v>28</v>
      </c>
      <c r="B370" s="55" t="s">
        <v>29</v>
      </c>
      <c r="C370" s="56">
        <v>0.0</v>
      </c>
      <c r="D370" s="56">
        <v>1.0</v>
      </c>
      <c r="E370" s="57">
        <v>0.135</v>
      </c>
      <c r="F370" s="58"/>
      <c r="G370" s="56" t="s">
        <v>26</v>
      </c>
      <c r="H370" s="68">
        <v>1355658.0</v>
      </c>
      <c r="I370" s="69" t="s">
        <v>468</v>
      </c>
      <c r="J370" s="56"/>
      <c r="K370" s="56">
        <v>3167.0</v>
      </c>
      <c r="L370" s="61">
        <v>0.33</v>
      </c>
      <c r="M370" s="61">
        <v>1.0</v>
      </c>
      <c r="N370" s="63">
        <f t="shared" si="113"/>
        <v>0.65185</v>
      </c>
      <c r="O370" s="61">
        <v>1.0</v>
      </c>
      <c r="P370" s="63">
        <f t="shared" si="114"/>
        <v>0.65185</v>
      </c>
      <c r="Q370" s="61">
        <v>1.0</v>
      </c>
      <c r="R370" s="63">
        <f t="shared" si="115"/>
        <v>0.65185</v>
      </c>
      <c r="S370" s="61">
        <v>1.0</v>
      </c>
      <c r="T370" s="63">
        <f t="shared" si="116"/>
        <v>0.65185</v>
      </c>
      <c r="U370" s="46" t="s">
        <v>158</v>
      </c>
      <c r="V370" s="46"/>
      <c r="W370" s="46" t="s">
        <v>152</v>
      </c>
      <c r="X370" s="64">
        <v>2.000000314136E12</v>
      </c>
      <c r="Y370" s="53"/>
    </row>
    <row r="371" ht="17.25" customHeight="1">
      <c r="A371" s="54" t="s">
        <v>28</v>
      </c>
      <c r="B371" s="55" t="s">
        <v>29</v>
      </c>
      <c r="C371" s="56">
        <v>0.0</v>
      </c>
      <c r="D371" s="56">
        <v>1.0</v>
      </c>
      <c r="E371" s="57">
        <v>0.45</v>
      </c>
      <c r="F371" s="58"/>
      <c r="G371" s="56" t="s">
        <v>26</v>
      </c>
      <c r="H371" s="68">
        <v>7021735.0</v>
      </c>
      <c r="I371" s="69" t="s">
        <v>469</v>
      </c>
      <c r="J371" s="56"/>
      <c r="K371" s="56">
        <v>186.0</v>
      </c>
      <c r="L371" s="61">
        <v>1.1</v>
      </c>
      <c r="M371" s="61">
        <v>3.0</v>
      </c>
      <c r="N371" s="63">
        <f t="shared" si="113"/>
        <v>0.6131666667</v>
      </c>
      <c r="O371" s="61">
        <v>3.0</v>
      </c>
      <c r="P371" s="63">
        <f t="shared" si="114"/>
        <v>0.6131666667</v>
      </c>
      <c r="Q371" s="61">
        <v>3.0</v>
      </c>
      <c r="R371" s="63">
        <f t="shared" si="115"/>
        <v>0.6131666667</v>
      </c>
      <c r="S371" s="61">
        <v>3.0</v>
      </c>
      <c r="T371" s="63">
        <f t="shared" si="116"/>
        <v>0.6131666667</v>
      </c>
      <c r="U371" s="46" t="s">
        <v>158</v>
      </c>
      <c r="V371" s="46"/>
      <c r="W371" s="46" t="s">
        <v>152</v>
      </c>
      <c r="X371" s="64">
        <v>2.000000303444E12</v>
      </c>
      <c r="Y371" s="53"/>
    </row>
    <row r="372" ht="17.25" customHeight="1">
      <c r="A372" s="42" t="s">
        <v>24</v>
      </c>
      <c r="B372" s="43" t="s">
        <v>53</v>
      </c>
      <c r="C372" s="44" t="s">
        <v>470</v>
      </c>
      <c r="D372" s="44">
        <v>192.0</v>
      </c>
      <c r="E372" s="45">
        <v>0.065</v>
      </c>
      <c r="F372" s="46"/>
      <c r="G372" s="44" t="s">
        <v>26</v>
      </c>
      <c r="H372" s="66">
        <v>7020995.0</v>
      </c>
      <c r="I372" s="67" t="s">
        <v>471</v>
      </c>
      <c r="J372" s="44"/>
      <c r="K372" s="44" t="s">
        <v>26</v>
      </c>
      <c r="L372" s="49">
        <v>0.16</v>
      </c>
      <c r="M372" s="49">
        <v>0.35</v>
      </c>
      <c r="N372" s="51">
        <f t="shared" si="113"/>
        <v>0.5177142857</v>
      </c>
      <c r="O372" s="49">
        <v>0.35</v>
      </c>
      <c r="P372" s="51">
        <f t="shared" si="114"/>
        <v>0.5177142857</v>
      </c>
      <c r="Q372" s="49">
        <v>0.35</v>
      </c>
      <c r="R372" s="51">
        <f t="shared" si="115"/>
        <v>0.5177142857</v>
      </c>
      <c r="S372" s="49">
        <v>0.35</v>
      </c>
      <c r="T372" s="51">
        <f t="shared" si="116"/>
        <v>0.5177142857</v>
      </c>
      <c r="U372" s="46" t="s">
        <v>158</v>
      </c>
      <c r="V372" s="46"/>
      <c r="W372" s="46" t="s">
        <v>152</v>
      </c>
      <c r="X372" s="52">
        <v>3.660992020454E12</v>
      </c>
      <c r="Y372" s="53"/>
    </row>
    <row r="373" ht="17.25" customHeight="1">
      <c r="A373" s="54" t="s">
        <v>28</v>
      </c>
      <c r="B373" s="55" t="s">
        <v>29</v>
      </c>
      <c r="C373" s="56">
        <v>0.0</v>
      </c>
      <c r="D373" s="56">
        <v>1.0</v>
      </c>
      <c r="E373" s="57">
        <v>0.055</v>
      </c>
      <c r="F373" s="58"/>
      <c r="G373" s="56" t="s">
        <v>26</v>
      </c>
      <c r="H373" s="68">
        <v>7021756.0</v>
      </c>
      <c r="I373" s="69" t="s">
        <v>472</v>
      </c>
      <c r="J373" s="56"/>
      <c r="K373" s="56">
        <v>196.0</v>
      </c>
      <c r="L373" s="61">
        <v>0.16</v>
      </c>
      <c r="M373" s="61">
        <v>0.35</v>
      </c>
      <c r="N373" s="63">
        <f t="shared" si="113"/>
        <v>0.5177142857</v>
      </c>
      <c r="O373" s="61">
        <v>0.35</v>
      </c>
      <c r="P373" s="63">
        <f t="shared" si="114"/>
        <v>0.5177142857</v>
      </c>
      <c r="Q373" s="61">
        <v>0.35</v>
      </c>
      <c r="R373" s="63">
        <f t="shared" si="115"/>
        <v>0.5177142857</v>
      </c>
      <c r="S373" s="61">
        <v>0.35</v>
      </c>
      <c r="T373" s="63">
        <f t="shared" si="116"/>
        <v>0.5177142857</v>
      </c>
      <c r="U373" s="46"/>
      <c r="V373" s="46"/>
      <c r="W373" s="46" t="s">
        <v>152</v>
      </c>
      <c r="X373" s="64">
        <v>2.000000303451E12</v>
      </c>
      <c r="Y373" s="53"/>
    </row>
    <row r="374" ht="17.25" customHeight="1">
      <c r="A374" s="54" t="s">
        <v>28</v>
      </c>
      <c r="B374" s="55" t="s">
        <v>29</v>
      </c>
      <c r="C374" s="56">
        <v>0.0</v>
      </c>
      <c r="D374" s="56">
        <v>1.0</v>
      </c>
      <c r="E374" s="57">
        <v>0.165</v>
      </c>
      <c r="F374" s="58"/>
      <c r="G374" s="56" t="s">
        <v>26</v>
      </c>
      <c r="H374" s="68">
        <v>1355935.0</v>
      </c>
      <c r="I374" s="69" t="s">
        <v>473</v>
      </c>
      <c r="J374" s="56"/>
      <c r="K374" s="56">
        <v>3171.0</v>
      </c>
      <c r="L374" s="61">
        <v>0.48</v>
      </c>
      <c r="M374" s="61">
        <v>1.0</v>
      </c>
      <c r="N374" s="63">
        <f t="shared" si="113"/>
        <v>0.4936</v>
      </c>
      <c r="O374" s="61">
        <v>1.0</v>
      </c>
      <c r="P374" s="63">
        <f t="shared" si="114"/>
        <v>0.4936</v>
      </c>
      <c r="Q374" s="61">
        <v>1.0</v>
      </c>
      <c r="R374" s="63">
        <f t="shared" si="115"/>
        <v>0.4936</v>
      </c>
      <c r="S374" s="61">
        <v>1.0</v>
      </c>
      <c r="T374" s="63">
        <f t="shared" si="116"/>
        <v>0.4936</v>
      </c>
      <c r="U374" s="46" t="s">
        <v>158</v>
      </c>
      <c r="V374" s="46"/>
      <c r="W374" s="46" t="s">
        <v>152</v>
      </c>
      <c r="X374" s="64">
        <v>2.000000314143E12</v>
      </c>
      <c r="Y374" s="53"/>
    </row>
    <row r="375" ht="17.25" customHeight="1">
      <c r="A375" s="54" t="s">
        <v>28</v>
      </c>
      <c r="B375" s="55" t="s">
        <v>29</v>
      </c>
      <c r="C375" s="56">
        <v>0.0</v>
      </c>
      <c r="D375" s="56">
        <v>1.0</v>
      </c>
      <c r="E375" s="57">
        <v>0.55</v>
      </c>
      <c r="F375" s="58"/>
      <c r="G375" s="56" t="s">
        <v>26</v>
      </c>
      <c r="H375" s="68">
        <v>7022195.0</v>
      </c>
      <c r="I375" s="69" t="s">
        <v>474</v>
      </c>
      <c r="J375" s="56"/>
      <c r="K375" s="56">
        <v>232.0</v>
      </c>
      <c r="L375" s="61">
        <v>1.6</v>
      </c>
      <c r="M375" s="61">
        <v>3.0</v>
      </c>
      <c r="N375" s="63">
        <f t="shared" si="113"/>
        <v>0.4373333333</v>
      </c>
      <c r="O375" s="61">
        <v>3.0</v>
      </c>
      <c r="P375" s="63">
        <f t="shared" si="114"/>
        <v>0.4373333333</v>
      </c>
      <c r="Q375" s="61">
        <v>3.0</v>
      </c>
      <c r="R375" s="63">
        <f t="shared" si="115"/>
        <v>0.4373333333</v>
      </c>
      <c r="S375" s="61">
        <v>3.0</v>
      </c>
      <c r="T375" s="63">
        <f t="shared" si="116"/>
        <v>0.4373333333</v>
      </c>
      <c r="U375" s="46" t="s">
        <v>158</v>
      </c>
      <c r="V375" s="46"/>
      <c r="W375" s="46" t="s">
        <v>152</v>
      </c>
      <c r="X375" s="64">
        <v>2.000000303468E12</v>
      </c>
      <c r="Y375" s="53"/>
    </row>
    <row r="376" ht="17.25" customHeight="1">
      <c r="A376" s="54" t="s">
        <v>28</v>
      </c>
      <c r="B376" s="55" t="s">
        <v>29</v>
      </c>
      <c r="C376" s="56">
        <v>0.0</v>
      </c>
      <c r="D376" s="56">
        <v>1.0</v>
      </c>
      <c r="E376" s="57">
        <v>0.5</v>
      </c>
      <c r="F376" s="58"/>
      <c r="G376" s="56">
        <v>4.0</v>
      </c>
      <c r="H376" s="68">
        <v>6521402.0</v>
      </c>
      <c r="I376" s="69" t="s">
        <v>475</v>
      </c>
      <c r="J376" s="56"/>
      <c r="K376" s="56">
        <v>4007.0</v>
      </c>
      <c r="L376" s="61">
        <v>1.35</v>
      </c>
      <c r="M376" s="61">
        <v>3.0</v>
      </c>
      <c r="N376" s="63">
        <f t="shared" si="113"/>
        <v>0.52525</v>
      </c>
      <c r="O376" s="61">
        <v>3.0</v>
      </c>
      <c r="P376" s="63">
        <f t="shared" si="114"/>
        <v>0.52525</v>
      </c>
      <c r="Q376" s="61">
        <v>3.0</v>
      </c>
      <c r="R376" s="63">
        <f t="shared" si="115"/>
        <v>0.52525</v>
      </c>
      <c r="S376" s="61">
        <v>3.0</v>
      </c>
      <c r="T376" s="63">
        <f t="shared" si="116"/>
        <v>0.52525</v>
      </c>
      <c r="U376" s="46"/>
      <c r="V376" s="46"/>
      <c r="W376" s="46" t="s">
        <v>152</v>
      </c>
      <c r="X376" s="64">
        <v>2.000000311241E12</v>
      </c>
      <c r="Y376" s="53"/>
    </row>
    <row r="377" ht="17.25" customHeight="1">
      <c r="A377" s="116"/>
      <c r="B377" s="117"/>
      <c r="C377" s="117"/>
      <c r="D377" s="117"/>
      <c r="E377" s="117"/>
      <c r="F377" s="117"/>
      <c r="G377" s="117"/>
      <c r="H377" s="118">
        <v>34.0</v>
      </c>
      <c r="I377" s="119" t="s">
        <v>476</v>
      </c>
      <c r="J377" s="117"/>
      <c r="K377" s="117"/>
      <c r="L377" s="120"/>
      <c r="M377" s="120"/>
      <c r="N377" s="117"/>
      <c r="O377" s="120"/>
      <c r="P377" s="117"/>
      <c r="Q377" s="120"/>
      <c r="R377" s="117"/>
      <c r="S377" s="120"/>
      <c r="T377" s="117"/>
      <c r="U377" s="117"/>
      <c r="V377" s="117"/>
      <c r="W377" s="117"/>
      <c r="X377" s="117"/>
      <c r="Y377" s="76"/>
    </row>
    <row r="378" ht="17.25" customHeight="1">
      <c r="A378" s="42" t="s">
        <v>24</v>
      </c>
      <c r="B378" s="43" t="s">
        <v>53</v>
      </c>
      <c r="C378" s="44" t="s">
        <v>477</v>
      </c>
      <c r="D378" s="44">
        <v>220.0</v>
      </c>
      <c r="E378" s="45">
        <v>0.055</v>
      </c>
      <c r="F378" s="46"/>
      <c r="G378" s="44" t="s">
        <v>26</v>
      </c>
      <c r="H378" s="66">
        <v>1275833.0</v>
      </c>
      <c r="I378" s="67" t="s">
        <v>478</v>
      </c>
      <c r="J378" s="44"/>
      <c r="K378" s="44" t="s">
        <v>26</v>
      </c>
      <c r="L378" s="49">
        <v>0.18</v>
      </c>
      <c r="M378" s="49">
        <v>0.6</v>
      </c>
      <c r="N378" s="51">
        <f t="shared" ref="N378:N400" si="117">((M378/1.055)-$L378)/(M378/1.055)</f>
        <v>0.6835</v>
      </c>
      <c r="O378" s="49">
        <v>0.65</v>
      </c>
      <c r="P378" s="51">
        <f t="shared" ref="P378:P400" si="118">((O378/1.055)-$L378)/(O378/1.055)</f>
        <v>0.7078461538</v>
      </c>
      <c r="Q378" s="49">
        <v>0.7</v>
      </c>
      <c r="R378" s="51">
        <f t="shared" ref="R378:R400" si="119">((Q378/1.055)-$L378)/(Q378/1.055)</f>
        <v>0.7287142857</v>
      </c>
      <c r="S378" s="49">
        <v>0.75</v>
      </c>
      <c r="T378" s="51">
        <f t="shared" ref="T378:T400" si="120">((S378/1.055)-$L378)/(S378/1.055)</f>
        <v>0.7468</v>
      </c>
      <c r="U378" s="46" t="s">
        <v>158</v>
      </c>
      <c r="V378" s="46"/>
      <c r="W378" s="46"/>
      <c r="X378" s="52">
        <v>3.25622066495E12</v>
      </c>
      <c r="Y378" s="53"/>
    </row>
    <row r="379" ht="17.25" customHeight="1">
      <c r="A379" s="54" t="s">
        <v>28</v>
      </c>
      <c r="B379" s="55" t="s">
        <v>29</v>
      </c>
      <c r="C379" s="56">
        <v>0.0</v>
      </c>
      <c r="D379" s="56">
        <v>1.0</v>
      </c>
      <c r="E379" s="57">
        <v>0.045</v>
      </c>
      <c r="F379" s="58"/>
      <c r="G379" s="56">
        <v>4.0</v>
      </c>
      <c r="H379" s="68">
        <v>2986850.0</v>
      </c>
      <c r="I379" s="69" t="s">
        <v>479</v>
      </c>
      <c r="J379" s="56"/>
      <c r="K379" s="56">
        <v>4757.0</v>
      </c>
      <c r="L379" s="61">
        <v>0.18</v>
      </c>
      <c r="M379" s="61">
        <v>0.6</v>
      </c>
      <c r="N379" s="63">
        <f t="shared" si="117"/>
        <v>0.6835</v>
      </c>
      <c r="O379" s="61">
        <v>0.65</v>
      </c>
      <c r="P379" s="63">
        <f t="shared" si="118"/>
        <v>0.7078461538</v>
      </c>
      <c r="Q379" s="61">
        <v>0.7</v>
      </c>
      <c r="R379" s="63">
        <f t="shared" si="119"/>
        <v>0.7287142857</v>
      </c>
      <c r="S379" s="61">
        <v>0.75</v>
      </c>
      <c r="T379" s="63">
        <f t="shared" si="120"/>
        <v>0.7468</v>
      </c>
      <c r="U379" s="46"/>
      <c r="V379" s="46"/>
      <c r="W379" s="46"/>
      <c r="X379" s="64">
        <v>2.000000270814E12</v>
      </c>
      <c r="Y379" s="53"/>
    </row>
    <row r="380" ht="17.25" customHeight="1">
      <c r="A380" s="54" t="s">
        <v>28</v>
      </c>
      <c r="B380" s="55" t="s">
        <v>29</v>
      </c>
      <c r="C380" s="56">
        <v>0.0</v>
      </c>
      <c r="D380" s="56">
        <v>1.0</v>
      </c>
      <c r="E380" s="57">
        <v>0.09</v>
      </c>
      <c r="F380" s="58"/>
      <c r="G380" s="56">
        <v>4.0</v>
      </c>
      <c r="H380" s="68">
        <v>2986932.0</v>
      </c>
      <c r="I380" s="69" t="s">
        <v>480</v>
      </c>
      <c r="J380" s="56"/>
      <c r="K380" s="56">
        <v>4768.0</v>
      </c>
      <c r="L380" s="61">
        <v>0.36</v>
      </c>
      <c r="M380" s="61">
        <v>1.2</v>
      </c>
      <c r="N380" s="63">
        <f t="shared" si="117"/>
        <v>0.6835</v>
      </c>
      <c r="O380" s="61">
        <v>1.3</v>
      </c>
      <c r="P380" s="63">
        <f t="shared" si="118"/>
        <v>0.7078461538</v>
      </c>
      <c r="Q380" s="61">
        <v>1.4</v>
      </c>
      <c r="R380" s="63">
        <f t="shared" si="119"/>
        <v>0.7287142857</v>
      </c>
      <c r="S380" s="61">
        <v>1.5</v>
      </c>
      <c r="T380" s="63">
        <f t="shared" si="120"/>
        <v>0.7468</v>
      </c>
      <c r="U380" s="46"/>
      <c r="V380" s="46"/>
      <c r="W380" s="46"/>
      <c r="X380" s="64">
        <v>2.000000270821E12</v>
      </c>
      <c r="Y380" s="53"/>
    </row>
    <row r="381" ht="17.25" customHeight="1">
      <c r="A381" s="54" t="s">
        <v>28</v>
      </c>
      <c r="B381" s="55" t="s">
        <v>29</v>
      </c>
      <c r="C381" s="56">
        <v>0.0</v>
      </c>
      <c r="D381" s="56">
        <v>1.0</v>
      </c>
      <c r="E381" s="57">
        <v>0.135</v>
      </c>
      <c r="F381" s="58"/>
      <c r="G381" s="56" t="s">
        <v>26</v>
      </c>
      <c r="H381" s="68">
        <v>5880882.0</v>
      </c>
      <c r="I381" s="69" t="s">
        <v>481</v>
      </c>
      <c r="J381" s="56"/>
      <c r="K381" s="56">
        <v>1483.0</v>
      </c>
      <c r="L381" s="61">
        <v>0.72</v>
      </c>
      <c r="M381" s="61">
        <v>1.8</v>
      </c>
      <c r="N381" s="63">
        <f t="shared" si="117"/>
        <v>0.578</v>
      </c>
      <c r="O381" s="61">
        <v>1.95</v>
      </c>
      <c r="P381" s="63">
        <f t="shared" si="118"/>
        <v>0.6104615385</v>
      </c>
      <c r="Q381" s="61">
        <v>2.1</v>
      </c>
      <c r="R381" s="63">
        <f t="shared" si="119"/>
        <v>0.6382857143</v>
      </c>
      <c r="S381" s="61">
        <v>2.25</v>
      </c>
      <c r="T381" s="63">
        <f t="shared" si="120"/>
        <v>0.6624</v>
      </c>
      <c r="U381" s="46"/>
      <c r="V381" s="46"/>
      <c r="W381" s="46" t="s">
        <v>161</v>
      </c>
      <c r="X381" s="64">
        <v>2.000000244273E12</v>
      </c>
      <c r="Y381" s="53"/>
    </row>
    <row r="382" ht="17.25" customHeight="1">
      <c r="A382" s="54" t="s">
        <v>28</v>
      </c>
      <c r="B382" s="55" t="s">
        <v>29</v>
      </c>
      <c r="C382" s="56">
        <v>0.0</v>
      </c>
      <c r="D382" s="56">
        <v>1.0</v>
      </c>
      <c r="E382" s="57">
        <v>0.18</v>
      </c>
      <c r="F382" s="58"/>
      <c r="G382" s="56">
        <v>4.0</v>
      </c>
      <c r="H382" s="68">
        <v>2987150.0</v>
      </c>
      <c r="I382" s="69" t="s">
        <v>482</v>
      </c>
      <c r="J382" s="56"/>
      <c r="K382" s="56">
        <v>4801.0</v>
      </c>
      <c r="L382" s="61">
        <v>0.72</v>
      </c>
      <c r="M382" s="61">
        <v>2.4</v>
      </c>
      <c r="N382" s="63">
        <f t="shared" si="117"/>
        <v>0.6835</v>
      </c>
      <c r="O382" s="61">
        <v>2.6</v>
      </c>
      <c r="P382" s="63">
        <f t="shared" si="118"/>
        <v>0.7078461538</v>
      </c>
      <c r="Q382" s="61">
        <v>2.8</v>
      </c>
      <c r="R382" s="63">
        <f t="shared" si="119"/>
        <v>0.7287142857</v>
      </c>
      <c r="S382" s="61">
        <v>3.0</v>
      </c>
      <c r="T382" s="63">
        <f t="shared" si="120"/>
        <v>0.7468</v>
      </c>
      <c r="U382" s="46" t="s">
        <v>158</v>
      </c>
      <c r="V382" s="46"/>
      <c r="W382" s="46"/>
      <c r="X382" s="64">
        <v>2.000000270845E12</v>
      </c>
      <c r="Y382" s="53"/>
    </row>
    <row r="383" ht="17.25" customHeight="1">
      <c r="A383" s="54" t="s">
        <v>28</v>
      </c>
      <c r="B383" s="55" t="s">
        <v>29</v>
      </c>
      <c r="C383" s="56">
        <v>0.0</v>
      </c>
      <c r="D383" s="56">
        <v>1.0</v>
      </c>
      <c r="E383" s="57">
        <v>0.225</v>
      </c>
      <c r="F383" s="58"/>
      <c r="G383" s="56">
        <v>4.0</v>
      </c>
      <c r="H383" s="68">
        <v>2987330.0</v>
      </c>
      <c r="I383" s="69" t="s">
        <v>483</v>
      </c>
      <c r="J383" s="56"/>
      <c r="K383" s="56">
        <v>4815.0</v>
      </c>
      <c r="L383" s="61">
        <v>0.9</v>
      </c>
      <c r="M383" s="61">
        <v>3.0</v>
      </c>
      <c r="N383" s="63">
        <f t="shared" si="117"/>
        <v>0.6835</v>
      </c>
      <c r="O383" s="61">
        <v>3.25</v>
      </c>
      <c r="P383" s="63">
        <f t="shared" si="118"/>
        <v>0.7078461538</v>
      </c>
      <c r="Q383" s="61">
        <v>3.5</v>
      </c>
      <c r="R383" s="63">
        <f t="shared" si="119"/>
        <v>0.7287142857</v>
      </c>
      <c r="S383" s="61">
        <v>3.75</v>
      </c>
      <c r="T383" s="63">
        <f t="shared" si="120"/>
        <v>0.7468</v>
      </c>
      <c r="U383" s="46" t="s">
        <v>158</v>
      </c>
      <c r="V383" s="46"/>
      <c r="W383" s="46"/>
      <c r="X383" s="64">
        <v>2.000000270852E12</v>
      </c>
      <c r="Y383" s="53"/>
    </row>
    <row r="384" ht="17.25" customHeight="1">
      <c r="A384" s="54" t="s">
        <v>28</v>
      </c>
      <c r="B384" s="55" t="s">
        <v>29</v>
      </c>
      <c r="C384" s="56">
        <v>0.0</v>
      </c>
      <c r="D384" s="56">
        <v>1.0</v>
      </c>
      <c r="E384" s="57">
        <v>0.27</v>
      </c>
      <c r="F384" s="58"/>
      <c r="G384" s="56" t="s">
        <v>26</v>
      </c>
      <c r="H384" s="68">
        <v>7216232.0</v>
      </c>
      <c r="I384" s="69" t="s">
        <v>484</v>
      </c>
      <c r="J384" s="56"/>
      <c r="K384" s="56">
        <v>5266.0</v>
      </c>
      <c r="L384" s="61">
        <v>1.44</v>
      </c>
      <c r="M384" s="61">
        <v>3.6</v>
      </c>
      <c r="N384" s="63">
        <f t="shared" si="117"/>
        <v>0.578</v>
      </c>
      <c r="O384" s="61">
        <v>3.9</v>
      </c>
      <c r="P384" s="63">
        <f t="shared" si="118"/>
        <v>0.6104615385</v>
      </c>
      <c r="Q384" s="61">
        <v>4.2</v>
      </c>
      <c r="R384" s="63">
        <f t="shared" si="119"/>
        <v>0.6382857143</v>
      </c>
      <c r="S384" s="61">
        <v>4.5</v>
      </c>
      <c r="T384" s="63">
        <f t="shared" si="120"/>
        <v>0.6624</v>
      </c>
      <c r="U384" s="46"/>
      <c r="V384" s="46"/>
      <c r="W384" s="46" t="s">
        <v>161</v>
      </c>
      <c r="X384" s="64">
        <v>2.000000277257E12</v>
      </c>
      <c r="Y384" s="53"/>
    </row>
    <row r="385" ht="17.25" customHeight="1">
      <c r="A385" s="54" t="s">
        <v>28</v>
      </c>
      <c r="B385" s="55" t="s">
        <v>29</v>
      </c>
      <c r="C385" s="56">
        <v>0.0</v>
      </c>
      <c r="D385" s="56">
        <v>1.0</v>
      </c>
      <c r="E385" s="57">
        <v>0.36</v>
      </c>
      <c r="F385" s="58"/>
      <c r="G385" s="56">
        <v>4.0</v>
      </c>
      <c r="H385" s="68">
        <v>2987850.0</v>
      </c>
      <c r="I385" s="69" t="s">
        <v>485</v>
      </c>
      <c r="J385" s="56"/>
      <c r="K385" s="56">
        <v>4886.0</v>
      </c>
      <c r="L385" s="61">
        <v>1.44</v>
      </c>
      <c r="M385" s="61">
        <v>4.8</v>
      </c>
      <c r="N385" s="63">
        <f t="shared" si="117"/>
        <v>0.6835</v>
      </c>
      <c r="O385" s="61">
        <v>5.2</v>
      </c>
      <c r="P385" s="63">
        <f t="shared" si="118"/>
        <v>0.7078461538</v>
      </c>
      <c r="Q385" s="61">
        <v>5.6</v>
      </c>
      <c r="R385" s="63">
        <f t="shared" si="119"/>
        <v>0.7287142857</v>
      </c>
      <c r="S385" s="61">
        <v>6.0</v>
      </c>
      <c r="T385" s="63">
        <f t="shared" si="120"/>
        <v>0.7468</v>
      </c>
      <c r="U385" s="46"/>
      <c r="V385" s="46"/>
      <c r="W385" s="46"/>
      <c r="X385" s="64">
        <v>2.000000270906E12</v>
      </c>
      <c r="Y385" s="53"/>
    </row>
    <row r="386" ht="17.25" customHeight="1">
      <c r="A386" s="54" t="s">
        <v>28</v>
      </c>
      <c r="B386" s="55" t="s">
        <v>29</v>
      </c>
      <c r="C386" s="56">
        <v>0.0</v>
      </c>
      <c r="D386" s="56">
        <v>1.0</v>
      </c>
      <c r="E386" s="57">
        <v>0.45</v>
      </c>
      <c r="F386" s="58"/>
      <c r="G386" s="56">
        <v>4.0</v>
      </c>
      <c r="H386" s="68">
        <v>2988030.0</v>
      </c>
      <c r="I386" s="69" t="s">
        <v>486</v>
      </c>
      <c r="J386" s="56"/>
      <c r="K386" s="56">
        <v>5059.0</v>
      </c>
      <c r="L386" s="61">
        <v>1.8</v>
      </c>
      <c r="M386" s="61">
        <v>6.0</v>
      </c>
      <c r="N386" s="63">
        <f t="shared" si="117"/>
        <v>0.6835</v>
      </c>
      <c r="O386" s="61">
        <v>6.5</v>
      </c>
      <c r="P386" s="63">
        <f t="shared" si="118"/>
        <v>0.7078461538</v>
      </c>
      <c r="Q386" s="61">
        <v>7.0</v>
      </c>
      <c r="R386" s="63">
        <f t="shared" si="119"/>
        <v>0.7287142857</v>
      </c>
      <c r="S386" s="61">
        <v>7.5</v>
      </c>
      <c r="T386" s="63">
        <f t="shared" si="120"/>
        <v>0.7468</v>
      </c>
      <c r="U386" s="46"/>
      <c r="V386" s="46"/>
      <c r="W386" s="46"/>
      <c r="X386" s="64">
        <v>2.000000270944E12</v>
      </c>
      <c r="Y386" s="53"/>
    </row>
    <row r="387" ht="17.25" customHeight="1">
      <c r="A387" s="42" t="s">
        <v>24</v>
      </c>
      <c r="B387" s="43" t="s">
        <v>53</v>
      </c>
      <c r="C387" s="44" t="s">
        <v>487</v>
      </c>
      <c r="D387" s="44">
        <v>192.0</v>
      </c>
      <c r="E387" s="45">
        <v>0.065</v>
      </c>
      <c r="F387" s="46"/>
      <c r="G387" s="44" t="s">
        <v>26</v>
      </c>
      <c r="H387" s="66">
        <v>1706170.0</v>
      </c>
      <c r="I387" s="67" t="s">
        <v>488</v>
      </c>
      <c r="J387" s="44"/>
      <c r="K387" s="44" t="s">
        <v>26</v>
      </c>
      <c r="L387" s="49">
        <v>0.27</v>
      </c>
      <c r="M387" s="49">
        <v>0.7</v>
      </c>
      <c r="N387" s="51">
        <f t="shared" si="117"/>
        <v>0.5930714286</v>
      </c>
      <c r="O387" s="49">
        <v>0.75</v>
      </c>
      <c r="P387" s="51">
        <f t="shared" si="118"/>
        <v>0.6202</v>
      </c>
      <c r="Q387" s="49">
        <v>0.8</v>
      </c>
      <c r="R387" s="51">
        <f t="shared" si="119"/>
        <v>0.6439375</v>
      </c>
      <c r="S387" s="49">
        <v>0.85</v>
      </c>
      <c r="T387" s="51">
        <f t="shared" si="120"/>
        <v>0.6648823529</v>
      </c>
      <c r="U387" s="46" t="s">
        <v>158</v>
      </c>
      <c r="V387" s="46"/>
      <c r="W387" s="46"/>
      <c r="X387" s="52">
        <v>3.256220664974E12</v>
      </c>
      <c r="Y387" s="53"/>
    </row>
    <row r="388" ht="17.25" customHeight="1">
      <c r="A388" s="54" t="s">
        <v>28</v>
      </c>
      <c r="B388" s="55" t="s">
        <v>29</v>
      </c>
      <c r="C388" s="56">
        <v>0.0</v>
      </c>
      <c r="D388" s="56">
        <v>1.0</v>
      </c>
      <c r="E388" s="57">
        <v>0.055</v>
      </c>
      <c r="F388" s="58"/>
      <c r="G388" s="56">
        <v>4.0</v>
      </c>
      <c r="H388" s="68">
        <v>2988452.0</v>
      </c>
      <c r="I388" s="69" t="s">
        <v>489</v>
      </c>
      <c r="J388" s="56"/>
      <c r="K388" s="56">
        <v>5142.0</v>
      </c>
      <c r="L388" s="61">
        <v>0.27</v>
      </c>
      <c r="M388" s="61">
        <v>0.7</v>
      </c>
      <c r="N388" s="63">
        <f t="shared" si="117"/>
        <v>0.5930714286</v>
      </c>
      <c r="O388" s="61">
        <v>0.75</v>
      </c>
      <c r="P388" s="63">
        <f t="shared" si="118"/>
        <v>0.6202</v>
      </c>
      <c r="Q388" s="61">
        <v>0.8</v>
      </c>
      <c r="R388" s="63">
        <f t="shared" si="119"/>
        <v>0.6439375</v>
      </c>
      <c r="S388" s="61">
        <v>0.85</v>
      </c>
      <c r="T388" s="63">
        <f t="shared" si="120"/>
        <v>0.6648823529</v>
      </c>
      <c r="U388" s="46"/>
      <c r="V388" s="46"/>
      <c r="W388" s="46"/>
      <c r="X388" s="64">
        <v>2.000000271002E12</v>
      </c>
      <c r="Y388" s="53"/>
    </row>
    <row r="389" ht="17.25" customHeight="1">
      <c r="A389" s="54" t="s">
        <v>28</v>
      </c>
      <c r="B389" s="55" t="s">
        <v>29</v>
      </c>
      <c r="C389" s="56">
        <v>0.0</v>
      </c>
      <c r="D389" s="56">
        <v>1.0</v>
      </c>
      <c r="E389" s="57">
        <v>0.11</v>
      </c>
      <c r="F389" s="58"/>
      <c r="G389" s="56">
        <v>4.0</v>
      </c>
      <c r="H389" s="68">
        <v>2988511.0</v>
      </c>
      <c r="I389" s="69" t="s">
        <v>490</v>
      </c>
      <c r="J389" s="56"/>
      <c r="K389" s="56">
        <v>5149.0</v>
      </c>
      <c r="L389" s="61">
        <v>0.54</v>
      </c>
      <c r="M389" s="61">
        <v>1.4</v>
      </c>
      <c r="N389" s="63">
        <f t="shared" si="117"/>
        <v>0.5930714286</v>
      </c>
      <c r="O389" s="61">
        <v>1.5</v>
      </c>
      <c r="P389" s="63">
        <f t="shared" si="118"/>
        <v>0.6202</v>
      </c>
      <c r="Q389" s="61">
        <v>1.6</v>
      </c>
      <c r="R389" s="63">
        <f t="shared" si="119"/>
        <v>0.6439375</v>
      </c>
      <c r="S389" s="61">
        <v>1.7</v>
      </c>
      <c r="T389" s="63">
        <f t="shared" si="120"/>
        <v>0.6648823529</v>
      </c>
      <c r="U389" s="46"/>
      <c r="V389" s="46"/>
      <c r="W389" s="46"/>
      <c r="X389" s="64">
        <v>2.000000271026E12</v>
      </c>
      <c r="Y389" s="53"/>
    </row>
    <row r="390" ht="17.25" customHeight="1">
      <c r="A390" s="54" t="s">
        <v>28</v>
      </c>
      <c r="B390" s="55" t="s">
        <v>29</v>
      </c>
      <c r="C390" s="56">
        <v>0.0</v>
      </c>
      <c r="D390" s="56">
        <v>1.0</v>
      </c>
      <c r="E390" s="57">
        <v>0.165</v>
      </c>
      <c r="F390" s="58"/>
      <c r="G390" s="56" t="s">
        <v>26</v>
      </c>
      <c r="H390" s="68">
        <v>7216272.0</v>
      </c>
      <c r="I390" s="69" t="s">
        <v>491</v>
      </c>
      <c r="J390" s="56"/>
      <c r="K390" s="56">
        <v>590.0</v>
      </c>
      <c r="L390" s="61">
        <v>1.08</v>
      </c>
      <c r="M390" s="61">
        <v>2.1</v>
      </c>
      <c r="N390" s="63">
        <f t="shared" si="117"/>
        <v>0.4574285714</v>
      </c>
      <c r="O390" s="61">
        <v>2.25</v>
      </c>
      <c r="P390" s="63">
        <f t="shared" si="118"/>
        <v>0.4936</v>
      </c>
      <c r="Q390" s="61">
        <v>2.4</v>
      </c>
      <c r="R390" s="63">
        <f t="shared" si="119"/>
        <v>0.52525</v>
      </c>
      <c r="S390" s="61">
        <v>2.55</v>
      </c>
      <c r="T390" s="63">
        <f t="shared" si="120"/>
        <v>0.5531764706</v>
      </c>
      <c r="U390" s="46"/>
      <c r="V390" s="46"/>
      <c r="W390" s="46" t="s">
        <v>161</v>
      </c>
      <c r="X390" s="64">
        <v>2.000000256351E12</v>
      </c>
      <c r="Y390" s="53"/>
    </row>
    <row r="391" ht="17.25" customHeight="1">
      <c r="A391" s="54" t="s">
        <v>28</v>
      </c>
      <c r="B391" s="55" t="s">
        <v>29</v>
      </c>
      <c r="C391" s="56">
        <v>0.0</v>
      </c>
      <c r="D391" s="56">
        <v>1.0</v>
      </c>
      <c r="E391" s="57">
        <v>0.22</v>
      </c>
      <c r="F391" s="58"/>
      <c r="G391" s="56">
        <v>4.0</v>
      </c>
      <c r="H391" s="68">
        <v>2988592.0</v>
      </c>
      <c r="I391" s="69" t="s">
        <v>492</v>
      </c>
      <c r="J391" s="56"/>
      <c r="K391" s="56">
        <v>5168.0</v>
      </c>
      <c r="L391" s="61">
        <v>1.08</v>
      </c>
      <c r="M391" s="61">
        <v>2.8</v>
      </c>
      <c r="N391" s="63">
        <f t="shared" si="117"/>
        <v>0.5930714286</v>
      </c>
      <c r="O391" s="61">
        <v>3.0</v>
      </c>
      <c r="P391" s="63">
        <f t="shared" si="118"/>
        <v>0.6202</v>
      </c>
      <c r="Q391" s="61">
        <v>3.2</v>
      </c>
      <c r="R391" s="63">
        <f t="shared" si="119"/>
        <v>0.6439375</v>
      </c>
      <c r="S391" s="61">
        <v>3.4</v>
      </c>
      <c r="T391" s="63">
        <f t="shared" si="120"/>
        <v>0.6648823529</v>
      </c>
      <c r="U391" s="46" t="s">
        <v>158</v>
      </c>
      <c r="V391" s="46"/>
      <c r="W391" s="46"/>
      <c r="X391" s="64">
        <v>2.00000027104E12</v>
      </c>
      <c r="Y391" s="53"/>
    </row>
    <row r="392" ht="17.25" customHeight="1">
      <c r="A392" s="54" t="s">
        <v>28</v>
      </c>
      <c r="B392" s="55" t="s">
        <v>29</v>
      </c>
      <c r="C392" s="56">
        <v>0.0</v>
      </c>
      <c r="D392" s="56">
        <v>1.0</v>
      </c>
      <c r="E392" s="57">
        <v>0.275</v>
      </c>
      <c r="F392" s="58"/>
      <c r="G392" s="56">
        <v>4.0</v>
      </c>
      <c r="H392" s="68">
        <v>2988651.0</v>
      </c>
      <c r="I392" s="69" t="s">
        <v>493</v>
      </c>
      <c r="J392" s="56"/>
      <c r="K392" s="56">
        <v>5201.0</v>
      </c>
      <c r="L392" s="61">
        <v>1.35</v>
      </c>
      <c r="M392" s="61">
        <v>3.5</v>
      </c>
      <c r="N392" s="63">
        <f t="shared" si="117"/>
        <v>0.5930714286</v>
      </c>
      <c r="O392" s="61">
        <v>3.75</v>
      </c>
      <c r="P392" s="63">
        <f t="shared" si="118"/>
        <v>0.6202</v>
      </c>
      <c r="Q392" s="61">
        <v>4.0</v>
      </c>
      <c r="R392" s="63">
        <f t="shared" si="119"/>
        <v>0.6439375</v>
      </c>
      <c r="S392" s="61">
        <v>4.25</v>
      </c>
      <c r="T392" s="63">
        <f t="shared" si="120"/>
        <v>0.6648823529</v>
      </c>
      <c r="U392" s="46" t="s">
        <v>158</v>
      </c>
      <c r="V392" s="46"/>
      <c r="W392" s="46"/>
      <c r="X392" s="64">
        <v>2.000000271088E12</v>
      </c>
      <c r="Y392" s="53"/>
    </row>
    <row r="393" ht="17.25" customHeight="1">
      <c r="A393" s="54" t="s">
        <v>28</v>
      </c>
      <c r="B393" s="55" t="s">
        <v>29</v>
      </c>
      <c r="C393" s="56">
        <v>0.0</v>
      </c>
      <c r="D393" s="56">
        <v>1.0</v>
      </c>
      <c r="E393" s="57">
        <v>0.33</v>
      </c>
      <c r="F393" s="58"/>
      <c r="G393" s="56" t="s">
        <v>26</v>
      </c>
      <c r="H393" s="68">
        <v>7216352.0</v>
      </c>
      <c r="I393" s="69" t="s">
        <v>494</v>
      </c>
      <c r="J393" s="56"/>
      <c r="K393" s="56">
        <v>5281.0</v>
      </c>
      <c r="L393" s="61">
        <v>2.16</v>
      </c>
      <c r="M393" s="61">
        <v>4.2</v>
      </c>
      <c r="N393" s="63">
        <f t="shared" si="117"/>
        <v>0.4574285714</v>
      </c>
      <c r="O393" s="61">
        <v>4.5</v>
      </c>
      <c r="P393" s="63">
        <f t="shared" si="118"/>
        <v>0.4936</v>
      </c>
      <c r="Q393" s="61">
        <v>4.8</v>
      </c>
      <c r="R393" s="63">
        <f t="shared" si="119"/>
        <v>0.52525</v>
      </c>
      <c r="S393" s="61">
        <v>5.1</v>
      </c>
      <c r="T393" s="63">
        <f t="shared" si="120"/>
        <v>0.5531764706</v>
      </c>
      <c r="U393" s="46"/>
      <c r="V393" s="46"/>
      <c r="W393" s="46" t="s">
        <v>161</v>
      </c>
      <c r="X393" s="64">
        <v>2.000000277264E12</v>
      </c>
      <c r="Y393" s="53"/>
    </row>
    <row r="394" ht="17.25" customHeight="1">
      <c r="A394" s="54" t="s">
        <v>28</v>
      </c>
      <c r="B394" s="55" t="s">
        <v>29</v>
      </c>
      <c r="C394" s="56">
        <v>0.0</v>
      </c>
      <c r="D394" s="56">
        <v>1.0</v>
      </c>
      <c r="E394" s="57">
        <v>0.44</v>
      </c>
      <c r="F394" s="58"/>
      <c r="G394" s="56">
        <v>4.0</v>
      </c>
      <c r="H394" s="68">
        <v>2988950.0</v>
      </c>
      <c r="I394" s="69" t="s">
        <v>495</v>
      </c>
      <c r="J394" s="56"/>
      <c r="K394" s="56">
        <v>5242.0</v>
      </c>
      <c r="L394" s="61">
        <v>2.16</v>
      </c>
      <c r="M394" s="61">
        <v>5.6</v>
      </c>
      <c r="N394" s="63">
        <f t="shared" si="117"/>
        <v>0.5930714286</v>
      </c>
      <c r="O394" s="61">
        <v>6.0</v>
      </c>
      <c r="P394" s="63">
        <f t="shared" si="118"/>
        <v>0.6202</v>
      </c>
      <c r="Q394" s="61">
        <v>6.4</v>
      </c>
      <c r="R394" s="63">
        <f t="shared" si="119"/>
        <v>0.6439375</v>
      </c>
      <c r="S394" s="61">
        <v>6.8</v>
      </c>
      <c r="T394" s="63">
        <f t="shared" si="120"/>
        <v>0.6648823529</v>
      </c>
      <c r="U394" s="46"/>
      <c r="V394" s="46"/>
      <c r="W394" s="46"/>
      <c r="X394" s="64">
        <v>2.000000271149E12</v>
      </c>
      <c r="Y394" s="53"/>
    </row>
    <row r="395" ht="17.25" customHeight="1">
      <c r="A395" s="54" t="s">
        <v>28</v>
      </c>
      <c r="B395" s="55" t="s">
        <v>29</v>
      </c>
      <c r="C395" s="56">
        <v>0.0</v>
      </c>
      <c r="D395" s="56">
        <v>1.0</v>
      </c>
      <c r="E395" s="57">
        <v>0.55</v>
      </c>
      <c r="F395" s="58"/>
      <c r="G395" s="56">
        <v>4.0</v>
      </c>
      <c r="H395" s="68">
        <v>2988991.0</v>
      </c>
      <c r="I395" s="69" t="s">
        <v>496</v>
      </c>
      <c r="J395" s="56"/>
      <c r="K395" s="56">
        <v>5249.0</v>
      </c>
      <c r="L395" s="61">
        <v>2.7</v>
      </c>
      <c r="M395" s="61">
        <v>7.0</v>
      </c>
      <c r="N395" s="63">
        <f t="shared" si="117"/>
        <v>0.5930714286</v>
      </c>
      <c r="O395" s="61">
        <v>7.0</v>
      </c>
      <c r="P395" s="63">
        <f t="shared" si="118"/>
        <v>0.5930714286</v>
      </c>
      <c r="Q395" s="61">
        <v>8.0</v>
      </c>
      <c r="R395" s="63">
        <f t="shared" si="119"/>
        <v>0.6439375</v>
      </c>
      <c r="S395" s="61">
        <v>8.5</v>
      </c>
      <c r="T395" s="63">
        <f t="shared" si="120"/>
        <v>0.6648823529</v>
      </c>
      <c r="U395" s="46"/>
      <c r="V395" s="46"/>
      <c r="W395" s="46"/>
      <c r="X395" s="64">
        <v>2.000000271156E12</v>
      </c>
      <c r="Y395" s="53"/>
    </row>
    <row r="396" ht="17.25" customHeight="1">
      <c r="A396" s="54" t="s">
        <v>28</v>
      </c>
      <c r="B396" s="55" t="s">
        <v>29</v>
      </c>
      <c r="C396" s="56">
        <v>0.0</v>
      </c>
      <c r="D396" s="56">
        <v>1.0</v>
      </c>
      <c r="E396" s="57">
        <v>0.2</v>
      </c>
      <c r="F396" s="58"/>
      <c r="G396" s="56" t="s">
        <v>26</v>
      </c>
      <c r="H396" s="68">
        <v>3722350.0</v>
      </c>
      <c r="I396" s="69" t="s">
        <v>497</v>
      </c>
      <c r="J396" s="56"/>
      <c r="K396" s="56">
        <v>6043.0</v>
      </c>
      <c r="L396" s="61">
        <v>0.9</v>
      </c>
      <c r="M396" s="61">
        <v>2.6</v>
      </c>
      <c r="N396" s="63">
        <f t="shared" si="117"/>
        <v>0.6348076923</v>
      </c>
      <c r="O396" s="61">
        <v>2.8</v>
      </c>
      <c r="P396" s="63">
        <f t="shared" si="118"/>
        <v>0.6608928571</v>
      </c>
      <c r="Q396" s="61">
        <v>3.0</v>
      </c>
      <c r="R396" s="63">
        <f t="shared" si="119"/>
        <v>0.6835</v>
      </c>
      <c r="S396" s="61">
        <v>3.2</v>
      </c>
      <c r="T396" s="63">
        <f t="shared" si="120"/>
        <v>0.70328125</v>
      </c>
      <c r="U396" s="46"/>
      <c r="V396" s="46"/>
      <c r="W396" s="46"/>
      <c r="X396" s="64">
        <v>2.00000027175E12</v>
      </c>
      <c r="Y396" s="53"/>
    </row>
    <row r="397" ht="17.25" customHeight="1">
      <c r="A397" s="54" t="s">
        <v>28</v>
      </c>
      <c r="B397" s="55" t="s">
        <v>29</v>
      </c>
      <c r="C397" s="56">
        <v>0.0</v>
      </c>
      <c r="D397" s="56">
        <v>1.0</v>
      </c>
      <c r="E397" s="57">
        <v>0.4</v>
      </c>
      <c r="F397" s="58"/>
      <c r="G397" s="56">
        <v>4.0</v>
      </c>
      <c r="H397" s="68">
        <v>2988411.0</v>
      </c>
      <c r="I397" s="69" t="s">
        <v>498</v>
      </c>
      <c r="J397" s="56"/>
      <c r="K397" s="56">
        <v>5133.0</v>
      </c>
      <c r="L397" s="61">
        <v>1.8</v>
      </c>
      <c r="M397" s="61">
        <v>5.2</v>
      </c>
      <c r="N397" s="63">
        <f t="shared" si="117"/>
        <v>0.6348076923</v>
      </c>
      <c r="O397" s="61">
        <v>5.6</v>
      </c>
      <c r="P397" s="63">
        <f t="shared" si="118"/>
        <v>0.6608928571</v>
      </c>
      <c r="Q397" s="61">
        <v>6.0</v>
      </c>
      <c r="R397" s="63">
        <f t="shared" si="119"/>
        <v>0.6835</v>
      </c>
      <c r="S397" s="61">
        <v>6.4</v>
      </c>
      <c r="T397" s="63">
        <f t="shared" si="120"/>
        <v>0.70328125</v>
      </c>
      <c r="U397" s="46"/>
      <c r="V397" s="46"/>
      <c r="W397" s="46"/>
      <c r="X397" s="64">
        <v>2.000000270999E12</v>
      </c>
      <c r="Y397" s="53"/>
    </row>
    <row r="398" ht="17.25" customHeight="1">
      <c r="A398" s="54" t="s">
        <v>28</v>
      </c>
      <c r="B398" s="55" t="s">
        <v>29</v>
      </c>
      <c r="C398" s="56">
        <v>0.0</v>
      </c>
      <c r="D398" s="56">
        <v>1.0</v>
      </c>
      <c r="E398" s="57">
        <v>0.5</v>
      </c>
      <c r="F398" s="58"/>
      <c r="G398" s="56">
        <v>4.0</v>
      </c>
      <c r="H398" s="68">
        <v>2988470.0</v>
      </c>
      <c r="I398" s="69" t="s">
        <v>499</v>
      </c>
      <c r="J398" s="56"/>
      <c r="K398" s="56">
        <v>5145.0</v>
      </c>
      <c r="L398" s="61">
        <v>2.25</v>
      </c>
      <c r="M398" s="61">
        <v>6.5</v>
      </c>
      <c r="N398" s="63">
        <f t="shared" si="117"/>
        <v>0.6348076923</v>
      </c>
      <c r="O398" s="61">
        <v>7.0</v>
      </c>
      <c r="P398" s="63">
        <f t="shared" si="118"/>
        <v>0.6608928571</v>
      </c>
      <c r="Q398" s="61">
        <v>7.5</v>
      </c>
      <c r="R398" s="63">
        <f t="shared" si="119"/>
        <v>0.6835</v>
      </c>
      <c r="S398" s="61">
        <v>8.0</v>
      </c>
      <c r="T398" s="63">
        <f t="shared" si="120"/>
        <v>0.70328125</v>
      </c>
      <c r="U398" s="46"/>
      <c r="V398" s="46"/>
      <c r="W398" s="46"/>
      <c r="X398" s="64">
        <v>2.000000271019E12</v>
      </c>
      <c r="Y398" s="53"/>
    </row>
    <row r="399" ht="17.25" customHeight="1">
      <c r="A399" s="54" t="s">
        <v>28</v>
      </c>
      <c r="B399" s="55" t="s">
        <v>29</v>
      </c>
      <c r="C399" s="56">
        <v>0.0</v>
      </c>
      <c r="D399" s="56">
        <v>1.0</v>
      </c>
      <c r="E399" s="57">
        <v>0.95</v>
      </c>
      <c r="F399" s="58"/>
      <c r="G399" s="56" t="s">
        <v>26</v>
      </c>
      <c r="H399" s="68">
        <v>5992551.0</v>
      </c>
      <c r="I399" s="69" t="s">
        <v>500</v>
      </c>
      <c r="J399" s="56"/>
      <c r="K399" s="56">
        <v>8818.0</v>
      </c>
      <c r="L399" s="61">
        <v>4.1</v>
      </c>
      <c r="M399" s="61">
        <v>5.9</v>
      </c>
      <c r="N399" s="63">
        <f t="shared" si="117"/>
        <v>0.2668644068</v>
      </c>
      <c r="O399" s="61">
        <v>5.9</v>
      </c>
      <c r="P399" s="63">
        <f t="shared" si="118"/>
        <v>0.2668644068</v>
      </c>
      <c r="Q399" s="61">
        <v>5.9</v>
      </c>
      <c r="R399" s="63">
        <f t="shared" si="119"/>
        <v>0.2668644068</v>
      </c>
      <c r="S399" s="61">
        <v>5.9</v>
      </c>
      <c r="T399" s="63">
        <f t="shared" si="120"/>
        <v>0.2668644068</v>
      </c>
      <c r="U399" s="46"/>
      <c r="V399" s="46"/>
      <c r="W399" s="46"/>
      <c r="X399" s="64">
        <v>2.000000272979E12</v>
      </c>
      <c r="Y399" s="53"/>
    </row>
    <row r="400" ht="17.25" customHeight="1">
      <c r="A400" s="54" t="s">
        <v>28</v>
      </c>
      <c r="B400" s="55" t="s">
        <v>29</v>
      </c>
      <c r="C400" s="56">
        <v>0.0</v>
      </c>
      <c r="D400" s="56">
        <v>1.0</v>
      </c>
      <c r="E400" s="57">
        <v>0.6</v>
      </c>
      <c r="F400" s="58"/>
      <c r="G400" s="56" t="s">
        <v>26</v>
      </c>
      <c r="H400" s="68">
        <v>6602214.0</v>
      </c>
      <c r="I400" s="69" t="s">
        <v>501</v>
      </c>
      <c r="J400" s="56"/>
      <c r="K400" s="56">
        <v>306.0</v>
      </c>
      <c r="L400" s="61">
        <v>2.56</v>
      </c>
      <c r="M400" s="61">
        <v>6.6</v>
      </c>
      <c r="N400" s="63">
        <f t="shared" si="117"/>
        <v>0.5907878788</v>
      </c>
      <c r="O400" s="61">
        <v>6.8</v>
      </c>
      <c r="P400" s="63">
        <f t="shared" si="118"/>
        <v>0.6028235294</v>
      </c>
      <c r="Q400" s="61">
        <v>7.2</v>
      </c>
      <c r="R400" s="63">
        <f t="shared" si="119"/>
        <v>0.6248888889</v>
      </c>
      <c r="S400" s="61">
        <v>7.4</v>
      </c>
      <c r="T400" s="63">
        <f t="shared" si="120"/>
        <v>0.635027027</v>
      </c>
      <c r="U400" s="46"/>
      <c r="V400" s="46"/>
      <c r="W400" s="46"/>
      <c r="X400" s="64">
        <v>2.000000290089E12</v>
      </c>
      <c r="Y400" s="53"/>
    </row>
    <row r="401" ht="17.25" customHeight="1">
      <c r="A401" s="116"/>
      <c r="B401" s="117"/>
      <c r="C401" s="117"/>
      <c r="D401" s="117"/>
      <c r="E401" s="117"/>
      <c r="F401" s="117"/>
      <c r="G401" s="117"/>
      <c r="H401" s="118">
        <v>35.0</v>
      </c>
      <c r="I401" s="119" t="s">
        <v>502</v>
      </c>
      <c r="J401" s="117"/>
      <c r="K401" s="117"/>
      <c r="L401" s="120"/>
      <c r="M401" s="120"/>
      <c r="N401" s="117"/>
      <c r="O401" s="120"/>
      <c r="P401" s="117"/>
      <c r="Q401" s="120"/>
      <c r="R401" s="117"/>
      <c r="S401" s="120"/>
      <c r="T401" s="117"/>
      <c r="U401" s="117"/>
      <c r="V401" s="117"/>
      <c r="W401" s="117"/>
      <c r="X401" s="117"/>
      <c r="Y401" s="35"/>
    </row>
    <row r="402" ht="17.25" customHeight="1">
      <c r="A402" s="42" t="s">
        <v>24</v>
      </c>
      <c r="B402" s="43" t="s">
        <v>25</v>
      </c>
      <c r="C402" s="44" t="s">
        <v>503</v>
      </c>
      <c r="D402" s="44">
        <v>165.0</v>
      </c>
      <c r="E402" s="45">
        <v>0.07</v>
      </c>
      <c r="F402" s="46"/>
      <c r="G402" s="44" t="s">
        <v>26</v>
      </c>
      <c r="H402" s="66">
        <v>3903031.0</v>
      </c>
      <c r="I402" s="67" t="s">
        <v>504</v>
      </c>
      <c r="J402" s="44"/>
      <c r="K402" s="44" t="s">
        <v>26</v>
      </c>
      <c r="L402" s="49">
        <v>0.25</v>
      </c>
      <c r="M402" s="49">
        <v>0.9</v>
      </c>
      <c r="N402" s="51">
        <f t="shared" ref="N402:N412" si="121">((M402/1.055)-$L402)/(M402/1.055)</f>
        <v>0.7069444444</v>
      </c>
      <c r="O402" s="49">
        <v>0.95</v>
      </c>
      <c r="P402" s="51">
        <f t="shared" ref="P402:P412" si="122">((O402/1.055)-$L402)/(O402/1.055)</f>
        <v>0.7223684211</v>
      </c>
      <c r="Q402" s="49">
        <v>0.95</v>
      </c>
      <c r="R402" s="51">
        <f t="shared" ref="R402:R412" si="123">((Q402/1.055)-$L402)/(Q402/1.055)</f>
        <v>0.7223684211</v>
      </c>
      <c r="S402" s="49">
        <v>1.0</v>
      </c>
      <c r="T402" s="51">
        <f t="shared" ref="T402:T412" si="124">((S402/1.055)-$L402)/(S402/1.055)</f>
        <v>0.73625</v>
      </c>
      <c r="U402" s="46" t="s">
        <v>158</v>
      </c>
      <c r="V402" s="46"/>
      <c r="W402" s="46"/>
      <c r="X402" s="52">
        <v>3.368952494993E12</v>
      </c>
      <c r="Y402" s="53"/>
    </row>
    <row r="403" ht="17.25" customHeight="1">
      <c r="A403" s="54" t="s">
        <v>28</v>
      </c>
      <c r="B403" s="55" t="s">
        <v>29</v>
      </c>
      <c r="C403" s="56">
        <v>0.0</v>
      </c>
      <c r="D403" s="56">
        <v>1.0</v>
      </c>
      <c r="E403" s="57">
        <v>0.06</v>
      </c>
      <c r="F403" s="58"/>
      <c r="G403" s="56" t="s">
        <v>26</v>
      </c>
      <c r="H403" s="68">
        <v>3904450.0</v>
      </c>
      <c r="I403" s="69" t="s">
        <v>505</v>
      </c>
      <c r="J403" s="56"/>
      <c r="K403" s="56">
        <v>6662.0</v>
      </c>
      <c r="L403" s="61">
        <v>0.25</v>
      </c>
      <c r="M403" s="61">
        <v>0.9</v>
      </c>
      <c r="N403" s="63">
        <f t="shared" si="121"/>
        <v>0.7069444444</v>
      </c>
      <c r="O403" s="61">
        <v>0.95</v>
      </c>
      <c r="P403" s="63">
        <f t="shared" si="122"/>
        <v>0.7223684211</v>
      </c>
      <c r="Q403" s="61">
        <v>1.0</v>
      </c>
      <c r="R403" s="63">
        <f t="shared" si="123"/>
        <v>0.73625</v>
      </c>
      <c r="S403" s="61">
        <v>1.0</v>
      </c>
      <c r="T403" s="63">
        <f t="shared" si="124"/>
        <v>0.73625</v>
      </c>
      <c r="U403" s="46"/>
      <c r="V403" s="46"/>
      <c r="W403" s="46"/>
      <c r="X403" s="64">
        <v>2.687509000007E12</v>
      </c>
      <c r="Y403" s="53"/>
    </row>
    <row r="404" ht="17.25" customHeight="1">
      <c r="A404" s="54" t="s">
        <v>28</v>
      </c>
      <c r="B404" s="55" t="s">
        <v>29</v>
      </c>
      <c r="C404" s="56">
        <v>0.0</v>
      </c>
      <c r="D404" s="56">
        <v>1.0</v>
      </c>
      <c r="E404" s="57">
        <v>0.06</v>
      </c>
      <c r="F404" s="58"/>
      <c r="G404" s="56" t="s">
        <v>26</v>
      </c>
      <c r="H404" s="68">
        <v>3929350.0</v>
      </c>
      <c r="I404" s="69" t="s">
        <v>506</v>
      </c>
      <c r="J404" s="56"/>
      <c r="K404" s="56">
        <v>6825.0</v>
      </c>
      <c r="L404" s="61">
        <v>0.25</v>
      </c>
      <c r="M404" s="61">
        <v>0.9</v>
      </c>
      <c r="N404" s="63">
        <f t="shared" si="121"/>
        <v>0.7069444444</v>
      </c>
      <c r="O404" s="61">
        <v>0.95</v>
      </c>
      <c r="P404" s="63">
        <f t="shared" si="122"/>
        <v>0.7223684211</v>
      </c>
      <c r="Q404" s="61">
        <v>1.0</v>
      </c>
      <c r="R404" s="63">
        <f t="shared" si="123"/>
        <v>0.73625</v>
      </c>
      <c r="S404" s="61">
        <v>1.0</v>
      </c>
      <c r="T404" s="63">
        <f t="shared" si="124"/>
        <v>0.73625</v>
      </c>
      <c r="U404" s="46"/>
      <c r="V404" s="46"/>
      <c r="W404" s="46"/>
      <c r="X404" s="64">
        <v>2.000000272047E12</v>
      </c>
      <c r="Y404" s="53"/>
    </row>
    <row r="405" ht="17.25" customHeight="1">
      <c r="A405" s="54" t="s">
        <v>28</v>
      </c>
      <c r="B405" s="55" t="s">
        <v>29</v>
      </c>
      <c r="C405" s="56">
        <v>0.0</v>
      </c>
      <c r="D405" s="56">
        <v>1.0</v>
      </c>
      <c r="E405" s="57">
        <v>0.12</v>
      </c>
      <c r="F405" s="58"/>
      <c r="G405" s="56" t="s">
        <v>26</v>
      </c>
      <c r="H405" s="68">
        <v>3904090.0</v>
      </c>
      <c r="I405" s="69" t="s">
        <v>507</v>
      </c>
      <c r="J405" s="56"/>
      <c r="K405" s="56">
        <v>6624.0</v>
      </c>
      <c r="L405" s="61">
        <v>0.5</v>
      </c>
      <c r="M405" s="61">
        <v>1.8</v>
      </c>
      <c r="N405" s="63">
        <f t="shared" si="121"/>
        <v>0.7069444444</v>
      </c>
      <c r="O405" s="61">
        <v>1.9</v>
      </c>
      <c r="P405" s="63">
        <f t="shared" si="122"/>
        <v>0.7223684211</v>
      </c>
      <c r="Q405" s="61">
        <v>2.0</v>
      </c>
      <c r="R405" s="63">
        <f t="shared" si="123"/>
        <v>0.73625</v>
      </c>
      <c r="S405" s="61">
        <v>2.0</v>
      </c>
      <c r="T405" s="63">
        <f t="shared" si="124"/>
        <v>0.73625</v>
      </c>
      <c r="U405" s="46"/>
      <c r="V405" s="46"/>
      <c r="W405" s="46"/>
      <c r="X405" s="64">
        <v>2.000000271835E12</v>
      </c>
      <c r="Y405" s="53"/>
    </row>
    <row r="406" ht="17.25" customHeight="1">
      <c r="A406" s="54" t="s">
        <v>28</v>
      </c>
      <c r="B406" s="55" t="s">
        <v>29</v>
      </c>
      <c r="C406" s="56">
        <v>0.0</v>
      </c>
      <c r="D406" s="56">
        <v>1.0</v>
      </c>
      <c r="E406" s="57">
        <v>0.24</v>
      </c>
      <c r="F406" s="58"/>
      <c r="G406" s="56" t="s">
        <v>26</v>
      </c>
      <c r="H406" s="68">
        <v>3904150.0</v>
      </c>
      <c r="I406" s="69" t="s">
        <v>508</v>
      </c>
      <c r="J406" s="56"/>
      <c r="K406" s="56">
        <v>6635.0</v>
      </c>
      <c r="L406" s="61">
        <v>1.0</v>
      </c>
      <c r="M406" s="61">
        <v>3.6</v>
      </c>
      <c r="N406" s="63">
        <f t="shared" si="121"/>
        <v>0.7069444444</v>
      </c>
      <c r="O406" s="61">
        <v>3.8</v>
      </c>
      <c r="P406" s="63">
        <f t="shared" si="122"/>
        <v>0.7223684211</v>
      </c>
      <c r="Q406" s="61">
        <v>4.0</v>
      </c>
      <c r="R406" s="63">
        <f t="shared" si="123"/>
        <v>0.73625</v>
      </c>
      <c r="S406" s="61">
        <v>4.0</v>
      </c>
      <c r="T406" s="63">
        <f t="shared" si="124"/>
        <v>0.73625</v>
      </c>
      <c r="U406" s="46" t="s">
        <v>158</v>
      </c>
      <c r="V406" s="46"/>
      <c r="W406" s="46"/>
      <c r="X406" s="64">
        <v>2.000000271842E12</v>
      </c>
      <c r="Y406" s="53"/>
    </row>
    <row r="407" ht="17.25" customHeight="1">
      <c r="A407" s="42" t="s">
        <v>24</v>
      </c>
      <c r="B407" s="43" t="s">
        <v>25</v>
      </c>
      <c r="C407" s="44" t="s">
        <v>509</v>
      </c>
      <c r="D407" s="44">
        <v>150.0</v>
      </c>
      <c r="E407" s="45">
        <v>0.08</v>
      </c>
      <c r="F407" s="46"/>
      <c r="G407" s="44" t="s">
        <v>26</v>
      </c>
      <c r="H407" s="66">
        <v>3903070.0</v>
      </c>
      <c r="I407" s="67" t="s">
        <v>510</v>
      </c>
      <c r="J407" s="44"/>
      <c r="K407" s="44" t="s">
        <v>26</v>
      </c>
      <c r="L407" s="49">
        <v>0.33</v>
      </c>
      <c r="M407" s="49">
        <v>0.95</v>
      </c>
      <c r="N407" s="51">
        <f t="shared" si="121"/>
        <v>0.6335263158</v>
      </c>
      <c r="O407" s="49">
        <v>1.0</v>
      </c>
      <c r="P407" s="51">
        <f t="shared" si="122"/>
        <v>0.65185</v>
      </c>
      <c r="Q407" s="49">
        <v>1.05</v>
      </c>
      <c r="R407" s="51">
        <f t="shared" si="123"/>
        <v>0.6684285714</v>
      </c>
      <c r="S407" s="49">
        <v>1.05</v>
      </c>
      <c r="T407" s="51">
        <f t="shared" si="124"/>
        <v>0.6684285714</v>
      </c>
      <c r="U407" s="46" t="s">
        <v>158</v>
      </c>
      <c r="V407" s="46"/>
      <c r="W407" s="46"/>
      <c r="X407" s="52">
        <v>3.368952495006E12</v>
      </c>
      <c r="Y407" s="53"/>
    </row>
    <row r="408" ht="17.25" customHeight="1">
      <c r="A408" s="54" t="s">
        <v>28</v>
      </c>
      <c r="B408" s="55" t="s">
        <v>29</v>
      </c>
      <c r="C408" s="56">
        <v>0.0</v>
      </c>
      <c r="D408" s="56">
        <v>1.0</v>
      </c>
      <c r="E408" s="57">
        <v>0.07</v>
      </c>
      <c r="F408" s="58"/>
      <c r="G408" s="56" t="s">
        <v>26</v>
      </c>
      <c r="H408" s="68">
        <v>3904550.0</v>
      </c>
      <c r="I408" s="69" t="s">
        <v>511</v>
      </c>
      <c r="J408" s="56"/>
      <c r="K408" s="56">
        <v>6667.0</v>
      </c>
      <c r="L408" s="61">
        <v>0.33</v>
      </c>
      <c r="M408" s="61">
        <v>0.95</v>
      </c>
      <c r="N408" s="63">
        <f t="shared" si="121"/>
        <v>0.6335263158</v>
      </c>
      <c r="O408" s="61">
        <v>1.0</v>
      </c>
      <c r="P408" s="63">
        <f t="shared" si="122"/>
        <v>0.65185</v>
      </c>
      <c r="Q408" s="61">
        <v>1.05</v>
      </c>
      <c r="R408" s="63">
        <f t="shared" si="123"/>
        <v>0.6684285714</v>
      </c>
      <c r="S408" s="61">
        <v>1.05</v>
      </c>
      <c r="T408" s="63">
        <f t="shared" si="124"/>
        <v>0.6684285714</v>
      </c>
      <c r="U408" s="46"/>
      <c r="V408" s="46"/>
      <c r="W408" s="46"/>
      <c r="X408" s="64">
        <v>2.687510000003E12</v>
      </c>
      <c r="Y408" s="53"/>
    </row>
    <row r="409" ht="17.25" customHeight="1">
      <c r="A409" s="54" t="s">
        <v>28</v>
      </c>
      <c r="B409" s="55" t="s">
        <v>29</v>
      </c>
      <c r="C409" s="56">
        <v>0.0</v>
      </c>
      <c r="D409" s="56">
        <v>1.0</v>
      </c>
      <c r="E409" s="57">
        <v>0.07</v>
      </c>
      <c r="F409" s="58"/>
      <c r="G409" s="56" t="s">
        <v>26</v>
      </c>
      <c r="H409" s="68">
        <v>3929390.0</v>
      </c>
      <c r="I409" s="69" t="s">
        <v>512</v>
      </c>
      <c r="J409" s="56"/>
      <c r="K409" s="56">
        <v>6832.0</v>
      </c>
      <c r="L409" s="61">
        <v>0.33</v>
      </c>
      <c r="M409" s="61">
        <v>0.95</v>
      </c>
      <c r="N409" s="63">
        <f t="shared" si="121"/>
        <v>0.6335263158</v>
      </c>
      <c r="O409" s="61">
        <v>1.0</v>
      </c>
      <c r="P409" s="63">
        <f t="shared" si="122"/>
        <v>0.65185</v>
      </c>
      <c r="Q409" s="61">
        <v>1.05</v>
      </c>
      <c r="R409" s="63">
        <f t="shared" si="123"/>
        <v>0.6684285714</v>
      </c>
      <c r="S409" s="61">
        <v>1.05</v>
      </c>
      <c r="T409" s="63">
        <f t="shared" si="124"/>
        <v>0.6684285714</v>
      </c>
      <c r="U409" s="46"/>
      <c r="V409" s="46"/>
      <c r="W409" s="46"/>
      <c r="X409" s="64">
        <v>2.000000272054E12</v>
      </c>
      <c r="Y409" s="53"/>
    </row>
    <row r="410" ht="17.25" customHeight="1">
      <c r="A410" s="54" t="s">
        <v>28</v>
      </c>
      <c r="B410" s="55" t="s">
        <v>29</v>
      </c>
      <c r="C410" s="56">
        <v>0.0</v>
      </c>
      <c r="D410" s="56">
        <v>1.0</v>
      </c>
      <c r="E410" s="57">
        <v>0.14</v>
      </c>
      <c r="F410" s="58"/>
      <c r="G410" s="56" t="s">
        <v>26</v>
      </c>
      <c r="H410" s="68">
        <v>3904270.0</v>
      </c>
      <c r="I410" s="69" t="s">
        <v>513</v>
      </c>
      <c r="J410" s="56"/>
      <c r="K410" s="56">
        <v>6646.0</v>
      </c>
      <c r="L410" s="61">
        <v>0.66</v>
      </c>
      <c r="M410" s="61">
        <v>1.9</v>
      </c>
      <c r="N410" s="63">
        <f t="shared" si="121"/>
        <v>0.6335263158</v>
      </c>
      <c r="O410" s="61">
        <v>2.0</v>
      </c>
      <c r="P410" s="63">
        <f t="shared" si="122"/>
        <v>0.65185</v>
      </c>
      <c r="Q410" s="61">
        <v>2.1</v>
      </c>
      <c r="R410" s="63">
        <f t="shared" si="123"/>
        <v>0.6684285714</v>
      </c>
      <c r="S410" s="61">
        <v>2.1</v>
      </c>
      <c r="T410" s="63">
        <f t="shared" si="124"/>
        <v>0.6684285714</v>
      </c>
      <c r="U410" s="46"/>
      <c r="V410" s="46"/>
      <c r="W410" s="46"/>
      <c r="X410" s="64">
        <v>2.000000271859E12</v>
      </c>
      <c r="Y410" s="53"/>
    </row>
    <row r="411" ht="17.25" customHeight="1">
      <c r="A411" s="54" t="s">
        <v>28</v>
      </c>
      <c r="B411" s="55" t="s">
        <v>29</v>
      </c>
      <c r="C411" s="56">
        <v>0.0</v>
      </c>
      <c r="D411" s="56">
        <v>1.0</v>
      </c>
      <c r="E411" s="57">
        <v>0.28</v>
      </c>
      <c r="F411" s="58"/>
      <c r="G411" s="56" t="s">
        <v>26</v>
      </c>
      <c r="H411" s="68">
        <v>3904330.0</v>
      </c>
      <c r="I411" s="69" t="s">
        <v>514</v>
      </c>
      <c r="J411" s="56"/>
      <c r="K411" s="56">
        <v>6656.0</v>
      </c>
      <c r="L411" s="61">
        <v>1.32</v>
      </c>
      <c r="M411" s="61">
        <v>3.8</v>
      </c>
      <c r="N411" s="63">
        <f t="shared" si="121"/>
        <v>0.6335263158</v>
      </c>
      <c r="O411" s="61">
        <v>4.0</v>
      </c>
      <c r="P411" s="63">
        <f t="shared" si="122"/>
        <v>0.65185</v>
      </c>
      <c r="Q411" s="61">
        <v>4.2</v>
      </c>
      <c r="R411" s="63">
        <f t="shared" si="123"/>
        <v>0.6684285714</v>
      </c>
      <c r="S411" s="61">
        <v>4.2</v>
      </c>
      <c r="T411" s="63">
        <f t="shared" si="124"/>
        <v>0.6684285714</v>
      </c>
      <c r="U411" s="46" t="s">
        <v>158</v>
      </c>
      <c r="V411" s="46"/>
      <c r="W411" s="46"/>
      <c r="X411" s="64">
        <v>2.000000271866E12</v>
      </c>
      <c r="Y411" s="53"/>
    </row>
    <row r="412" ht="17.25" customHeight="1">
      <c r="A412" s="54" t="s">
        <v>28</v>
      </c>
      <c r="B412" s="55" t="s">
        <v>29</v>
      </c>
      <c r="C412" s="56">
        <v>0.0</v>
      </c>
      <c r="D412" s="56">
        <v>1.0</v>
      </c>
      <c r="E412" s="57">
        <v>0.26</v>
      </c>
      <c r="F412" s="58"/>
      <c r="G412" s="56" t="s">
        <v>26</v>
      </c>
      <c r="H412" s="68">
        <v>3904370.0</v>
      </c>
      <c r="I412" s="69" t="s">
        <v>515</v>
      </c>
      <c r="J412" s="56"/>
      <c r="K412" s="56">
        <v>6659.0</v>
      </c>
      <c r="L412" s="61">
        <v>1.16</v>
      </c>
      <c r="M412" s="61">
        <v>3.7</v>
      </c>
      <c r="N412" s="63">
        <f t="shared" si="121"/>
        <v>0.6692432432</v>
      </c>
      <c r="O412" s="61">
        <v>3.9</v>
      </c>
      <c r="P412" s="63">
        <f t="shared" si="122"/>
        <v>0.6862051282</v>
      </c>
      <c r="Q412" s="61">
        <v>4.1</v>
      </c>
      <c r="R412" s="63">
        <f t="shared" si="123"/>
        <v>0.7015121951</v>
      </c>
      <c r="S412" s="61">
        <v>4.1</v>
      </c>
      <c r="T412" s="63">
        <f t="shared" si="124"/>
        <v>0.7015121951</v>
      </c>
      <c r="U412" s="46"/>
      <c r="V412" s="46"/>
      <c r="W412" s="46"/>
      <c r="X412" s="64">
        <v>2.000000271873E12</v>
      </c>
      <c r="Y412" s="53"/>
    </row>
    <row r="413" ht="17.25" customHeight="1">
      <c r="A413" s="116"/>
      <c r="B413" s="117"/>
      <c r="C413" s="117"/>
      <c r="D413" s="117"/>
      <c r="E413" s="117"/>
      <c r="F413" s="117"/>
      <c r="G413" s="117"/>
      <c r="H413" s="118">
        <v>36.0</v>
      </c>
      <c r="I413" s="119" t="s">
        <v>516</v>
      </c>
      <c r="J413" s="117"/>
      <c r="K413" s="117"/>
      <c r="L413" s="120"/>
      <c r="M413" s="120"/>
      <c r="N413" s="117"/>
      <c r="O413" s="120"/>
      <c r="P413" s="117"/>
      <c r="Q413" s="120"/>
      <c r="R413" s="117"/>
      <c r="S413" s="120"/>
      <c r="T413" s="117"/>
      <c r="U413" s="117"/>
      <c r="V413" s="117"/>
      <c r="W413" s="117"/>
      <c r="X413" s="117"/>
      <c r="Y413" s="76"/>
    </row>
    <row r="414" ht="17.25" customHeight="1">
      <c r="A414" s="42" t="s">
        <v>24</v>
      </c>
      <c r="B414" s="43" t="s">
        <v>25</v>
      </c>
      <c r="C414" s="44" t="s">
        <v>517</v>
      </c>
      <c r="D414" s="44">
        <v>144.0</v>
      </c>
      <c r="E414" s="45">
        <v>0.055</v>
      </c>
      <c r="F414" s="46"/>
      <c r="G414" s="44" t="s">
        <v>26</v>
      </c>
      <c r="H414" s="66">
        <v>3792416.0</v>
      </c>
      <c r="I414" s="67" t="s">
        <v>518</v>
      </c>
      <c r="J414" s="44"/>
      <c r="K414" s="44" t="s">
        <v>26</v>
      </c>
      <c r="L414" s="49">
        <v>0.29</v>
      </c>
      <c r="M414" s="49">
        <v>0.95</v>
      </c>
      <c r="N414" s="51">
        <f t="shared" ref="N414:N423" si="125">((M414/1.055)-$L414)/(M414/1.055)</f>
        <v>0.6779473684</v>
      </c>
      <c r="O414" s="49">
        <v>0.95</v>
      </c>
      <c r="P414" s="51">
        <f t="shared" ref="P414:P423" si="126">((O414/1.055)-$L414)/(O414/1.055)</f>
        <v>0.6779473684</v>
      </c>
      <c r="Q414" s="49">
        <v>1.0</v>
      </c>
      <c r="R414" s="51">
        <f t="shared" ref="R414:R423" si="127">((Q414/1.055)-$L414)/(Q414/1.055)</f>
        <v>0.69405</v>
      </c>
      <c r="S414" s="49">
        <v>1.0</v>
      </c>
      <c r="T414" s="51">
        <f t="shared" ref="T414:T423" si="128">((S414/1.055)-$L414)/(S414/1.055)</f>
        <v>0.69405</v>
      </c>
      <c r="U414" s="46"/>
      <c r="V414" s="46" t="s">
        <v>40</v>
      </c>
      <c r="W414" s="46"/>
      <c r="X414" s="52">
        <v>3.419280104167E12</v>
      </c>
      <c r="Y414" s="53"/>
    </row>
    <row r="415" ht="17.25" customHeight="1">
      <c r="A415" s="54" t="s">
        <v>28</v>
      </c>
      <c r="B415" s="55" t="s">
        <v>29</v>
      </c>
      <c r="C415" s="56">
        <v>0.0</v>
      </c>
      <c r="D415" s="56">
        <v>1.0</v>
      </c>
      <c r="E415" s="57">
        <v>0.07</v>
      </c>
      <c r="F415" s="58"/>
      <c r="G415" s="56" t="s">
        <v>26</v>
      </c>
      <c r="H415" s="68">
        <v>3795957.0</v>
      </c>
      <c r="I415" s="69" t="s">
        <v>519</v>
      </c>
      <c r="J415" s="56"/>
      <c r="K415" s="56">
        <v>8721.0</v>
      </c>
      <c r="L415" s="61">
        <v>0.29</v>
      </c>
      <c r="M415" s="61">
        <v>0.95</v>
      </c>
      <c r="N415" s="63">
        <f t="shared" si="125"/>
        <v>0.6779473684</v>
      </c>
      <c r="O415" s="61">
        <v>0.95</v>
      </c>
      <c r="P415" s="63">
        <f t="shared" si="126"/>
        <v>0.6779473684</v>
      </c>
      <c r="Q415" s="61">
        <v>1.0</v>
      </c>
      <c r="R415" s="63">
        <f t="shared" si="127"/>
        <v>0.69405</v>
      </c>
      <c r="S415" s="61">
        <v>1.0</v>
      </c>
      <c r="T415" s="63">
        <f t="shared" si="128"/>
        <v>0.69405</v>
      </c>
      <c r="U415" s="46"/>
      <c r="V415" s="46"/>
      <c r="W415" s="46"/>
      <c r="X415" s="64">
        <v>2.00654000009E11</v>
      </c>
      <c r="Y415" s="53"/>
    </row>
    <row r="416" ht="17.25" customHeight="1">
      <c r="A416" s="54" t="s">
        <v>28</v>
      </c>
      <c r="B416" s="55" t="s">
        <v>29</v>
      </c>
      <c r="C416" s="56">
        <v>0.0</v>
      </c>
      <c r="D416" s="56">
        <v>1.0</v>
      </c>
      <c r="E416" s="57">
        <v>0.07</v>
      </c>
      <c r="F416" s="58"/>
      <c r="G416" s="56" t="s">
        <v>26</v>
      </c>
      <c r="H416" s="68">
        <v>3795097.0</v>
      </c>
      <c r="I416" s="69" t="s">
        <v>520</v>
      </c>
      <c r="J416" s="56"/>
      <c r="K416" s="56">
        <v>8555.0</v>
      </c>
      <c r="L416" s="61">
        <v>0.29</v>
      </c>
      <c r="M416" s="61">
        <v>0.95</v>
      </c>
      <c r="N416" s="63">
        <f t="shared" si="125"/>
        <v>0.6779473684</v>
      </c>
      <c r="O416" s="61">
        <v>0.95</v>
      </c>
      <c r="P416" s="63">
        <f t="shared" si="126"/>
        <v>0.6779473684</v>
      </c>
      <c r="Q416" s="61">
        <v>1.0</v>
      </c>
      <c r="R416" s="63">
        <f t="shared" si="127"/>
        <v>0.69405</v>
      </c>
      <c r="S416" s="61">
        <v>1.0</v>
      </c>
      <c r="T416" s="63">
        <f t="shared" si="128"/>
        <v>0.69405</v>
      </c>
      <c r="U416" s="46"/>
      <c r="V416" s="46" t="s">
        <v>40</v>
      </c>
      <c r="W416" s="46"/>
      <c r="X416" s="64">
        <v>2.000000317809E12</v>
      </c>
      <c r="Y416" s="53"/>
    </row>
    <row r="417" ht="17.25" customHeight="1">
      <c r="A417" s="54" t="s">
        <v>28</v>
      </c>
      <c r="B417" s="55" t="s">
        <v>29</v>
      </c>
      <c r="C417" s="56">
        <v>0.0</v>
      </c>
      <c r="D417" s="56">
        <v>1.0</v>
      </c>
      <c r="E417" s="57">
        <v>0.14</v>
      </c>
      <c r="F417" s="58"/>
      <c r="G417" s="56" t="s">
        <v>26</v>
      </c>
      <c r="H417" s="68">
        <v>3795376.0</v>
      </c>
      <c r="I417" s="69" t="s">
        <v>521</v>
      </c>
      <c r="J417" s="56"/>
      <c r="K417" s="56">
        <v>8565.0</v>
      </c>
      <c r="L417" s="61">
        <v>0.58</v>
      </c>
      <c r="M417" s="61">
        <v>1.9</v>
      </c>
      <c r="N417" s="63">
        <f t="shared" si="125"/>
        <v>0.6779473684</v>
      </c>
      <c r="O417" s="61">
        <v>1.9</v>
      </c>
      <c r="P417" s="63">
        <f t="shared" si="126"/>
        <v>0.6779473684</v>
      </c>
      <c r="Q417" s="61">
        <v>2.0</v>
      </c>
      <c r="R417" s="63">
        <f t="shared" si="127"/>
        <v>0.69405</v>
      </c>
      <c r="S417" s="61">
        <v>2.0</v>
      </c>
      <c r="T417" s="63">
        <f t="shared" si="128"/>
        <v>0.69405</v>
      </c>
      <c r="U417" s="46"/>
      <c r="V417" s="46"/>
      <c r="W417" s="46"/>
      <c r="X417" s="64">
        <v>2.000000317816E12</v>
      </c>
      <c r="Y417" s="53"/>
    </row>
    <row r="418" ht="17.25" customHeight="1">
      <c r="A418" s="54" t="s">
        <v>28</v>
      </c>
      <c r="B418" s="55" t="s">
        <v>29</v>
      </c>
      <c r="C418" s="56">
        <v>0.0</v>
      </c>
      <c r="D418" s="56">
        <v>1.0</v>
      </c>
      <c r="E418" s="57">
        <v>0.28</v>
      </c>
      <c r="F418" s="58"/>
      <c r="G418" s="56" t="s">
        <v>26</v>
      </c>
      <c r="H418" s="68">
        <v>3795696.0</v>
      </c>
      <c r="I418" s="69" t="s">
        <v>522</v>
      </c>
      <c r="J418" s="56"/>
      <c r="K418" s="56">
        <v>8587.0</v>
      </c>
      <c r="L418" s="61">
        <v>1.16</v>
      </c>
      <c r="M418" s="61">
        <v>3.8</v>
      </c>
      <c r="N418" s="63">
        <f t="shared" si="125"/>
        <v>0.6779473684</v>
      </c>
      <c r="O418" s="61">
        <v>3.8</v>
      </c>
      <c r="P418" s="63">
        <f t="shared" si="126"/>
        <v>0.6779473684</v>
      </c>
      <c r="Q418" s="61">
        <v>4.0</v>
      </c>
      <c r="R418" s="63">
        <f t="shared" si="127"/>
        <v>0.69405</v>
      </c>
      <c r="S418" s="61">
        <v>4.0</v>
      </c>
      <c r="T418" s="63">
        <f t="shared" si="128"/>
        <v>0.69405</v>
      </c>
      <c r="U418" s="46"/>
      <c r="V418" s="46"/>
      <c r="W418" s="46"/>
      <c r="X418" s="64">
        <v>2.000000317823E12</v>
      </c>
      <c r="Y418" s="53"/>
    </row>
    <row r="419" ht="17.25" customHeight="1">
      <c r="A419" s="42" t="s">
        <v>24</v>
      </c>
      <c r="B419" s="43" t="s">
        <v>25</v>
      </c>
      <c r="C419" s="44" t="s">
        <v>523</v>
      </c>
      <c r="D419" s="44">
        <v>144.0</v>
      </c>
      <c r="E419" s="45">
        <v>0.085</v>
      </c>
      <c r="F419" s="46"/>
      <c r="G419" s="44" t="s">
        <v>26</v>
      </c>
      <c r="H419" s="66">
        <v>3792436.0</v>
      </c>
      <c r="I419" s="67" t="s">
        <v>524</v>
      </c>
      <c r="J419" s="44"/>
      <c r="K419" s="44" t="s">
        <v>26</v>
      </c>
      <c r="L419" s="49">
        <v>0.36</v>
      </c>
      <c r="M419" s="49">
        <v>1.0</v>
      </c>
      <c r="N419" s="51">
        <f t="shared" si="125"/>
        <v>0.6202</v>
      </c>
      <c r="O419" s="49">
        <v>1.0</v>
      </c>
      <c r="P419" s="51">
        <f t="shared" si="126"/>
        <v>0.6202</v>
      </c>
      <c r="Q419" s="49">
        <v>1.05</v>
      </c>
      <c r="R419" s="51">
        <f t="shared" si="127"/>
        <v>0.6382857143</v>
      </c>
      <c r="S419" s="49">
        <v>1.05</v>
      </c>
      <c r="T419" s="51">
        <f t="shared" si="128"/>
        <v>0.6382857143</v>
      </c>
      <c r="U419" s="46"/>
      <c r="V419" s="46" t="s">
        <v>40</v>
      </c>
      <c r="W419" s="46"/>
      <c r="X419" s="52">
        <v>3.41928010415E12</v>
      </c>
      <c r="Y419" s="53"/>
    </row>
    <row r="420" ht="17.25" customHeight="1">
      <c r="A420" s="54" t="s">
        <v>28</v>
      </c>
      <c r="B420" s="55" t="s">
        <v>29</v>
      </c>
      <c r="C420" s="56">
        <v>0.0</v>
      </c>
      <c r="D420" s="56">
        <v>1.0</v>
      </c>
      <c r="E420" s="57">
        <v>0.07</v>
      </c>
      <c r="F420" s="58"/>
      <c r="G420" s="56" t="s">
        <v>26</v>
      </c>
      <c r="H420" s="68">
        <v>3796734.0</v>
      </c>
      <c r="I420" s="69" t="s">
        <v>525</v>
      </c>
      <c r="J420" s="56"/>
      <c r="K420" s="56">
        <v>8759.0</v>
      </c>
      <c r="L420" s="61">
        <v>0.36</v>
      </c>
      <c r="M420" s="61">
        <v>1.0</v>
      </c>
      <c r="N420" s="63">
        <f t="shared" si="125"/>
        <v>0.6202</v>
      </c>
      <c r="O420" s="61">
        <v>1.0</v>
      </c>
      <c r="P420" s="63">
        <f t="shared" si="126"/>
        <v>0.6202</v>
      </c>
      <c r="Q420" s="61">
        <v>1.05</v>
      </c>
      <c r="R420" s="63">
        <f t="shared" si="127"/>
        <v>0.6382857143</v>
      </c>
      <c r="S420" s="61">
        <v>1.05</v>
      </c>
      <c r="T420" s="63">
        <f t="shared" si="128"/>
        <v>0.6382857143</v>
      </c>
      <c r="U420" s="46"/>
      <c r="V420" s="46"/>
      <c r="W420" s="46"/>
      <c r="X420" s="64">
        <v>2.00752E11</v>
      </c>
      <c r="Y420" s="53"/>
    </row>
    <row r="421" ht="17.25" customHeight="1">
      <c r="A421" s="54" t="s">
        <v>28</v>
      </c>
      <c r="B421" s="55" t="s">
        <v>29</v>
      </c>
      <c r="C421" s="56">
        <v>0.0</v>
      </c>
      <c r="D421" s="56">
        <v>1.0</v>
      </c>
      <c r="E421" s="57">
        <v>0.07</v>
      </c>
      <c r="F421" s="58"/>
      <c r="G421" s="56" t="s">
        <v>26</v>
      </c>
      <c r="H421" s="68">
        <v>3796098.0</v>
      </c>
      <c r="I421" s="69" t="s">
        <v>526</v>
      </c>
      <c r="J421" s="56"/>
      <c r="K421" s="56">
        <v>8606.0</v>
      </c>
      <c r="L421" s="61">
        <v>0.36</v>
      </c>
      <c r="M421" s="61">
        <v>1.0</v>
      </c>
      <c r="N421" s="63">
        <f t="shared" si="125"/>
        <v>0.6202</v>
      </c>
      <c r="O421" s="61">
        <v>1.0</v>
      </c>
      <c r="P421" s="63">
        <f t="shared" si="126"/>
        <v>0.6202</v>
      </c>
      <c r="Q421" s="61">
        <v>1.05</v>
      </c>
      <c r="R421" s="63">
        <f t="shared" si="127"/>
        <v>0.6382857143</v>
      </c>
      <c r="S421" s="61">
        <v>1.05</v>
      </c>
      <c r="T421" s="63">
        <f t="shared" si="128"/>
        <v>0.6382857143</v>
      </c>
      <c r="U421" s="46"/>
      <c r="V421" s="46" t="s">
        <v>40</v>
      </c>
      <c r="W421" s="46"/>
      <c r="X421" s="64">
        <v>2.000000317847E12</v>
      </c>
      <c r="Y421" s="53"/>
    </row>
    <row r="422" ht="17.25" customHeight="1">
      <c r="A422" s="54" t="s">
        <v>28</v>
      </c>
      <c r="B422" s="55" t="s">
        <v>29</v>
      </c>
      <c r="C422" s="56">
        <v>0.0</v>
      </c>
      <c r="D422" s="56">
        <v>1.0</v>
      </c>
      <c r="E422" s="57">
        <v>0.14</v>
      </c>
      <c r="F422" s="58"/>
      <c r="G422" s="56" t="s">
        <v>26</v>
      </c>
      <c r="H422" s="68">
        <v>3796476.0</v>
      </c>
      <c r="I422" s="69" t="s">
        <v>527</v>
      </c>
      <c r="J422" s="56"/>
      <c r="K422" s="56">
        <v>8624.0</v>
      </c>
      <c r="L422" s="61">
        <v>0.72</v>
      </c>
      <c r="M422" s="61">
        <v>2.0</v>
      </c>
      <c r="N422" s="63">
        <f t="shared" si="125"/>
        <v>0.6202</v>
      </c>
      <c r="O422" s="61">
        <v>2.0</v>
      </c>
      <c r="P422" s="63">
        <f t="shared" si="126"/>
        <v>0.6202</v>
      </c>
      <c r="Q422" s="61">
        <v>2.1</v>
      </c>
      <c r="R422" s="63">
        <f t="shared" si="127"/>
        <v>0.6382857143</v>
      </c>
      <c r="S422" s="61">
        <v>2.1</v>
      </c>
      <c r="T422" s="63">
        <f t="shared" si="128"/>
        <v>0.6382857143</v>
      </c>
      <c r="U422" s="46"/>
      <c r="V422" s="46"/>
      <c r="W422" s="46"/>
      <c r="X422" s="64">
        <v>2.000000317854E12</v>
      </c>
      <c r="Y422" s="53"/>
    </row>
    <row r="423" ht="17.25" customHeight="1">
      <c r="A423" s="54" t="s">
        <v>28</v>
      </c>
      <c r="B423" s="55" t="s">
        <v>29</v>
      </c>
      <c r="C423" s="56">
        <v>0.0</v>
      </c>
      <c r="D423" s="56">
        <v>1.0</v>
      </c>
      <c r="E423" s="57">
        <v>0.28</v>
      </c>
      <c r="F423" s="58"/>
      <c r="G423" s="56" t="s">
        <v>26</v>
      </c>
      <c r="H423" s="68">
        <v>3796635.0</v>
      </c>
      <c r="I423" s="69" t="s">
        <v>528</v>
      </c>
      <c r="J423" s="56"/>
      <c r="K423" s="56">
        <v>8666.0</v>
      </c>
      <c r="L423" s="61">
        <v>1.44</v>
      </c>
      <c r="M423" s="61">
        <v>4.0</v>
      </c>
      <c r="N423" s="63">
        <f t="shared" si="125"/>
        <v>0.6202</v>
      </c>
      <c r="O423" s="61">
        <v>4.0</v>
      </c>
      <c r="P423" s="63">
        <f t="shared" si="126"/>
        <v>0.6202</v>
      </c>
      <c r="Q423" s="61">
        <v>4.2</v>
      </c>
      <c r="R423" s="63">
        <f t="shared" si="127"/>
        <v>0.6382857143</v>
      </c>
      <c r="S423" s="61">
        <v>4.2</v>
      </c>
      <c r="T423" s="63">
        <f t="shared" si="128"/>
        <v>0.6382857143</v>
      </c>
      <c r="U423" s="46"/>
      <c r="V423" s="46"/>
      <c r="W423" s="46"/>
      <c r="X423" s="64">
        <v>2.000000317861E12</v>
      </c>
      <c r="Y423" s="53"/>
    </row>
    <row r="424" ht="17.25" customHeight="1">
      <c r="A424" s="116"/>
      <c r="B424" s="117"/>
      <c r="C424" s="117"/>
      <c r="D424" s="117"/>
      <c r="E424" s="117"/>
      <c r="F424" s="117"/>
      <c r="G424" s="117"/>
      <c r="H424" s="118">
        <v>37.0</v>
      </c>
      <c r="I424" s="119" t="s">
        <v>529</v>
      </c>
      <c r="J424" s="117"/>
      <c r="K424" s="117"/>
      <c r="L424" s="120"/>
      <c r="M424" s="120"/>
      <c r="N424" s="117"/>
      <c r="O424" s="120"/>
      <c r="P424" s="117"/>
      <c r="Q424" s="120"/>
      <c r="R424" s="117"/>
      <c r="S424" s="120"/>
      <c r="T424" s="117"/>
      <c r="U424" s="117"/>
      <c r="V424" s="117"/>
      <c r="W424" s="117"/>
      <c r="X424" s="117"/>
      <c r="Y424" s="76"/>
    </row>
    <row r="425" ht="17.25" customHeight="1">
      <c r="A425" s="42" t="s">
        <v>24</v>
      </c>
      <c r="B425" s="43" t="s">
        <v>25</v>
      </c>
      <c r="C425" s="44" t="s">
        <v>530</v>
      </c>
      <c r="D425" s="44">
        <v>400.0</v>
      </c>
      <c r="E425" s="45">
        <v>0.025</v>
      </c>
      <c r="F425" s="46"/>
      <c r="G425" s="44" t="s">
        <v>26</v>
      </c>
      <c r="H425" s="66">
        <v>3906250.0</v>
      </c>
      <c r="I425" s="67" t="s">
        <v>531</v>
      </c>
      <c r="J425" s="44"/>
      <c r="K425" s="44" t="s">
        <v>26</v>
      </c>
      <c r="L425" s="49">
        <v>0.09</v>
      </c>
      <c r="M425" s="49">
        <v>0.3</v>
      </c>
      <c r="N425" s="51">
        <f t="shared" ref="N425:N441" si="129">((M425/1.055)-$L425)/(M425/1.055)</f>
        <v>0.6835</v>
      </c>
      <c r="O425" s="49">
        <v>0.35</v>
      </c>
      <c r="P425" s="51">
        <f t="shared" ref="P425:P441" si="130">((O425/1.055)-$L425)/(O425/1.055)</f>
        <v>0.7287142857</v>
      </c>
      <c r="Q425" s="49">
        <v>0.4</v>
      </c>
      <c r="R425" s="51">
        <f t="shared" ref="R425:R441" si="131">((Q425/1.055)-$L425)/(Q425/1.055)</f>
        <v>0.762625</v>
      </c>
      <c r="S425" s="49">
        <v>0.4</v>
      </c>
      <c r="T425" s="51">
        <f t="shared" ref="T425:T441" si="132">((S425/1.055)-$L425)/(S425/1.055)</f>
        <v>0.762625</v>
      </c>
      <c r="U425" s="46"/>
      <c r="V425" s="46"/>
      <c r="W425" s="46"/>
      <c r="X425" s="52">
        <v>3.256227108198E12</v>
      </c>
      <c r="Y425" s="53"/>
    </row>
    <row r="426" ht="17.25" customHeight="1">
      <c r="A426" s="54" t="s">
        <v>28</v>
      </c>
      <c r="B426" s="55" t="s">
        <v>29</v>
      </c>
      <c r="C426" s="56">
        <v>0.0</v>
      </c>
      <c r="D426" s="56">
        <v>1.0</v>
      </c>
      <c r="E426" s="57">
        <v>0.02</v>
      </c>
      <c r="F426" s="58"/>
      <c r="G426" s="56">
        <v>4.0</v>
      </c>
      <c r="H426" s="68">
        <v>4268573.0</v>
      </c>
      <c r="I426" s="69" t="s">
        <v>532</v>
      </c>
      <c r="J426" s="56"/>
      <c r="K426" s="56">
        <v>2131.0</v>
      </c>
      <c r="L426" s="61">
        <v>0.09</v>
      </c>
      <c r="M426" s="61">
        <v>0.3</v>
      </c>
      <c r="N426" s="63">
        <f t="shared" si="129"/>
        <v>0.6835</v>
      </c>
      <c r="O426" s="61">
        <v>0.35</v>
      </c>
      <c r="P426" s="63">
        <f t="shared" si="130"/>
        <v>0.7287142857</v>
      </c>
      <c r="Q426" s="61">
        <v>0.4</v>
      </c>
      <c r="R426" s="63">
        <f t="shared" si="131"/>
        <v>0.762625</v>
      </c>
      <c r="S426" s="61">
        <v>0.4</v>
      </c>
      <c r="T426" s="63">
        <f t="shared" si="132"/>
        <v>0.762625</v>
      </c>
      <c r="U426" s="46"/>
      <c r="V426" s="46"/>
      <c r="W426" s="46"/>
      <c r="X426" s="64">
        <v>2.02866000006E11</v>
      </c>
      <c r="Y426" s="53"/>
    </row>
    <row r="427" ht="17.25" customHeight="1">
      <c r="A427" s="54" t="s">
        <v>28</v>
      </c>
      <c r="B427" s="55" t="s">
        <v>29</v>
      </c>
      <c r="C427" s="56">
        <v>0.0</v>
      </c>
      <c r="D427" s="56">
        <v>1.0</v>
      </c>
      <c r="E427" s="57">
        <v>0.02</v>
      </c>
      <c r="F427" s="58"/>
      <c r="G427" s="56" t="s">
        <v>26</v>
      </c>
      <c r="H427" s="68">
        <v>3906912.0</v>
      </c>
      <c r="I427" s="69" t="s">
        <v>533</v>
      </c>
      <c r="J427" s="56"/>
      <c r="K427" s="56">
        <v>6679.0</v>
      </c>
      <c r="L427" s="61">
        <v>0.09</v>
      </c>
      <c r="M427" s="61">
        <v>0.3</v>
      </c>
      <c r="N427" s="63">
        <f t="shared" si="129"/>
        <v>0.6835</v>
      </c>
      <c r="O427" s="61">
        <v>0.35</v>
      </c>
      <c r="P427" s="63">
        <f t="shared" si="130"/>
        <v>0.7287142857</v>
      </c>
      <c r="Q427" s="61">
        <v>0.4</v>
      </c>
      <c r="R427" s="63">
        <f t="shared" si="131"/>
        <v>0.762625</v>
      </c>
      <c r="S427" s="61">
        <v>0.4</v>
      </c>
      <c r="T427" s="63">
        <f t="shared" si="132"/>
        <v>0.762625</v>
      </c>
      <c r="U427" s="46"/>
      <c r="V427" s="46"/>
      <c r="W427" s="46"/>
      <c r="X427" s="64">
        <v>2.00000027188E12</v>
      </c>
      <c r="Y427" s="53"/>
    </row>
    <row r="428" ht="17.25" customHeight="1">
      <c r="A428" s="42" t="s">
        <v>24</v>
      </c>
      <c r="B428" s="43" t="s">
        <v>25</v>
      </c>
      <c r="C428" s="44" t="s">
        <v>530</v>
      </c>
      <c r="D428" s="44">
        <v>400.0</v>
      </c>
      <c r="E428" s="45">
        <v>0.03</v>
      </c>
      <c r="F428" s="46"/>
      <c r="G428" s="44" t="s">
        <v>26</v>
      </c>
      <c r="H428" s="66">
        <v>3905890.0</v>
      </c>
      <c r="I428" s="67" t="s">
        <v>534</v>
      </c>
      <c r="J428" s="44"/>
      <c r="K428" s="44" t="s">
        <v>26</v>
      </c>
      <c r="L428" s="49">
        <v>0.12</v>
      </c>
      <c r="M428" s="49">
        <v>0.3</v>
      </c>
      <c r="N428" s="51">
        <f t="shared" si="129"/>
        <v>0.578</v>
      </c>
      <c r="O428" s="49">
        <v>0.35</v>
      </c>
      <c r="P428" s="51">
        <f t="shared" si="130"/>
        <v>0.6382857143</v>
      </c>
      <c r="Q428" s="49">
        <v>0.4</v>
      </c>
      <c r="R428" s="51">
        <f t="shared" si="131"/>
        <v>0.6835</v>
      </c>
      <c r="S428" s="49">
        <v>0.4</v>
      </c>
      <c r="T428" s="51">
        <f t="shared" si="132"/>
        <v>0.6835</v>
      </c>
      <c r="U428" s="46"/>
      <c r="V428" s="46"/>
      <c r="W428" s="46"/>
      <c r="X428" s="52">
        <v>3.256227108181E12</v>
      </c>
      <c r="Y428" s="53"/>
    </row>
    <row r="429" ht="17.25" customHeight="1">
      <c r="A429" s="54" t="s">
        <v>28</v>
      </c>
      <c r="B429" s="55" t="s">
        <v>29</v>
      </c>
      <c r="C429" s="56">
        <v>0.0</v>
      </c>
      <c r="D429" s="56">
        <v>1.0</v>
      </c>
      <c r="E429" s="57">
        <v>0.025</v>
      </c>
      <c r="F429" s="58"/>
      <c r="G429" s="56">
        <v>4.0</v>
      </c>
      <c r="H429" s="68">
        <v>4269192.0</v>
      </c>
      <c r="I429" s="69" t="s">
        <v>535</v>
      </c>
      <c r="J429" s="56"/>
      <c r="K429" s="56">
        <v>2149.0</v>
      </c>
      <c r="L429" s="61">
        <v>0.12</v>
      </c>
      <c r="M429" s="61">
        <v>0.3</v>
      </c>
      <c r="N429" s="63">
        <f t="shared" si="129"/>
        <v>0.578</v>
      </c>
      <c r="O429" s="61">
        <v>0.35</v>
      </c>
      <c r="P429" s="63">
        <f t="shared" si="130"/>
        <v>0.6382857143</v>
      </c>
      <c r="Q429" s="61">
        <v>0.4</v>
      </c>
      <c r="R429" s="63">
        <f t="shared" si="131"/>
        <v>0.6835</v>
      </c>
      <c r="S429" s="61">
        <v>0.4</v>
      </c>
      <c r="T429" s="63">
        <f t="shared" si="132"/>
        <v>0.6835</v>
      </c>
      <c r="U429" s="46"/>
      <c r="V429" s="46"/>
      <c r="W429" s="46"/>
      <c r="X429" s="64">
        <v>2.02929000004E11</v>
      </c>
      <c r="Y429" s="53"/>
    </row>
    <row r="430" ht="17.25" customHeight="1">
      <c r="A430" s="54" t="s">
        <v>28</v>
      </c>
      <c r="B430" s="55" t="s">
        <v>29</v>
      </c>
      <c r="C430" s="56">
        <v>0.0</v>
      </c>
      <c r="D430" s="56">
        <v>1.0</v>
      </c>
      <c r="E430" s="57">
        <v>0.025</v>
      </c>
      <c r="F430" s="58"/>
      <c r="G430" s="56" t="s">
        <v>26</v>
      </c>
      <c r="H430" s="68">
        <v>3907450.0</v>
      </c>
      <c r="I430" s="69" t="s">
        <v>536</v>
      </c>
      <c r="J430" s="56"/>
      <c r="K430" s="56">
        <v>6685.0</v>
      </c>
      <c r="L430" s="61">
        <v>0.12</v>
      </c>
      <c r="M430" s="61">
        <v>0.3</v>
      </c>
      <c r="N430" s="63">
        <f t="shared" si="129"/>
        <v>0.578</v>
      </c>
      <c r="O430" s="61">
        <v>0.35</v>
      </c>
      <c r="P430" s="63">
        <f t="shared" si="130"/>
        <v>0.6382857143</v>
      </c>
      <c r="Q430" s="61">
        <v>0.4</v>
      </c>
      <c r="R430" s="63">
        <f t="shared" si="131"/>
        <v>0.6835</v>
      </c>
      <c r="S430" s="61">
        <v>0.4</v>
      </c>
      <c r="T430" s="63">
        <f t="shared" si="132"/>
        <v>0.6835</v>
      </c>
      <c r="U430" s="46"/>
      <c r="V430" s="46"/>
      <c r="W430" s="46"/>
      <c r="X430" s="64">
        <v>2.000000271897E12</v>
      </c>
      <c r="Y430" s="53"/>
    </row>
    <row r="431" ht="17.25" customHeight="1">
      <c r="A431" s="42" t="s">
        <v>24</v>
      </c>
      <c r="B431" s="43" t="s">
        <v>25</v>
      </c>
      <c r="C431" s="44" t="s">
        <v>537</v>
      </c>
      <c r="D431" s="44">
        <v>330.0</v>
      </c>
      <c r="E431" s="45">
        <v>0.03</v>
      </c>
      <c r="F431" s="46"/>
      <c r="G431" s="44" t="s">
        <v>26</v>
      </c>
      <c r="H431" s="66">
        <v>4088292.0</v>
      </c>
      <c r="I431" s="67" t="s">
        <v>538</v>
      </c>
      <c r="J431" s="44"/>
      <c r="K431" s="44" t="s">
        <v>26</v>
      </c>
      <c r="L431" s="49">
        <v>0.1</v>
      </c>
      <c r="M431" s="49">
        <v>0.3</v>
      </c>
      <c r="N431" s="51">
        <f t="shared" si="129"/>
        <v>0.6483333333</v>
      </c>
      <c r="O431" s="49">
        <v>0.35</v>
      </c>
      <c r="P431" s="51">
        <f t="shared" si="130"/>
        <v>0.6985714286</v>
      </c>
      <c r="Q431" s="49">
        <v>0.4</v>
      </c>
      <c r="R431" s="51">
        <f t="shared" si="131"/>
        <v>0.73625</v>
      </c>
      <c r="S431" s="49">
        <v>0.4</v>
      </c>
      <c r="T431" s="51">
        <f t="shared" si="132"/>
        <v>0.73625</v>
      </c>
      <c r="U431" s="46"/>
      <c r="V431" s="46"/>
      <c r="W431" s="46"/>
      <c r="X431" s="52">
        <v>3.256227180323E12</v>
      </c>
      <c r="Y431" s="53"/>
    </row>
    <row r="432" ht="17.25" customHeight="1">
      <c r="A432" s="54" t="s">
        <v>28</v>
      </c>
      <c r="B432" s="55" t="s">
        <v>29</v>
      </c>
      <c r="C432" s="56">
        <v>0.0</v>
      </c>
      <c r="D432" s="56">
        <v>1.0</v>
      </c>
      <c r="E432" s="57">
        <v>0.025</v>
      </c>
      <c r="F432" s="58"/>
      <c r="G432" s="56">
        <v>4.0</v>
      </c>
      <c r="H432" s="68">
        <v>4269433.0</v>
      </c>
      <c r="I432" s="69" t="s">
        <v>539</v>
      </c>
      <c r="J432" s="56"/>
      <c r="K432" s="56">
        <v>2160.0</v>
      </c>
      <c r="L432" s="61">
        <v>0.1</v>
      </c>
      <c r="M432" s="61">
        <v>0.3</v>
      </c>
      <c r="N432" s="63">
        <f t="shared" si="129"/>
        <v>0.6483333333</v>
      </c>
      <c r="O432" s="61">
        <v>0.35</v>
      </c>
      <c r="P432" s="63">
        <f t="shared" si="130"/>
        <v>0.6985714286</v>
      </c>
      <c r="Q432" s="61">
        <v>0.4</v>
      </c>
      <c r="R432" s="63">
        <f t="shared" si="131"/>
        <v>0.73625</v>
      </c>
      <c r="S432" s="61">
        <v>0.4</v>
      </c>
      <c r="T432" s="63">
        <f t="shared" si="132"/>
        <v>0.73625</v>
      </c>
      <c r="U432" s="46"/>
      <c r="V432" s="46"/>
      <c r="W432" s="46"/>
      <c r="X432" s="64">
        <v>2.02936000004E11</v>
      </c>
      <c r="Y432" s="53"/>
    </row>
    <row r="433" ht="17.25" customHeight="1">
      <c r="A433" s="54" t="s">
        <v>28</v>
      </c>
      <c r="B433" s="55" t="s">
        <v>29</v>
      </c>
      <c r="C433" s="56">
        <v>0.0</v>
      </c>
      <c r="D433" s="56">
        <v>1.0</v>
      </c>
      <c r="E433" s="57">
        <v>0.025</v>
      </c>
      <c r="F433" s="58"/>
      <c r="G433" s="56" t="s">
        <v>26</v>
      </c>
      <c r="H433" s="68">
        <v>3907690.0</v>
      </c>
      <c r="I433" s="69" t="s">
        <v>540</v>
      </c>
      <c r="J433" s="56"/>
      <c r="K433" s="56">
        <v>6697.0</v>
      </c>
      <c r="L433" s="61">
        <v>0.1</v>
      </c>
      <c r="M433" s="61">
        <v>0.3</v>
      </c>
      <c r="N433" s="63">
        <f t="shared" si="129"/>
        <v>0.6483333333</v>
      </c>
      <c r="O433" s="61">
        <v>0.35</v>
      </c>
      <c r="P433" s="63">
        <f t="shared" si="130"/>
        <v>0.6985714286</v>
      </c>
      <c r="Q433" s="61">
        <v>0.4</v>
      </c>
      <c r="R433" s="63">
        <f t="shared" si="131"/>
        <v>0.73625</v>
      </c>
      <c r="S433" s="61">
        <v>0.4</v>
      </c>
      <c r="T433" s="63">
        <f t="shared" si="132"/>
        <v>0.73625</v>
      </c>
      <c r="U433" s="46"/>
      <c r="V433" s="46"/>
      <c r="W433" s="46"/>
      <c r="X433" s="64">
        <v>2.00000027191E12</v>
      </c>
      <c r="Y433" s="53"/>
    </row>
    <row r="434" ht="17.25" customHeight="1">
      <c r="A434" s="54" t="s">
        <v>28</v>
      </c>
      <c r="B434" s="55" t="s">
        <v>29</v>
      </c>
      <c r="C434" s="56">
        <v>0.0</v>
      </c>
      <c r="D434" s="56">
        <v>1.0</v>
      </c>
      <c r="E434" s="57">
        <v>0.14</v>
      </c>
      <c r="F434" s="58"/>
      <c r="G434" s="56" t="s">
        <v>26</v>
      </c>
      <c r="H434" s="68">
        <v>3908051.0</v>
      </c>
      <c r="I434" s="69" t="s">
        <v>541</v>
      </c>
      <c r="J434" s="56"/>
      <c r="K434" s="56">
        <v>6710.0</v>
      </c>
      <c r="L434" s="61">
        <v>0.62</v>
      </c>
      <c r="M434" s="61">
        <v>1.8</v>
      </c>
      <c r="N434" s="63">
        <f t="shared" si="129"/>
        <v>0.6366111111</v>
      </c>
      <c r="O434" s="61">
        <v>2.1</v>
      </c>
      <c r="P434" s="63">
        <f t="shared" si="130"/>
        <v>0.6885238095</v>
      </c>
      <c r="Q434" s="61">
        <v>2.4</v>
      </c>
      <c r="R434" s="63">
        <f t="shared" si="131"/>
        <v>0.7274583333</v>
      </c>
      <c r="S434" s="61">
        <v>2.4</v>
      </c>
      <c r="T434" s="63">
        <f t="shared" si="132"/>
        <v>0.7274583333</v>
      </c>
      <c r="U434" s="46"/>
      <c r="V434" s="46"/>
      <c r="W434" s="46"/>
      <c r="X434" s="64">
        <v>2.000000271927E12</v>
      </c>
      <c r="Y434" s="53"/>
    </row>
    <row r="435" ht="17.25" customHeight="1">
      <c r="A435" s="54" t="s">
        <v>28</v>
      </c>
      <c r="B435" s="55" t="s">
        <v>29</v>
      </c>
      <c r="C435" s="56">
        <v>0.0</v>
      </c>
      <c r="D435" s="56">
        <v>1.0</v>
      </c>
      <c r="E435" s="57">
        <v>0.28</v>
      </c>
      <c r="F435" s="58"/>
      <c r="G435" s="56" t="s">
        <v>26</v>
      </c>
      <c r="H435" s="68">
        <v>3908590.0</v>
      </c>
      <c r="I435" s="69" t="s">
        <v>542</v>
      </c>
      <c r="J435" s="56"/>
      <c r="K435" s="56">
        <v>6725.0</v>
      </c>
      <c r="L435" s="61">
        <v>1.24</v>
      </c>
      <c r="M435" s="61">
        <v>3.6</v>
      </c>
      <c r="N435" s="63">
        <f t="shared" si="129"/>
        <v>0.6366111111</v>
      </c>
      <c r="O435" s="61">
        <v>3.6</v>
      </c>
      <c r="P435" s="63">
        <f t="shared" si="130"/>
        <v>0.6366111111</v>
      </c>
      <c r="Q435" s="61">
        <v>4.2</v>
      </c>
      <c r="R435" s="63">
        <f t="shared" si="131"/>
        <v>0.6885238095</v>
      </c>
      <c r="S435" s="61">
        <v>4.2</v>
      </c>
      <c r="T435" s="63">
        <f t="shared" si="132"/>
        <v>0.6885238095</v>
      </c>
      <c r="U435" s="46"/>
      <c r="V435" s="46"/>
      <c r="W435" s="46"/>
      <c r="X435" s="64">
        <v>2.000000271941E12</v>
      </c>
      <c r="Y435" s="53"/>
    </row>
    <row r="436" ht="17.25" customHeight="1">
      <c r="A436" s="54" t="s">
        <v>28</v>
      </c>
      <c r="B436" s="55" t="s">
        <v>29</v>
      </c>
      <c r="C436" s="56">
        <v>0.0</v>
      </c>
      <c r="D436" s="56">
        <v>1.0</v>
      </c>
      <c r="E436" s="57">
        <v>0.337</v>
      </c>
      <c r="F436" s="58"/>
      <c r="G436" s="56" t="s">
        <v>26</v>
      </c>
      <c r="H436" s="68">
        <v>5303576.0</v>
      </c>
      <c r="I436" s="69" t="s">
        <v>543</v>
      </c>
      <c r="J436" s="56"/>
      <c r="K436" s="56">
        <v>6408.0</v>
      </c>
      <c r="L436" s="61">
        <v>1.69</v>
      </c>
      <c r="M436" s="61">
        <v>3.6</v>
      </c>
      <c r="N436" s="63">
        <f t="shared" si="129"/>
        <v>0.5047361111</v>
      </c>
      <c r="O436" s="61">
        <v>3.6</v>
      </c>
      <c r="P436" s="63">
        <f t="shared" si="130"/>
        <v>0.5047361111</v>
      </c>
      <c r="Q436" s="61">
        <v>4.2</v>
      </c>
      <c r="R436" s="63">
        <f t="shared" si="131"/>
        <v>0.5754880952</v>
      </c>
      <c r="S436" s="61">
        <v>4.2</v>
      </c>
      <c r="T436" s="63">
        <f t="shared" si="132"/>
        <v>0.5754880952</v>
      </c>
      <c r="U436" s="46"/>
      <c r="V436" s="46"/>
      <c r="W436" s="46"/>
      <c r="X436" s="64">
        <v>2.000000320632E12</v>
      </c>
      <c r="Y436" s="53"/>
    </row>
    <row r="437" ht="17.25" customHeight="1">
      <c r="A437" s="54" t="s">
        <v>28</v>
      </c>
      <c r="B437" s="55" t="s">
        <v>29</v>
      </c>
      <c r="C437" s="56">
        <v>0.0</v>
      </c>
      <c r="D437" s="56">
        <v>1.0</v>
      </c>
      <c r="E437" s="57">
        <v>0.28</v>
      </c>
      <c r="F437" s="58"/>
      <c r="G437" s="56">
        <v>4.0</v>
      </c>
      <c r="H437" s="68">
        <v>6461014.0</v>
      </c>
      <c r="I437" s="69" t="s">
        <v>544</v>
      </c>
      <c r="J437" s="56"/>
      <c r="K437" s="56">
        <v>9383.0</v>
      </c>
      <c r="L437" s="61">
        <v>1.44</v>
      </c>
      <c r="M437" s="61">
        <v>3.6</v>
      </c>
      <c r="N437" s="63">
        <f t="shared" si="129"/>
        <v>0.578</v>
      </c>
      <c r="O437" s="61">
        <v>3.6</v>
      </c>
      <c r="P437" s="63">
        <f t="shared" si="130"/>
        <v>0.578</v>
      </c>
      <c r="Q437" s="61">
        <v>4.2</v>
      </c>
      <c r="R437" s="63">
        <f t="shared" si="131"/>
        <v>0.6382857143</v>
      </c>
      <c r="S437" s="61">
        <v>4.2</v>
      </c>
      <c r="T437" s="63">
        <f t="shared" si="132"/>
        <v>0.6382857143</v>
      </c>
      <c r="U437" s="46"/>
      <c r="V437" s="46"/>
      <c r="W437" s="46"/>
      <c r="X437" s="64">
        <v>2.000000289526E12</v>
      </c>
      <c r="Y437" s="53"/>
    </row>
    <row r="438" ht="17.25" customHeight="1">
      <c r="A438" s="54" t="s">
        <v>28</v>
      </c>
      <c r="B438" s="55" t="s">
        <v>29</v>
      </c>
      <c r="C438" s="56">
        <v>0.0</v>
      </c>
      <c r="D438" s="56">
        <v>1.0</v>
      </c>
      <c r="E438" s="57">
        <v>0.337</v>
      </c>
      <c r="F438" s="58"/>
      <c r="G438" s="56" t="s">
        <v>26</v>
      </c>
      <c r="H438" s="68">
        <v>5303596.0</v>
      </c>
      <c r="I438" s="69" t="s">
        <v>543</v>
      </c>
      <c r="J438" s="56"/>
      <c r="K438" s="56">
        <v>6417.0</v>
      </c>
      <c r="L438" s="61">
        <v>1.96</v>
      </c>
      <c r="M438" s="61">
        <v>3.6</v>
      </c>
      <c r="N438" s="63">
        <f t="shared" si="129"/>
        <v>0.4256111111</v>
      </c>
      <c r="O438" s="61">
        <v>3.6</v>
      </c>
      <c r="P438" s="63">
        <f t="shared" si="130"/>
        <v>0.4256111111</v>
      </c>
      <c r="Q438" s="61">
        <v>4.2</v>
      </c>
      <c r="R438" s="63">
        <f t="shared" si="131"/>
        <v>0.5076666667</v>
      </c>
      <c r="S438" s="61">
        <v>4.2</v>
      </c>
      <c r="T438" s="63">
        <f t="shared" si="132"/>
        <v>0.5076666667</v>
      </c>
      <c r="U438" s="46"/>
      <c r="V438" s="46"/>
      <c r="W438" s="46"/>
      <c r="X438" s="64">
        <v>2.000000320649E12</v>
      </c>
      <c r="Y438" s="53"/>
    </row>
    <row r="439" ht="17.25" customHeight="1">
      <c r="A439" s="42" t="s">
        <v>24</v>
      </c>
      <c r="B439" s="43" t="s">
        <v>53</v>
      </c>
      <c r="C439" s="44" t="s">
        <v>545</v>
      </c>
      <c r="D439" s="44">
        <v>150.0</v>
      </c>
      <c r="E439" s="45">
        <v>0.04</v>
      </c>
      <c r="F439" s="46"/>
      <c r="G439" s="44" t="s">
        <v>26</v>
      </c>
      <c r="H439" s="66">
        <v>6501293.0</v>
      </c>
      <c r="I439" s="67" t="s">
        <v>546</v>
      </c>
      <c r="J439" s="44"/>
      <c r="K439" s="44" t="s">
        <v>26</v>
      </c>
      <c r="L439" s="49">
        <v>0.18</v>
      </c>
      <c r="M439" s="49">
        <v>0.35</v>
      </c>
      <c r="N439" s="51">
        <f t="shared" si="129"/>
        <v>0.4574285714</v>
      </c>
      <c r="O439" s="49">
        <v>0.4</v>
      </c>
      <c r="P439" s="51">
        <f t="shared" si="130"/>
        <v>0.52525</v>
      </c>
      <c r="Q439" s="49">
        <v>0.45</v>
      </c>
      <c r="R439" s="51">
        <f t="shared" si="131"/>
        <v>0.578</v>
      </c>
      <c r="S439" s="49">
        <v>0.45</v>
      </c>
      <c r="T439" s="51">
        <f t="shared" si="132"/>
        <v>0.578</v>
      </c>
      <c r="U439" s="46"/>
      <c r="V439" s="46"/>
      <c r="W439" s="46"/>
      <c r="X439" s="52">
        <v>3.256228418975E12</v>
      </c>
      <c r="Y439" s="53"/>
    </row>
    <row r="440" ht="17.25" customHeight="1">
      <c r="A440" s="54" t="s">
        <v>28</v>
      </c>
      <c r="B440" s="55" t="s">
        <v>29</v>
      </c>
      <c r="C440" s="56">
        <v>0.0</v>
      </c>
      <c r="D440" s="56">
        <v>1.0</v>
      </c>
      <c r="E440" s="57">
        <v>0.035</v>
      </c>
      <c r="F440" s="58"/>
      <c r="G440" s="56" t="s">
        <v>26</v>
      </c>
      <c r="H440" s="68">
        <v>6598592.0</v>
      </c>
      <c r="I440" s="69" t="s">
        <v>547</v>
      </c>
      <c r="J440" s="56"/>
      <c r="K440" s="56">
        <v>298.0</v>
      </c>
      <c r="L440" s="61">
        <v>0.18</v>
      </c>
      <c r="M440" s="61">
        <v>0.35</v>
      </c>
      <c r="N440" s="63">
        <f t="shared" si="129"/>
        <v>0.4574285714</v>
      </c>
      <c r="O440" s="61">
        <v>0.4</v>
      </c>
      <c r="P440" s="63">
        <f t="shared" si="130"/>
        <v>0.52525</v>
      </c>
      <c r="Q440" s="61">
        <v>0.45</v>
      </c>
      <c r="R440" s="63">
        <f t="shared" si="131"/>
        <v>0.578</v>
      </c>
      <c r="S440" s="61">
        <v>0.45</v>
      </c>
      <c r="T440" s="63">
        <f t="shared" si="132"/>
        <v>0.578</v>
      </c>
      <c r="U440" s="46"/>
      <c r="V440" s="46"/>
      <c r="W440" s="46"/>
      <c r="X440" s="64">
        <v>2.893013E12</v>
      </c>
      <c r="Y440" s="53"/>
    </row>
    <row r="441" ht="17.25" customHeight="1">
      <c r="A441" s="54" t="s">
        <v>28</v>
      </c>
      <c r="B441" s="55" t="s">
        <v>29</v>
      </c>
      <c r="C441" s="56">
        <v>0.0</v>
      </c>
      <c r="D441" s="56">
        <v>1.0</v>
      </c>
      <c r="E441" s="57">
        <v>0.035</v>
      </c>
      <c r="F441" s="58"/>
      <c r="G441" s="56" t="s">
        <v>26</v>
      </c>
      <c r="H441" s="68">
        <v>6596675.0</v>
      </c>
      <c r="I441" s="69" t="s">
        <v>548</v>
      </c>
      <c r="J441" s="56"/>
      <c r="K441" s="56">
        <v>235.0</v>
      </c>
      <c r="L441" s="61">
        <v>0.18</v>
      </c>
      <c r="M441" s="61">
        <v>0.35</v>
      </c>
      <c r="N441" s="63">
        <f t="shared" si="129"/>
        <v>0.4574285714</v>
      </c>
      <c r="O441" s="61">
        <v>0.4</v>
      </c>
      <c r="P441" s="63">
        <f t="shared" si="130"/>
        <v>0.52525</v>
      </c>
      <c r="Q441" s="61">
        <v>0.45</v>
      </c>
      <c r="R441" s="63">
        <f t="shared" si="131"/>
        <v>0.578</v>
      </c>
      <c r="S441" s="61">
        <v>0.45</v>
      </c>
      <c r="T441" s="63">
        <f t="shared" si="132"/>
        <v>0.578</v>
      </c>
      <c r="U441" s="46"/>
      <c r="V441" s="46"/>
      <c r="W441" s="46"/>
      <c r="X441" s="64">
        <v>2.000000290034E12</v>
      </c>
      <c r="Y441" s="53"/>
    </row>
    <row r="442" ht="17.25" customHeight="1">
      <c r="A442" s="116"/>
      <c r="B442" s="117"/>
      <c r="C442" s="117"/>
      <c r="D442" s="117"/>
      <c r="E442" s="117"/>
      <c r="F442" s="117"/>
      <c r="G442" s="117"/>
      <c r="H442" s="118">
        <v>38.0</v>
      </c>
      <c r="I442" s="119" t="s">
        <v>549</v>
      </c>
      <c r="J442" s="117"/>
      <c r="K442" s="117"/>
      <c r="L442" s="120"/>
      <c r="M442" s="120"/>
      <c r="N442" s="117"/>
      <c r="O442" s="120"/>
      <c r="P442" s="117"/>
      <c r="Q442" s="120"/>
      <c r="R442" s="117"/>
      <c r="S442" s="120"/>
      <c r="T442" s="117"/>
      <c r="U442" s="117"/>
      <c r="V442" s="117"/>
      <c r="W442" s="117"/>
      <c r="X442" s="117"/>
      <c r="Y442" s="35"/>
    </row>
    <row r="443" ht="17.25" customHeight="1">
      <c r="A443" s="42" t="s">
        <v>24</v>
      </c>
      <c r="B443" s="43" t="s">
        <v>53</v>
      </c>
      <c r="C443" s="44" t="s">
        <v>550</v>
      </c>
      <c r="D443" s="44">
        <v>60.0</v>
      </c>
      <c r="E443" s="45">
        <v>0.1</v>
      </c>
      <c r="F443" s="46"/>
      <c r="G443" s="44" t="s">
        <v>26</v>
      </c>
      <c r="H443" s="66">
        <v>6310900.0</v>
      </c>
      <c r="I443" s="67" t="s">
        <v>551</v>
      </c>
      <c r="J443" s="44"/>
      <c r="K443" s="44" t="s">
        <v>26</v>
      </c>
      <c r="L443" s="49">
        <v>0.32</v>
      </c>
      <c r="M443" s="49">
        <v>1.0</v>
      </c>
      <c r="N443" s="51">
        <f t="shared" ref="N443:N495" si="133">((M443/1.055)-$L443)/(M443/1.055)</f>
        <v>0.6624</v>
      </c>
      <c r="O443" s="49">
        <v>1.0</v>
      </c>
      <c r="P443" s="51">
        <f t="shared" ref="P443:P495" si="134">((O443/1.055)-$L443)/(O443/1.055)</f>
        <v>0.6624</v>
      </c>
      <c r="Q443" s="49">
        <v>1.0</v>
      </c>
      <c r="R443" s="51">
        <f t="shared" ref="R443:R495" si="135">((Q443/1.055)-$L443)/(Q443/1.055)</f>
        <v>0.6624</v>
      </c>
      <c r="S443" s="49">
        <v>1.0</v>
      </c>
      <c r="T443" s="51">
        <f t="shared" ref="T443:T495" si="136">((S443/1.055)-$L443)/(S443/1.055)</f>
        <v>0.6624</v>
      </c>
      <c r="U443" s="46"/>
      <c r="V443" s="46"/>
      <c r="W443" s="46"/>
      <c r="X443" s="52">
        <v>5.413476986672E12</v>
      </c>
      <c r="Y443" s="53"/>
    </row>
    <row r="444" ht="17.25" customHeight="1">
      <c r="A444" s="54" t="s">
        <v>28</v>
      </c>
      <c r="B444" s="55" t="s">
        <v>29</v>
      </c>
      <c r="C444" s="56">
        <v>0.0</v>
      </c>
      <c r="D444" s="56">
        <v>1.0</v>
      </c>
      <c r="E444" s="57">
        <v>0.09</v>
      </c>
      <c r="F444" s="58"/>
      <c r="G444" s="56" t="s">
        <v>26</v>
      </c>
      <c r="H444" s="68">
        <v>6313802.0</v>
      </c>
      <c r="I444" s="69" t="s">
        <v>552</v>
      </c>
      <c r="J444" s="56"/>
      <c r="K444" s="56">
        <v>8847.0</v>
      </c>
      <c r="L444" s="61">
        <v>0.32</v>
      </c>
      <c r="M444" s="61">
        <v>0.8</v>
      </c>
      <c r="N444" s="63">
        <f t="shared" si="133"/>
        <v>0.578</v>
      </c>
      <c r="O444" s="61">
        <v>0.9</v>
      </c>
      <c r="P444" s="63">
        <f t="shared" si="134"/>
        <v>0.6248888889</v>
      </c>
      <c r="Q444" s="61">
        <v>0.9</v>
      </c>
      <c r="R444" s="63">
        <f t="shared" si="135"/>
        <v>0.6248888889</v>
      </c>
      <c r="S444" s="61">
        <v>0.9</v>
      </c>
      <c r="T444" s="63">
        <f t="shared" si="136"/>
        <v>0.6248888889</v>
      </c>
      <c r="U444" s="46"/>
      <c r="V444" s="46"/>
      <c r="W444" s="46"/>
      <c r="X444" s="64">
        <v>2.000000322032E12</v>
      </c>
      <c r="Y444" s="53"/>
    </row>
    <row r="445" ht="17.25" customHeight="1">
      <c r="A445" s="54" t="s">
        <v>28</v>
      </c>
      <c r="B445" s="55" t="s">
        <v>29</v>
      </c>
      <c r="C445" s="56">
        <v>0.0</v>
      </c>
      <c r="D445" s="56">
        <v>1.0</v>
      </c>
      <c r="E445" s="57">
        <v>0.09</v>
      </c>
      <c r="F445" s="58"/>
      <c r="G445" s="56" t="s">
        <v>26</v>
      </c>
      <c r="H445" s="68">
        <v>6317822.0</v>
      </c>
      <c r="I445" s="69" t="s">
        <v>553</v>
      </c>
      <c r="J445" s="56"/>
      <c r="K445" s="56">
        <v>8865.0</v>
      </c>
      <c r="L445" s="61">
        <v>0.32</v>
      </c>
      <c r="M445" s="61">
        <v>0.8</v>
      </c>
      <c r="N445" s="63">
        <f t="shared" si="133"/>
        <v>0.578</v>
      </c>
      <c r="O445" s="61">
        <v>0.9</v>
      </c>
      <c r="P445" s="63">
        <f t="shared" si="134"/>
        <v>0.6248888889</v>
      </c>
      <c r="Q445" s="61">
        <v>0.9</v>
      </c>
      <c r="R445" s="63">
        <f t="shared" si="135"/>
        <v>0.6248888889</v>
      </c>
      <c r="S445" s="61">
        <v>0.9</v>
      </c>
      <c r="T445" s="63">
        <f t="shared" si="136"/>
        <v>0.6248888889</v>
      </c>
      <c r="U445" s="46"/>
      <c r="V445" s="46"/>
      <c r="W445" s="46"/>
      <c r="X445" s="64">
        <v>2.884091000006E12</v>
      </c>
      <c r="Y445" s="53"/>
    </row>
    <row r="446" ht="17.25" customHeight="1">
      <c r="A446" s="54" t="s">
        <v>28</v>
      </c>
      <c r="B446" s="55" t="s">
        <v>29</v>
      </c>
      <c r="C446" s="56">
        <v>0.0</v>
      </c>
      <c r="D446" s="56">
        <v>1.0</v>
      </c>
      <c r="E446" s="57">
        <v>0.18</v>
      </c>
      <c r="F446" s="58"/>
      <c r="G446" s="56" t="s">
        <v>26</v>
      </c>
      <c r="H446" s="68">
        <v>6318321.0</v>
      </c>
      <c r="I446" s="69" t="s">
        <v>554</v>
      </c>
      <c r="J446" s="56"/>
      <c r="K446" s="56">
        <v>8870.0</v>
      </c>
      <c r="L446" s="61">
        <v>0.64</v>
      </c>
      <c r="M446" s="61">
        <v>1.6</v>
      </c>
      <c r="N446" s="63">
        <f t="shared" si="133"/>
        <v>0.578</v>
      </c>
      <c r="O446" s="61">
        <v>1.8</v>
      </c>
      <c r="P446" s="63">
        <f t="shared" si="134"/>
        <v>0.6248888889</v>
      </c>
      <c r="Q446" s="61">
        <v>1.8</v>
      </c>
      <c r="R446" s="63">
        <f t="shared" si="135"/>
        <v>0.6248888889</v>
      </c>
      <c r="S446" s="61">
        <v>1.8</v>
      </c>
      <c r="T446" s="63">
        <f t="shared" si="136"/>
        <v>0.6248888889</v>
      </c>
      <c r="U446" s="46"/>
      <c r="V446" s="46"/>
      <c r="W446" s="46"/>
      <c r="X446" s="64">
        <v>2.000000322049E12</v>
      </c>
      <c r="Y446" s="53"/>
    </row>
    <row r="447" ht="17.25" customHeight="1">
      <c r="A447" s="54" t="s">
        <v>28</v>
      </c>
      <c r="B447" s="55" t="s">
        <v>29</v>
      </c>
      <c r="C447" s="56">
        <v>0.0</v>
      </c>
      <c r="D447" s="56">
        <v>1.0</v>
      </c>
      <c r="E447" s="57">
        <v>0.36</v>
      </c>
      <c r="F447" s="58"/>
      <c r="G447" s="56" t="s">
        <v>26</v>
      </c>
      <c r="H447" s="68">
        <v>6318961.0</v>
      </c>
      <c r="I447" s="69" t="s">
        <v>555</v>
      </c>
      <c r="J447" s="56"/>
      <c r="K447" s="56">
        <v>8902.0</v>
      </c>
      <c r="L447" s="61">
        <v>1.28</v>
      </c>
      <c r="M447" s="61">
        <v>3.2</v>
      </c>
      <c r="N447" s="63">
        <f t="shared" si="133"/>
        <v>0.578</v>
      </c>
      <c r="O447" s="61">
        <v>3.6</v>
      </c>
      <c r="P447" s="63">
        <f t="shared" si="134"/>
        <v>0.6248888889</v>
      </c>
      <c r="Q447" s="61">
        <v>3.6</v>
      </c>
      <c r="R447" s="63">
        <f t="shared" si="135"/>
        <v>0.6248888889</v>
      </c>
      <c r="S447" s="61">
        <v>3.6</v>
      </c>
      <c r="T447" s="63">
        <f t="shared" si="136"/>
        <v>0.6248888889</v>
      </c>
      <c r="U447" s="46"/>
      <c r="V447" s="46"/>
      <c r="W447" s="46"/>
      <c r="X447" s="64">
        <v>2.000000322056E12</v>
      </c>
      <c r="Y447" s="53"/>
    </row>
    <row r="448" ht="17.25" customHeight="1">
      <c r="A448" s="54" t="s">
        <v>28</v>
      </c>
      <c r="B448" s="55" t="s">
        <v>29</v>
      </c>
      <c r="C448" s="56">
        <v>0.0</v>
      </c>
      <c r="D448" s="56">
        <v>1.0</v>
      </c>
      <c r="E448" s="57">
        <v>0.27</v>
      </c>
      <c r="F448" s="58"/>
      <c r="G448" s="56" t="s">
        <v>26</v>
      </c>
      <c r="H448" s="68">
        <v>6319141.0</v>
      </c>
      <c r="I448" s="69" t="s">
        <v>556</v>
      </c>
      <c r="J448" s="56"/>
      <c r="K448" s="56">
        <v>8905.0</v>
      </c>
      <c r="L448" s="61">
        <v>1.28</v>
      </c>
      <c r="M448" s="61">
        <v>2.4</v>
      </c>
      <c r="N448" s="63">
        <f t="shared" si="133"/>
        <v>0.4373333333</v>
      </c>
      <c r="O448" s="61">
        <v>2.7</v>
      </c>
      <c r="P448" s="63">
        <f t="shared" si="134"/>
        <v>0.4998518519</v>
      </c>
      <c r="Q448" s="61">
        <v>2.7</v>
      </c>
      <c r="R448" s="63">
        <f t="shared" si="135"/>
        <v>0.4998518519</v>
      </c>
      <c r="S448" s="61">
        <v>2.7</v>
      </c>
      <c r="T448" s="63">
        <f t="shared" si="136"/>
        <v>0.4998518519</v>
      </c>
      <c r="U448" s="46"/>
      <c r="V448" s="46"/>
      <c r="W448" s="46"/>
      <c r="X448" s="64">
        <v>2.000000322063E12</v>
      </c>
      <c r="Y448" s="53"/>
    </row>
    <row r="449" ht="17.25" customHeight="1">
      <c r="A449" s="42" t="s">
        <v>24</v>
      </c>
      <c r="B449" s="43" t="s">
        <v>53</v>
      </c>
      <c r="C449" s="44" t="s">
        <v>557</v>
      </c>
      <c r="D449" s="44">
        <v>72.0</v>
      </c>
      <c r="E449" s="45">
        <v>0.09</v>
      </c>
      <c r="F449" s="46"/>
      <c r="G449" s="44" t="s">
        <v>26</v>
      </c>
      <c r="H449" s="66">
        <v>6323361.0</v>
      </c>
      <c r="I449" s="67" t="s">
        <v>558</v>
      </c>
      <c r="J449" s="44"/>
      <c r="K449" s="44" t="s">
        <v>26</v>
      </c>
      <c r="L449" s="49">
        <v>0.29</v>
      </c>
      <c r="M449" s="49">
        <v>1.0</v>
      </c>
      <c r="N449" s="51">
        <f t="shared" si="133"/>
        <v>0.69405</v>
      </c>
      <c r="O449" s="49">
        <v>1.0</v>
      </c>
      <c r="P449" s="51">
        <f t="shared" si="134"/>
        <v>0.69405</v>
      </c>
      <c r="Q449" s="49">
        <v>1.0</v>
      </c>
      <c r="R449" s="51">
        <f t="shared" si="135"/>
        <v>0.69405</v>
      </c>
      <c r="S449" s="49">
        <v>1.0</v>
      </c>
      <c r="T449" s="51">
        <f t="shared" si="136"/>
        <v>0.69405</v>
      </c>
      <c r="U449" s="46"/>
      <c r="V449" s="46"/>
      <c r="W449" s="46"/>
      <c r="X449" s="52">
        <v>5.413476338716E12</v>
      </c>
      <c r="Y449" s="53"/>
    </row>
    <row r="450" ht="17.25" customHeight="1">
      <c r="A450" s="54" t="s">
        <v>28</v>
      </c>
      <c r="B450" s="55" t="s">
        <v>29</v>
      </c>
      <c r="C450" s="56">
        <v>0.0</v>
      </c>
      <c r="D450" s="56">
        <v>1.0</v>
      </c>
      <c r="E450" s="57">
        <v>0.08</v>
      </c>
      <c r="F450" s="58"/>
      <c r="G450" s="56" t="s">
        <v>26</v>
      </c>
      <c r="H450" s="68">
        <v>6324083.0</v>
      </c>
      <c r="I450" s="69" t="s">
        <v>559</v>
      </c>
      <c r="J450" s="56"/>
      <c r="K450" s="56">
        <v>8927.0</v>
      </c>
      <c r="L450" s="61">
        <v>0.29</v>
      </c>
      <c r="M450" s="61">
        <v>0.9</v>
      </c>
      <c r="N450" s="63">
        <f t="shared" si="133"/>
        <v>0.6600555556</v>
      </c>
      <c r="O450" s="61">
        <v>0.9</v>
      </c>
      <c r="P450" s="63">
        <f t="shared" si="134"/>
        <v>0.6600555556</v>
      </c>
      <c r="Q450" s="61">
        <v>0.9</v>
      </c>
      <c r="R450" s="63">
        <f t="shared" si="135"/>
        <v>0.6600555556</v>
      </c>
      <c r="S450" s="61">
        <v>0.9</v>
      </c>
      <c r="T450" s="63">
        <f t="shared" si="136"/>
        <v>0.6600555556</v>
      </c>
      <c r="U450" s="46"/>
      <c r="V450" s="46"/>
      <c r="W450" s="46"/>
      <c r="X450" s="64">
        <v>2.00000032207E12</v>
      </c>
      <c r="Y450" s="53"/>
    </row>
    <row r="451" ht="17.25" customHeight="1">
      <c r="A451" s="54" t="s">
        <v>28</v>
      </c>
      <c r="B451" s="55" t="s">
        <v>29</v>
      </c>
      <c r="C451" s="56">
        <v>0.0</v>
      </c>
      <c r="D451" s="56">
        <v>1.0</v>
      </c>
      <c r="E451" s="57">
        <v>0.16</v>
      </c>
      <c r="F451" s="58"/>
      <c r="G451" s="56" t="s">
        <v>26</v>
      </c>
      <c r="H451" s="68">
        <v>6324281.0</v>
      </c>
      <c r="I451" s="69" t="s">
        <v>560</v>
      </c>
      <c r="J451" s="56"/>
      <c r="K451" s="56">
        <v>8937.0</v>
      </c>
      <c r="L451" s="61">
        <v>0.58</v>
      </c>
      <c r="M451" s="61">
        <v>1.8</v>
      </c>
      <c r="N451" s="63">
        <f t="shared" si="133"/>
        <v>0.6600555556</v>
      </c>
      <c r="O451" s="61">
        <v>1.8</v>
      </c>
      <c r="P451" s="63">
        <f t="shared" si="134"/>
        <v>0.6600555556</v>
      </c>
      <c r="Q451" s="61">
        <v>1.8</v>
      </c>
      <c r="R451" s="63">
        <f t="shared" si="135"/>
        <v>0.6600555556</v>
      </c>
      <c r="S451" s="61">
        <v>1.8</v>
      </c>
      <c r="T451" s="63">
        <f t="shared" si="136"/>
        <v>0.6600555556</v>
      </c>
      <c r="U451" s="46"/>
      <c r="V451" s="46"/>
      <c r="W451" s="46"/>
      <c r="X451" s="64">
        <v>2.000000322087E12</v>
      </c>
      <c r="Y451" s="53"/>
    </row>
    <row r="452" ht="17.25" customHeight="1">
      <c r="A452" s="54" t="s">
        <v>28</v>
      </c>
      <c r="B452" s="55" t="s">
        <v>29</v>
      </c>
      <c r="C452" s="56">
        <v>0.0</v>
      </c>
      <c r="D452" s="56">
        <v>1.0</v>
      </c>
      <c r="E452" s="57">
        <v>0.32</v>
      </c>
      <c r="F452" s="58"/>
      <c r="G452" s="56" t="s">
        <v>26</v>
      </c>
      <c r="H452" s="68">
        <v>6324642.0</v>
      </c>
      <c r="I452" s="69" t="s">
        <v>561</v>
      </c>
      <c r="J452" s="56"/>
      <c r="K452" s="56">
        <v>8974.0</v>
      </c>
      <c r="L452" s="61">
        <v>1.16</v>
      </c>
      <c r="M452" s="61">
        <v>3.6</v>
      </c>
      <c r="N452" s="63">
        <f t="shared" si="133"/>
        <v>0.6600555556</v>
      </c>
      <c r="O452" s="61">
        <v>3.6</v>
      </c>
      <c r="P452" s="63">
        <f t="shared" si="134"/>
        <v>0.6600555556</v>
      </c>
      <c r="Q452" s="61">
        <v>3.6</v>
      </c>
      <c r="R452" s="63">
        <f t="shared" si="135"/>
        <v>0.6600555556</v>
      </c>
      <c r="S452" s="61">
        <v>3.6</v>
      </c>
      <c r="T452" s="63">
        <f t="shared" si="136"/>
        <v>0.6600555556</v>
      </c>
      <c r="U452" s="46"/>
      <c r="V452" s="46"/>
      <c r="W452" s="46"/>
      <c r="X452" s="64">
        <v>2.0000003221E12</v>
      </c>
      <c r="Y452" s="53"/>
    </row>
    <row r="453" ht="17.25" customHeight="1">
      <c r="A453" s="42" t="s">
        <v>24</v>
      </c>
      <c r="B453" s="43" t="s">
        <v>38</v>
      </c>
      <c r="C453" s="44" t="s">
        <v>562</v>
      </c>
      <c r="D453" s="44">
        <v>88.0</v>
      </c>
      <c r="E453" s="45">
        <v>0.045</v>
      </c>
      <c r="F453" s="46"/>
      <c r="G453" s="44" t="s">
        <v>26</v>
      </c>
      <c r="H453" s="66">
        <v>6777938.0</v>
      </c>
      <c r="I453" s="67" t="s">
        <v>563</v>
      </c>
      <c r="J453" s="44"/>
      <c r="K453" s="44" t="s">
        <v>26</v>
      </c>
      <c r="L453" s="49">
        <v>0.21</v>
      </c>
      <c r="M453" s="49">
        <v>0.6</v>
      </c>
      <c r="N453" s="51">
        <f t="shared" si="133"/>
        <v>0.63075</v>
      </c>
      <c r="O453" s="49">
        <v>0.6</v>
      </c>
      <c r="P453" s="51">
        <f t="shared" si="134"/>
        <v>0.63075</v>
      </c>
      <c r="Q453" s="49">
        <v>0.65</v>
      </c>
      <c r="R453" s="51">
        <f t="shared" si="135"/>
        <v>0.6591538462</v>
      </c>
      <c r="S453" s="49">
        <v>0.65</v>
      </c>
      <c r="T453" s="51">
        <f t="shared" si="136"/>
        <v>0.6591538462</v>
      </c>
      <c r="U453" s="46"/>
      <c r="V453" s="46"/>
      <c r="W453" s="46"/>
      <c r="X453" s="52">
        <v>8.424465877014E12</v>
      </c>
      <c r="Y453" s="53"/>
    </row>
    <row r="454" ht="17.25" customHeight="1">
      <c r="A454" s="54" t="s">
        <v>28</v>
      </c>
      <c r="B454" s="55" t="s">
        <v>29</v>
      </c>
      <c r="C454" s="56">
        <v>0.0</v>
      </c>
      <c r="D454" s="56">
        <v>1.0</v>
      </c>
      <c r="E454" s="57">
        <v>0.28</v>
      </c>
      <c r="F454" s="58"/>
      <c r="G454" s="56" t="s">
        <v>26</v>
      </c>
      <c r="H454" s="68">
        <v>6779837.0</v>
      </c>
      <c r="I454" s="69" t="s">
        <v>564</v>
      </c>
      <c r="J454" s="56"/>
      <c r="K454" s="56">
        <v>956.0</v>
      </c>
      <c r="L454" s="61">
        <v>1.68</v>
      </c>
      <c r="M454" s="61">
        <v>4.8</v>
      </c>
      <c r="N454" s="63">
        <f t="shared" si="133"/>
        <v>0.63075</v>
      </c>
      <c r="O454" s="61">
        <v>4.8</v>
      </c>
      <c r="P454" s="63">
        <f t="shared" si="134"/>
        <v>0.63075</v>
      </c>
      <c r="Q454" s="61">
        <v>5.2</v>
      </c>
      <c r="R454" s="63">
        <f t="shared" si="135"/>
        <v>0.6591538462</v>
      </c>
      <c r="S454" s="61">
        <v>5.2</v>
      </c>
      <c r="T454" s="63">
        <f t="shared" si="136"/>
        <v>0.6591538462</v>
      </c>
      <c r="U454" s="46"/>
      <c r="V454" s="46"/>
      <c r="W454" s="46"/>
      <c r="X454" s="64">
        <v>2.000000322971E12</v>
      </c>
      <c r="Y454" s="53"/>
    </row>
    <row r="455" ht="17.25" customHeight="1">
      <c r="A455" s="42" t="s">
        <v>24</v>
      </c>
      <c r="B455" s="43" t="s">
        <v>565</v>
      </c>
      <c r="C455" s="44" t="s">
        <v>566</v>
      </c>
      <c r="D455" s="44">
        <v>100.0</v>
      </c>
      <c r="E455" s="45">
        <v>0.095</v>
      </c>
      <c r="F455" s="46"/>
      <c r="G455" s="44" t="s">
        <v>26</v>
      </c>
      <c r="H455" s="66">
        <v>1897616.0</v>
      </c>
      <c r="I455" s="67" t="s">
        <v>567</v>
      </c>
      <c r="J455" s="44"/>
      <c r="K455" s="44" t="s">
        <v>26</v>
      </c>
      <c r="L455" s="49">
        <v>0.24</v>
      </c>
      <c r="M455" s="49">
        <v>1.0</v>
      </c>
      <c r="N455" s="51">
        <f t="shared" si="133"/>
        <v>0.7468</v>
      </c>
      <c r="O455" s="49">
        <v>1.0</v>
      </c>
      <c r="P455" s="51">
        <f t="shared" si="134"/>
        <v>0.7468</v>
      </c>
      <c r="Q455" s="49">
        <v>1.1</v>
      </c>
      <c r="R455" s="51">
        <f t="shared" si="135"/>
        <v>0.7698181818</v>
      </c>
      <c r="S455" s="49">
        <v>1.1</v>
      </c>
      <c r="T455" s="51">
        <f t="shared" si="136"/>
        <v>0.7698181818</v>
      </c>
      <c r="U455" s="46"/>
      <c r="V455" s="46"/>
      <c r="W455" s="46"/>
      <c r="X455" s="52">
        <v>3.291810751832E12</v>
      </c>
      <c r="Y455" s="53"/>
    </row>
    <row r="456" ht="17.25" customHeight="1">
      <c r="A456" s="54" t="s">
        <v>28</v>
      </c>
      <c r="B456" s="55" t="s">
        <v>29</v>
      </c>
      <c r="C456" s="56">
        <v>0.0</v>
      </c>
      <c r="D456" s="56">
        <v>1.0</v>
      </c>
      <c r="E456" s="57">
        <v>0.08</v>
      </c>
      <c r="F456" s="58"/>
      <c r="G456" s="56">
        <v>0.0</v>
      </c>
      <c r="H456" s="68">
        <v>2112892.0</v>
      </c>
      <c r="I456" s="69" t="s">
        <v>568</v>
      </c>
      <c r="J456" s="56"/>
      <c r="K456" s="56">
        <v>6618.0</v>
      </c>
      <c r="L456" s="61">
        <v>0.24</v>
      </c>
      <c r="M456" s="61">
        <v>1.0</v>
      </c>
      <c r="N456" s="63">
        <f t="shared" si="133"/>
        <v>0.7468</v>
      </c>
      <c r="O456" s="61">
        <v>1.0</v>
      </c>
      <c r="P456" s="63">
        <f t="shared" si="134"/>
        <v>0.7468</v>
      </c>
      <c r="Q456" s="61">
        <v>1.1</v>
      </c>
      <c r="R456" s="63">
        <f t="shared" si="135"/>
        <v>0.7698181818</v>
      </c>
      <c r="S456" s="61">
        <v>1.1</v>
      </c>
      <c r="T456" s="63">
        <f t="shared" si="136"/>
        <v>0.7698181818</v>
      </c>
      <c r="U456" s="46"/>
      <c r="V456" s="46"/>
      <c r="W456" s="46"/>
      <c r="X456" s="64">
        <v>2.891133000009E12</v>
      </c>
      <c r="Y456" s="53"/>
    </row>
    <row r="457" ht="17.25" customHeight="1">
      <c r="A457" s="54" t="s">
        <v>28</v>
      </c>
      <c r="B457" s="55" t="s">
        <v>29</v>
      </c>
      <c r="C457" s="56">
        <v>0.0</v>
      </c>
      <c r="D457" s="56">
        <v>1.0</v>
      </c>
      <c r="E457" s="57">
        <v>0.08</v>
      </c>
      <c r="F457" s="58"/>
      <c r="G457" s="56" t="s">
        <v>26</v>
      </c>
      <c r="H457" s="68">
        <v>1897776.0</v>
      </c>
      <c r="I457" s="69" t="s">
        <v>569</v>
      </c>
      <c r="J457" s="56"/>
      <c r="K457" s="56">
        <v>6064.0</v>
      </c>
      <c r="L457" s="61">
        <v>0.24</v>
      </c>
      <c r="M457" s="61">
        <v>1.0</v>
      </c>
      <c r="N457" s="63">
        <f t="shared" si="133"/>
        <v>0.7468</v>
      </c>
      <c r="O457" s="61">
        <v>1.0</v>
      </c>
      <c r="P457" s="63">
        <f t="shared" si="134"/>
        <v>0.7468</v>
      </c>
      <c r="Q457" s="61">
        <v>1.1</v>
      </c>
      <c r="R457" s="63">
        <f t="shared" si="135"/>
        <v>0.7698181818</v>
      </c>
      <c r="S457" s="61">
        <v>1.1</v>
      </c>
      <c r="T457" s="63">
        <f t="shared" si="136"/>
        <v>0.7698181818</v>
      </c>
      <c r="U457" s="46"/>
      <c r="V457" s="46"/>
      <c r="W457" s="46"/>
      <c r="X457" s="64">
        <v>2.000000222004E12</v>
      </c>
      <c r="Y457" s="53"/>
    </row>
    <row r="458" ht="17.25" customHeight="1">
      <c r="A458" s="54" t="s">
        <v>28</v>
      </c>
      <c r="B458" s="55" t="s">
        <v>29</v>
      </c>
      <c r="C458" s="56">
        <v>0.0</v>
      </c>
      <c r="D458" s="56">
        <v>1.0</v>
      </c>
      <c r="E458" s="57">
        <v>0.16</v>
      </c>
      <c r="F458" s="58"/>
      <c r="G458" s="56" t="s">
        <v>26</v>
      </c>
      <c r="H458" s="68">
        <v>1897977.0</v>
      </c>
      <c r="I458" s="69" t="s">
        <v>570</v>
      </c>
      <c r="J458" s="56"/>
      <c r="K458" s="56">
        <v>6067.0</v>
      </c>
      <c r="L458" s="61">
        <v>0.48</v>
      </c>
      <c r="M458" s="61">
        <v>2.0</v>
      </c>
      <c r="N458" s="63">
        <f t="shared" si="133"/>
        <v>0.7468</v>
      </c>
      <c r="O458" s="61">
        <v>2.0</v>
      </c>
      <c r="P458" s="63">
        <f t="shared" si="134"/>
        <v>0.7468</v>
      </c>
      <c r="Q458" s="61">
        <v>2.2</v>
      </c>
      <c r="R458" s="63">
        <f t="shared" si="135"/>
        <v>0.7698181818</v>
      </c>
      <c r="S458" s="61">
        <v>2.2</v>
      </c>
      <c r="T458" s="63">
        <f t="shared" si="136"/>
        <v>0.7698181818</v>
      </c>
      <c r="U458" s="46"/>
      <c r="V458" s="46"/>
      <c r="W458" s="46"/>
      <c r="X458" s="64">
        <v>2.000000222196E12</v>
      </c>
      <c r="Y458" s="53"/>
    </row>
    <row r="459" ht="17.25" customHeight="1">
      <c r="A459" s="54" t="s">
        <v>28</v>
      </c>
      <c r="B459" s="55" t="s">
        <v>29</v>
      </c>
      <c r="C459" s="56">
        <v>0.0</v>
      </c>
      <c r="D459" s="56">
        <v>1.0</v>
      </c>
      <c r="E459" s="57">
        <v>0.24</v>
      </c>
      <c r="F459" s="58"/>
      <c r="G459" s="56">
        <v>4.0</v>
      </c>
      <c r="H459" s="68">
        <v>2046493.0</v>
      </c>
      <c r="I459" s="69" t="s">
        <v>571</v>
      </c>
      <c r="J459" s="56"/>
      <c r="K459" s="56">
        <v>2108.0</v>
      </c>
      <c r="L459" s="61">
        <v>0.96</v>
      </c>
      <c r="M459" s="61">
        <v>3.0</v>
      </c>
      <c r="N459" s="63">
        <f t="shared" si="133"/>
        <v>0.6624</v>
      </c>
      <c r="O459" s="61">
        <v>3.0</v>
      </c>
      <c r="P459" s="63">
        <f t="shared" si="134"/>
        <v>0.6624</v>
      </c>
      <c r="Q459" s="61">
        <v>3.3</v>
      </c>
      <c r="R459" s="63">
        <f t="shared" si="135"/>
        <v>0.6930909091</v>
      </c>
      <c r="S459" s="61">
        <v>3.3</v>
      </c>
      <c r="T459" s="63">
        <f t="shared" si="136"/>
        <v>0.6930909091</v>
      </c>
      <c r="U459" s="46"/>
      <c r="V459" s="46"/>
      <c r="W459" s="46" t="s">
        <v>161</v>
      </c>
      <c r="X459" s="64">
        <v>2.000000295237E12</v>
      </c>
      <c r="Y459" s="53"/>
    </row>
    <row r="460" ht="17.25" customHeight="1">
      <c r="A460" s="54" t="s">
        <v>28</v>
      </c>
      <c r="B460" s="55" t="s">
        <v>29</v>
      </c>
      <c r="C460" s="56">
        <v>0.0</v>
      </c>
      <c r="D460" s="56">
        <v>1.0</v>
      </c>
      <c r="E460" s="57">
        <v>0.32</v>
      </c>
      <c r="F460" s="58"/>
      <c r="G460" s="56">
        <v>4.0</v>
      </c>
      <c r="H460" s="68">
        <v>2112833.0</v>
      </c>
      <c r="I460" s="69" t="s">
        <v>572</v>
      </c>
      <c r="J460" s="56"/>
      <c r="K460" s="56">
        <v>6607.0</v>
      </c>
      <c r="L460" s="61">
        <v>0.96</v>
      </c>
      <c r="M460" s="61">
        <v>4.0</v>
      </c>
      <c r="N460" s="63">
        <f t="shared" si="133"/>
        <v>0.7468</v>
      </c>
      <c r="O460" s="61">
        <v>4.0</v>
      </c>
      <c r="P460" s="63">
        <f t="shared" si="134"/>
        <v>0.7468</v>
      </c>
      <c r="Q460" s="61">
        <v>4.4</v>
      </c>
      <c r="R460" s="63">
        <f t="shared" si="135"/>
        <v>0.7698181818</v>
      </c>
      <c r="S460" s="61">
        <v>4.4</v>
      </c>
      <c r="T460" s="63">
        <f t="shared" si="136"/>
        <v>0.7698181818</v>
      </c>
      <c r="U460" s="46"/>
      <c r="V460" s="46"/>
      <c r="W460" s="46"/>
      <c r="X460" s="64">
        <v>2.00000022336E12</v>
      </c>
      <c r="Y460" s="53"/>
    </row>
    <row r="461" ht="17.25" customHeight="1">
      <c r="A461" s="42" t="s">
        <v>24</v>
      </c>
      <c r="B461" s="43" t="s">
        <v>53</v>
      </c>
      <c r="C461" s="44" t="s">
        <v>573</v>
      </c>
      <c r="D461" s="44">
        <v>120.0</v>
      </c>
      <c r="E461" s="45">
        <v>0.105</v>
      </c>
      <c r="F461" s="46"/>
      <c r="G461" s="44" t="s">
        <v>26</v>
      </c>
      <c r="H461" s="66">
        <v>6502853.0</v>
      </c>
      <c r="I461" s="67" t="s">
        <v>574</v>
      </c>
      <c r="J461" s="44"/>
      <c r="K461" s="44" t="s">
        <v>26</v>
      </c>
      <c r="L461" s="49">
        <v>0.37</v>
      </c>
      <c r="M461" s="49">
        <v>0.95</v>
      </c>
      <c r="N461" s="51">
        <f t="shared" si="133"/>
        <v>0.5891052632</v>
      </c>
      <c r="O461" s="49">
        <v>1.0</v>
      </c>
      <c r="P461" s="51">
        <f t="shared" si="134"/>
        <v>0.60965</v>
      </c>
      <c r="Q461" s="49">
        <v>1.05</v>
      </c>
      <c r="R461" s="51">
        <f t="shared" si="135"/>
        <v>0.6282380952</v>
      </c>
      <c r="S461" s="49">
        <v>1.05</v>
      </c>
      <c r="T461" s="51">
        <f t="shared" si="136"/>
        <v>0.6282380952</v>
      </c>
      <c r="U461" s="46"/>
      <c r="V461" s="46"/>
      <c r="W461" s="46"/>
      <c r="X461" s="52">
        <v>3.256228418968E12</v>
      </c>
      <c r="Y461" s="53"/>
    </row>
    <row r="462" ht="17.25" customHeight="1">
      <c r="A462" s="54" t="s">
        <v>28</v>
      </c>
      <c r="B462" s="55" t="s">
        <v>29</v>
      </c>
      <c r="C462" s="56">
        <v>0.0</v>
      </c>
      <c r="D462" s="56">
        <v>1.0</v>
      </c>
      <c r="E462" s="57">
        <v>0.09</v>
      </c>
      <c r="F462" s="58"/>
      <c r="G462" s="56" t="s">
        <v>26</v>
      </c>
      <c r="H462" s="68">
        <v>6595554.0</v>
      </c>
      <c r="I462" s="69" t="s">
        <v>575</v>
      </c>
      <c r="J462" s="56"/>
      <c r="K462" s="56">
        <v>230.0</v>
      </c>
      <c r="L462" s="61">
        <v>0.37</v>
      </c>
      <c r="M462" s="61">
        <v>0.95</v>
      </c>
      <c r="N462" s="63">
        <f t="shared" si="133"/>
        <v>0.5891052632</v>
      </c>
      <c r="O462" s="61">
        <v>1.0</v>
      </c>
      <c r="P462" s="63">
        <f t="shared" si="134"/>
        <v>0.60965</v>
      </c>
      <c r="Q462" s="61">
        <v>1.05</v>
      </c>
      <c r="R462" s="63">
        <f t="shared" si="135"/>
        <v>0.6282380952</v>
      </c>
      <c r="S462" s="61">
        <v>1.05</v>
      </c>
      <c r="T462" s="63">
        <f t="shared" si="136"/>
        <v>0.6282380952</v>
      </c>
      <c r="U462" s="46"/>
      <c r="V462" s="46"/>
      <c r="W462" s="46"/>
      <c r="X462" s="64">
        <v>2.893012000001E12</v>
      </c>
      <c r="Y462" s="53"/>
    </row>
    <row r="463" ht="17.25" customHeight="1">
      <c r="A463" s="54" t="s">
        <v>28</v>
      </c>
      <c r="B463" s="55" t="s">
        <v>29</v>
      </c>
      <c r="C463" s="56">
        <v>0.0</v>
      </c>
      <c r="D463" s="56">
        <v>1.0</v>
      </c>
      <c r="E463" s="57">
        <v>0.09</v>
      </c>
      <c r="F463" s="58"/>
      <c r="G463" s="56" t="s">
        <v>26</v>
      </c>
      <c r="H463" s="68">
        <v>6593754.0</v>
      </c>
      <c r="I463" s="69" t="s">
        <v>576</v>
      </c>
      <c r="J463" s="56"/>
      <c r="K463" s="56">
        <v>181.0</v>
      </c>
      <c r="L463" s="61">
        <v>0.37</v>
      </c>
      <c r="M463" s="61">
        <v>0.95</v>
      </c>
      <c r="N463" s="63">
        <f t="shared" si="133"/>
        <v>0.5891052632</v>
      </c>
      <c r="O463" s="61">
        <v>1.0</v>
      </c>
      <c r="P463" s="63">
        <f t="shared" si="134"/>
        <v>0.60965</v>
      </c>
      <c r="Q463" s="61">
        <v>1.05</v>
      </c>
      <c r="R463" s="63">
        <f t="shared" si="135"/>
        <v>0.6282380952</v>
      </c>
      <c r="S463" s="61">
        <v>1.05</v>
      </c>
      <c r="T463" s="63">
        <f t="shared" si="136"/>
        <v>0.6282380952</v>
      </c>
      <c r="U463" s="46"/>
      <c r="V463" s="46"/>
      <c r="W463" s="46"/>
      <c r="X463" s="64">
        <v>2.000000289984E12</v>
      </c>
      <c r="Y463" s="53"/>
    </row>
    <row r="464" ht="17.25" customHeight="1">
      <c r="A464" s="54" t="s">
        <v>28</v>
      </c>
      <c r="B464" s="55" t="s">
        <v>29</v>
      </c>
      <c r="C464" s="56">
        <v>0.0</v>
      </c>
      <c r="D464" s="56">
        <v>1.0</v>
      </c>
      <c r="E464" s="57">
        <v>0.18</v>
      </c>
      <c r="F464" s="58"/>
      <c r="G464" s="56" t="s">
        <v>26</v>
      </c>
      <c r="H464" s="68">
        <v>6594013.0</v>
      </c>
      <c r="I464" s="69" t="s">
        <v>577</v>
      </c>
      <c r="J464" s="56"/>
      <c r="K464" s="56">
        <v>185.0</v>
      </c>
      <c r="L464" s="61">
        <v>0.74</v>
      </c>
      <c r="M464" s="61">
        <v>1.9</v>
      </c>
      <c r="N464" s="63">
        <f t="shared" si="133"/>
        <v>0.5891052632</v>
      </c>
      <c r="O464" s="61">
        <v>2.0</v>
      </c>
      <c r="P464" s="63">
        <f t="shared" si="134"/>
        <v>0.60965</v>
      </c>
      <c r="Q464" s="61">
        <v>2.1</v>
      </c>
      <c r="R464" s="63">
        <f t="shared" si="135"/>
        <v>0.6282380952</v>
      </c>
      <c r="S464" s="61">
        <v>2.1</v>
      </c>
      <c r="T464" s="63">
        <f t="shared" si="136"/>
        <v>0.6282380952</v>
      </c>
      <c r="U464" s="46"/>
      <c r="V464" s="46"/>
      <c r="W464" s="46"/>
      <c r="X464" s="64">
        <v>2.000000289991E12</v>
      </c>
      <c r="Y464" s="53"/>
    </row>
    <row r="465" ht="17.25" customHeight="1">
      <c r="A465" s="54" t="s">
        <v>28</v>
      </c>
      <c r="B465" s="55" t="s">
        <v>29</v>
      </c>
      <c r="C465" s="56">
        <v>0.0</v>
      </c>
      <c r="D465" s="56">
        <v>1.0</v>
      </c>
      <c r="E465" s="57">
        <v>0.36</v>
      </c>
      <c r="F465" s="58"/>
      <c r="G465" s="56">
        <v>4.0</v>
      </c>
      <c r="H465" s="68">
        <v>2043993.0</v>
      </c>
      <c r="I465" s="69" t="s">
        <v>578</v>
      </c>
      <c r="J465" s="56"/>
      <c r="K465" s="56">
        <v>1886.0</v>
      </c>
      <c r="L465" s="61">
        <v>1.48</v>
      </c>
      <c r="M465" s="61">
        <v>2.85</v>
      </c>
      <c r="N465" s="63">
        <f t="shared" si="133"/>
        <v>0.4521403509</v>
      </c>
      <c r="O465" s="61">
        <v>3.0</v>
      </c>
      <c r="P465" s="63">
        <f t="shared" si="134"/>
        <v>0.4795333333</v>
      </c>
      <c r="Q465" s="61">
        <v>3.15</v>
      </c>
      <c r="R465" s="63">
        <f t="shared" si="135"/>
        <v>0.5043174603</v>
      </c>
      <c r="S465" s="61">
        <v>3.15</v>
      </c>
      <c r="T465" s="63">
        <f t="shared" si="136"/>
        <v>0.5043174603</v>
      </c>
      <c r="U465" s="46"/>
      <c r="V465" s="46"/>
      <c r="W465" s="46" t="s">
        <v>161</v>
      </c>
      <c r="X465" s="64">
        <v>2.000000295176E12</v>
      </c>
      <c r="Y465" s="53"/>
    </row>
    <row r="466" ht="17.25" customHeight="1">
      <c r="A466" s="54" t="s">
        <v>28</v>
      </c>
      <c r="B466" s="55" t="s">
        <v>29</v>
      </c>
      <c r="C466" s="56">
        <v>0.0</v>
      </c>
      <c r="D466" s="56">
        <v>1.0</v>
      </c>
      <c r="E466" s="57">
        <v>0.36</v>
      </c>
      <c r="F466" s="58"/>
      <c r="G466" s="56">
        <v>4.0</v>
      </c>
      <c r="H466" s="68">
        <v>6506433.0</v>
      </c>
      <c r="I466" s="69" t="s">
        <v>579</v>
      </c>
      <c r="J466" s="56"/>
      <c r="K466" s="56">
        <v>9863.0</v>
      </c>
      <c r="L466" s="61">
        <v>1.48</v>
      </c>
      <c r="M466" s="61">
        <v>3.8</v>
      </c>
      <c r="N466" s="63">
        <f t="shared" si="133"/>
        <v>0.5891052632</v>
      </c>
      <c r="O466" s="61">
        <v>4.0</v>
      </c>
      <c r="P466" s="63">
        <f t="shared" si="134"/>
        <v>0.60965</v>
      </c>
      <c r="Q466" s="61">
        <v>4.2</v>
      </c>
      <c r="R466" s="63">
        <f t="shared" si="135"/>
        <v>0.6282380952</v>
      </c>
      <c r="S466" s="61">
        <v>4.2</v>
      </c>
      <c r="T466" s="63">
        <f t="shared" si="136"/>
        <v>0.6282380952</v>
      </c>
      <c r="U466" s="46"/>
      <c r="V466" s="46"/>
      <c r="W466" s="46"/>
      <c r="X466" s="64">
        <v>2.000000289595E12</v>
      </c>
      <c r="Y466" s="53"/>
    </row>
    <row r="467" ht="17.25" customHeight="1">
      <c r="A467" s="42" t="s">
        <v>24</v>
      </c>
      <c r="B467" s="43" t="s">
        <v>53</v>
      </c>
      <c r="C467" s="44" t="s">
        <v>580</v>
      </c>
      <c r="D467" s="44">
        <v>50.0</v>
      </c>
      <c r="E467" s="45">
        <v>0.12</v>
      </c>
      <c r="F467" s="46"/>
      <c r="G467" s="44" t="s">
        <v>26</v>
      </c>
      <c r="H467" s="66">
        <v>5920576.0</v>
      </c>
      <c r="I467" s="67" t="s">
        <v>581</v>
      </c>
      <c r="J467" s="44"/>
      <c r="K467" s="44" t="s">
        <v>26</v>
      </c>
      <c r="L467" s="49">
        <v>0.38</v>
      </c>
      <c r="M467" s="49">
        <v>1.0</v>
      </c>
      <c r="N467" s="51">
        <f t="shared" si="133"/>
        <v>0.5991</v>
      </c>
      <c r="O467" s="49">
        <v>1.0</v>
      </c>
      <c r="P467" s="51">
        <f t="shared" si="134"/>
        <v>0.5991</v>
      </c>
      <c r="Q467" s="49">
        <v>1.1</v>
      </c>
      <c r="R467" s="51">
        <f t="shared" si="135"/>
        <v>0.6355454545</v>
      </c>
      <c r="S467" s="49">
        <v>1.1</v>
      </c>
      <c r="T467" s="51">
        <f t="shared" si="136"/>
        <v>0.6355454545</v>
      </c>
      <c r="U467" s="46"/>
      <c r="V467" s="46" t="s">
        <v>40</v>
      </c>
      <c r="W467" s="46"/>
      <c r="X467" s="52">
        <v>3.461180584549E12</v>
      </c>
      <c r="Y467" s="53"/>
    </row>
    <row r="468" ht="17.25" customHeight="1">
      <c r="A468" s="54" t="s">
        <v>28</v>
      </c>
      <c r="B468" s="55" t="s">
        <v>29</v>
      </c>
      <c r="C468" s="56">
        <v>0.0</v>
      </c>
      <c r="D468" s="56">
        <v>1.0</v>
      </c>
      <c r="E468" s="57">
        <v>0.1</v>
      </c>
      <c r="F468" s="58"/>
      <c r="G468" s="56" t="s">
        <v>26</v>
      </c>
      <c r="H468" s="68">
        <v>5930856.0</v>
      </c>
      <c r="I468" s="69" t="s">
        <v>582</v>
      </c>
      <c r="J468" s="56"/>
      <c r="K468" s="56">
        <v>8253.0</v>
      </c>
      <c r="L468" s="61">
        <v>0.38</v>
      </c>
      <c r="M468" s="61">
        <v>1.0</v>
      </c>
      <c r="N468" s="63">
        <f t="shared" si="133"/>
        <v>0.5991</v>
      </c>
      <c r="O468" s="61">
        <v>1.0</v>
      </c>
      <c r="P468" s="63">
        <f t="shared" si="134"/>
        <v>0.5991</v>
      </c>
      <c r="Q468" s="61">
        <v>1.1</v>
      </c>
      <c r="R468" s="63">
        <f t="shared" si="135"/>
        <v>0.6355454545</v>
      </c>
      <c r="S468" s="61">
        <v>1.1</v>
      </c>
      <c r="T468" s="63">
        <f t="shared" si="136"/>
        <v>0.6355454545</v>
      </c>
      <c r="U468" s="46"/>
      <c r="V468" s="46"/>
      <c r="W468" s="46"/>
      <c r="X468" s="64">
        <v>2.883663E12</v>
      </c>
      <c r="Y468" s="53"/>
    </row>
    <row r="469" ht="17.25" customHeight="1">
      <c r="A469" s="54" t="s">
        <v>28</v>
      </c>
      <c r="B469" s="55" t="s">
        <v>29</v>
      </c>
      <c r="C469" s="56">
        <v>0.0</v>
      </c>
      <c r="D469" s="56">
        <v>1.0</v>
      </c>
      <c r="E469" s="57">
        <v>0.1</v>
      </c>
      <c r="F469" s="58"/>
      <c r="G469" s="56" t="s">
        <v>26</v>
      </c>
      <c r="H469" s="68">
        <v>5930895.0</v>
      </c>
      <c r="I469" s="69" t="s">
        <v>583</v>
      </c>
      <c r="J469" s="56"/>
      <c r="K469" s="56">
        <v>8257.0</v>
      </c>
      <c r="L469" s="61">
        <v>0.38</v>
      </c>
      <c r="M469" s="61">
        <v>1.0</v>
      </c>
      <c r="N469" s="63">
        <f t="shared" si="133"/>
        <v>0.5991</v>
      </c>
      <c r="O469" s="61">
        <v>1.0</v>
      </c>
      <c r="P469" s="63">
        <f t="shared" si="134"/>
        <v>0.5991</v>
      </c>
      <c r="Q469" s="61">
        <v>1.1</v>
      </c>
      <c r="R469" s="63">
        <f t="shared" si="135"/>
        <v>0.6355454545</v>
      </c>
      <c r="S469" s="61">
        <v>1.1</v>
      </c>
      <c r="T469" s="63">
        <f t="shared" si="136"/>
        <v>0.6355454545</v>
      </c>
      <c r="U469" s="46"/>
      <c r="V469" s="46" t="s">
        <v>40</v>
      </c>
      <c r="W469" s="46"/>
      <c r="X469" s="64">
        <v>2.00000032179E12</v>
      </c>
      <c r="Y469" s="53"/>
    </row>
    <row r="470" ht="17.25" customHeight="1">
      <c r="A470" s="54" t="s">
        <v>28</v>
      </c>
      <c r="B470" s="55" t="s">
        <v>29</v>
      </c>
      <c r="C470" s="56">
        <v>0.0</v>
      </c>
      <c r="D470" s="56">
        <v>1.0</v>
      </c>
      <c r="E470" s="57">
        <v>0.2</v>
      </c>
      <c r="F470" s="58"/>
      <c r="G470" s="56" t="s">
        <v>26</v>
      </c>
      <c r="H470" s="68">
        <v>5931017.0</v>
      </c>
      <c r="I470" s="69" t="s">
        <v>584</v>
      </c>
      <c r="J470" s="56"/>
      <c r="K470" s="56">
        <v>8261.0</v>
      </c>
      <c r="L470" s="61">
        <v>0.76</v>
      </c>
      <c r="M470" s="61">
        <v>2.0</v>
      </c>
      <c r="N470" s="63">
        <f t="shared" si="133"/>
        <v>0.5991</v>
      </c>
      <c r="O470" s="61">
        <v>2.0</v>
      </c>
      <c r="P470" s="63">
        <f t="shared" si="134"/>
        <v>0.5991</v>
      </c>
      <c r="Q470" s="61">
        <v>2.2</v>
      </c>
      <c r="R470" s="63">
        <f t="shared" si="135"/>
        <v>0.6355454545</v>
      </c>
      <c r="S470" s="61">
        <v>2.2</v>
      </c>
      <c r="T470" s="63">
        <f t="shared" si="136"/>
        <v>0.6355454545</v>
      </c>
      <c r="U470" s="46"/>
      <c r="V470" s="46"/>
      <c r="W470" s="46"/>
      <c r="X470" s="64">
        <v>2.000000321806E12</v>
      </c>
      <c r="Y470" s="53"/>
    </row>
    <row r="471" ht="17.25" customHeight="1">
      <c r="A471" s="54" t="s">
        <v>28</v>
      </c>
      <c r="B471" s="55" t="s">
        <v>29</v>
      </c>
      <c r="C471" s="56">
        <v>0.0</v>
      </c>
      <c r="D471" s="56">
        <v>1.0</v>
      </c>
      <c r="E471" s="57">
        <v>0.4</v>
      </c>
      <c r="F471" s="58"/>
      <c r="G471" s="56" t="s">
        <v>26</v>
      </c>
      <c r="H471" s="68">
        <v>5931058.0</v>
      </c>
      <c r="I471" s="69" t="s">
        <v>585</v>
      </c>
      <c r="J471" s="56"/>
      <c r="K471" s="56">
        <v>8265.0</v>
      </c>
      <c r="L471" s="61">
        <v>1.52</v>
      </c>
      <c r="M471" s="61">
        <v>4.0</v>
      </c>
      <c r="N471" s="63">
        <f t="shared" si="133"/>
        <v>0.5991</v>
      </c>
      <c r="O471" s="61">
        <v>4.0</v>
      </c>
      <c r="P471" s="63">
        <f t="shared" si="134"/>
        <v>0.5991</v>
      </c>
      <c r="Q471" s="61">
        <v>4.4</v>
      </c>
      <c r="R471" s="63">
        <f t="shared" si="135"/>
        <v>0.6355454545</v>
      </c>
      <c r="S471" s="61">
        <v>4.4</v>
      </c>
      <c r="T471" s="63">
        <f t="shared" si="136"/>
        <v>0.6355454545</v>
      </c>
      <c r="U471" s="46"/>
      <c r="V471" s="46"/>
      <c r="W471" s="46"/>
      <c r="X471" s="64">
        <v>2.000000321813E12</v>
      </c>
      <c r="Y471" s="53"/>
    </row>
    <row r="472" ht="17.25" customHeight="1">
      <c r="A472" s="54" t="s">
        <v>28</v>
      </c>
      <c r="B472" s="55" t="s">
        <v>29</v>
      </c>
      <c r="C472" s="56">
        <v>0.0</v>
      </c>
      <c r="D472" s="56">
        <v>1.0</v>
      </c>
      <c r="E472" s="57">
        <v>0.3</v>
      </c>
      <c r="F472" s="58"/>
      <c r="G472" s="56" t="s">
        <v>26</v>
      </c>
      <c r="H472" s="68">
        <v>5931375.0</v>
      </c>
      <c r="I472" s="69" t="s">
        <v>586</v>
      </c>
      <c r="J472" s="56"/>
      <c r="K472" s="56">
        <v>8268.0</v>
      </c>
      <c r="L472" s="61">
        <v>1.52</v>
      </c>
      <c r="M472" s="61">
        <v>3.0</v>
      </c>
      <c r="N472" s="63">
        <f t="shared" si="133"/>
        <v>0.4654666667</v>
      </c>
      <c r="O472" s="61">
        <v>3.0</v>
      </c>
      <c r="P472" s="63">
        <f t="shared" si="134"/>
        <v>0.4654666667</v>
      </c>
      <c r="Q472" s="61">
        <v>3.3</v>
      </c>
      <c r="R472" s="63">
        <f t="shared" si="135"/>
        <v>0.5140606061</v>
      </c>
      <c r="S472" s="61">
        <v>3.3</v>
      </c>
      <c r="T472" s="63">
        <f t="shared" si="136"/>
        <v>0.5140606061</v>
      </c>
      <c r="U472" s="46"/>
      <c r="V472" s="46"/>
      <c r="W472" s="46" t="s">
        <v>161</v>
      </c>
      <c r="X472" s="64">
        <v>2.00000032182E12</v>
      </c>
      <c r="Y472" s="53"/>
    </row>
    <row r="473" ht="17.25" customHeight="1">
      <c r="A473" s="42" t="s">
        <v>24</v>
      </c>
      <c r="B473" s="43" t="s">
        <v>565</v>
      </c>
      <c r="C473" s="44" t="s">
        <v>587</v>
      </c>
      <c r="D473" s="44">
        <v>90.0</v>
      </c>
      <c r="E473" s="45">
        <v>0.095</v>
      </c>
      <c r="F473" s="46"/>
      <c r="G473" s="44" t="s">
        <v>26</v>
      </c>
      <c r="H473" s="66">
        <v>6252100.0</v>
      </c>
      <c r="I473" s="67" t="s">
        <v>588</v>
      </c>
      <c r="J473" s="44"/>
      <c r="K473" s="44" t="s">
        <v>26</v>
      </c>
      <c r="L473" s="49">
        <v>0.25</v>
      </c>
      <c r="M473" s="49">
        <v>1.0</v>
      </c>
      <c r="N473" s="51">
        <f t="shared" si="133"/>
        <v>0.73625</v>
      </c>
      <c r="O473" s="49">
        <v>1.0</v>
      </c>
      <c r="P473" s="51">
        <f t="shared" si="134"/>
        <v>0.73625</v>
      </c>
      <c r="Q473" s="49">
        <v>1.1</v>
      </c>
      <c r="R473" s="51">
        <f t="shared" si="135"/>
        <v>0.7602272727</v>
      </c>
      <c r="S473" s="49">
        <v>1.1</v>
      </c>
      <c r="T473" s="51">
        <f t="shared" si="136"/>
        <v>0.7602272727</v>
      </c>
      <c r="U473" s="46"/>
      <c r="V473" s="46"/>
      <c r="W473" s="46"/>
      <c r="X473" s="52">
        <v>3.29181005283E12</v>
      </c>
      <c r="Y473" s="53"/>
    </row>
    <row r="474" ht="17.25" customHeight="1">
      <c r="A474" s="54" t="s">
        <v>28</v>
      </c>
      <c r="B474" s="55" t="s">
        <v>29</v>
      </c>
      <c r="C474" s="56">
        <v>0.0</v>
      </c>
      <c r="D474" s="56">
        <v>1.0</v>
      </c>
      <c r="E474" s="57">
        <v>0.08</v>
      </c>
      <c r="F474" s="58"/>
      <c r="G474" s="56" t="s">
        <v>26</v>
      </c>
      <c r="H474" s="68">
        <v>5682738.0</v>
      </c>
      <c r="I474" s="69" t="s">
        <v>589</v>
      </c>
      <c r="J474" s="56"/>
      <c r="K474" s="56">
        <v>4879.0</v>
      </c>
      <c r="L474" s="61">
        <v>0.25</v>
      </c>
      <c r="M474" s="61">
        <v>1.0</v>
      </c>
      <c r="N474" s="63">
        <f t="shared" si="133"/>
        <v>0.73625</v>
      </c>
      <c r="O474" s="61">
        <v>1.0</v>
      </c>
      <c r="P474" s="63">
        <f t="shared" si="134"/>
        <v>0.73625</v>
      </c>
      <c r="Q474" s="61">
        <v>1.1</v>
      </c>
      <c r="R474" s="63">
        <f t="shared" si="135"/>
        <v>0.7602272727</v>
      </c>
      <c r="S474" s="61">
        <v>1.1</v>
      </c>
      <c r="T474" s="63">
        <f t="shared" si="136"/>
        <v>0.7602272727</v>
      </c>
      <c r="U474" s="46"/>
      <c r="V474" s="46"/>
      <c r="W474" s="46"/>
      <c r="X474" s="64">
        <v>2.892326000004E12</v>
      </c>
      <c r="Y474" s="53"/>
    </row>
    <row r="475" ht="17.25" customHeight="1">
      <c r="A475" s="54" t="s">
        <v>28</v>
      </c>
      <c r="B475" s="55" t="s">
        <v>29</v>
      </c>
      <c r="C475" s="56">
        <v>0.0</v>
      </c>
      <c r="D475" s="56">
        <v>1.0</v>
      </c>
      <c r="E475" s="57">
        <v>0.08</v>
      </c>
      <c r="F475" s="58"/>
      <c r="G475" s="56" t="s">
        <v>26</v>
      </c>
      <c r="H475" s="68">
        <v>6252308.0</v>
      </c>
      <c r="I475" s="69" t="s">
        <v>590</v>
      </c>
      <c r="J475" s="56"/>
      <c r="K475" s="56">
        <v>2053.0</v>
      </c>
      <c r="L475" s="61">
        <v>0.25</v>
      </c>
      <c r="M475" s="61">
        <v>1.0</v>
      </c>
      <c r="N475" s="63">
        <f t="shared" si="133"/>
        <v>0.73625</v>
      </c>
      <c r="O475" s="61">
        <v>1.0</v>
      </c>
      <c r="P475" s="63">
        <f t="shared" si="134"/>
        <v>0.73625</v>
      </c>
      <c r="Q475" s="61">
        <v>1.1</v>
      </c>
      <c r="R475" s="63">
        <f t="shared" si="135"/>
        <v>0.7602272727</v>
      </c>
      <c r="S475" s="61">
        <v>1.1</v>
      </c>
      <c r="T475" s="63">
        <f t="shared" si="136"/>
        <v>0.7602272727</v>
      </c>
      <c r="U475" s="46"/>
      <c r="V475" s="46"/>
      <c r="W475" s="46"/>
      <c r="X475" s="64">
        <v>2.000000166537E12</v>
      </c>
      <c r="Y475" s="53"/>
    </row>
    <row r="476" ht="17.25" customHeight="1">
      <c r="A476" s="54" t="s">
        <v>28</v>
      </c>
      <c r="B476" s="55" t="s">
        <v>29</v>
      </c>
      <c r="C476" s="56">
        <v>0.0</v>
      </c>
      <c r="D476" s="56">
        <v>1.0</v>
      </c>
      <c r="E476" s="57">
        <v>0.16</v>
      </c>
      <c r="F476" s="58"/>
      <c r="G476" s="56" t="s">
        <v>26</v>
      </c>
      <c r="H476" s="68">
        <v>6252340.0</v>
      </c>
      <c r="I476" s="69" t="s">
        <v>591</v>
      </c>
      <c r="J476" s="56"/>
      <c r="K476" s="56">
        <v>2056.0</v>
      </c>
      <c r="L476" s="61">
        <v>0.5</v>
      </c>
      <c r="M476" s="61">
        <v>2.0</v>
      </c>
      <c r="N476" s="63">
        <f t="shared" si="133"/>
        <v>0.73625</v>
      </c>
      <c r="O476" s="61">
        <v>2.0</v>
      </c>
      <c r="P476" s="63">
        <f t="shared" si="134"/>
        <v>0.73625</v>
      </c>
      <c r="Q476" s="61">
        <v>2.2</v>
      </c>
      <c r="R476" s="63">
        <f t="shared" si="135"/>
        <v>0.7602272727</v>
      </c>
      <c r="S476" s="61">
        <v>2.2</v>
      </c>
      <c r="T476" s="63">
        <f t="shared" si="136"/>
        <v>0.7602272727</v>
      </c>
      <c r="U476" s="46"/>
      <c r="V476" s="46"/>
      <c r="W476" s="46"/>
      <c r="X476" s="64">
        <v>2.000000166551E12</v>
      </c>
      <c r="Y476" s="53"/>
    </row>
    <row r="477" ht="17.25" customHeight="1">
      <c r="A477" s="54" t="s">
        <v>28</v>
      </c>
      <c r="B477" s="55" t="s">
        <v>29</v>
      </c>
      <c r="C477" s="56">
        <v>0.0</v>
      </c>
      <c r="D477" s="56">
        <v>1.0</v>
      </c>
      <c r="E477" s="57">
        <v>0.24</v>
      </c>
      <c r="F477" s="58"/>
      <c r="G477" s="56">
        <v>4.0</v>
      </c>
      <c r="H477" s="68">
        <v>6490130.0</v>
      </c>
      <c r="I477" s="69" t="s">
        <v>592</v>
      </c>
      <c r="J477" s="56"/>
      <c r="K477" s="56">
        <v>2034.0</v>
      </c>
      <c r="L477" s="61">
        <v>1.0</v>
      </c>
      <c r="M477" s="61">
        <v>3.0</v>
      </c>
      <c r="N477" s="63">
        <f t="shared" si="133"/>
        <v>0.6483333333</v>
      </c>
      <c r="O477" s="61">
        <v>3.0</v>
      </c>
      <c r="P477" s="63">
        <f t="shared" si="134"/>
        <v>0.6483333333</v>
      </c>
      <c r="Q477" s="61">
        <v>3.3</v>
      </c>
      <c r="R477" s="63">
        <f t="shared" si="135"/>
        <v>0.6803030303</v>
      </c>
      <c r="S477" s="61">
        <v>3.3</v>
      </c>
      <c r="T477" s="63">
        <f t="shared" si="136"/>
        <v>0.6803030303</v>
      </c>
      <c r="U477" s="46"/>
      <c r="V477" s="46"/>
      <c r="W477" s="46" t="s">
        <v>161</v>
      </c>
      <c r="X477" s="64">
        <v>2.000000183244E12</v>
      </c>
      <c r="Y477" s="53"/>
    </row>
    <row r="478" ht="17.25" customHeight="1">
      <c r="A478" s="54" t="s">
        <v>28</v>
      </c>
      <c r="B478" s="55" t="s">
        <v>29</v>
      </c>
      <c r="C478" s="56">
        <v>0.0</v>
      </c>
      <c r="D478" s="56">
        <v>1.0</v>
      </c>
      <c r="E478" s="57">
        <v>0.32</v>
      </c>
      <c r="F478" s="58"/>
      <c r="G478" s="56" t="s">
        <v>26</v>
      </c>
      <c r="H478" s="68">
        <v>6252407.0</v>
      </c>
      <c r="I478" s="69" t="s">
        <v>593</v>
      </c>
      <c r="J478" s="56"/>
      <c r="K478" s="56">
        <v>2059.0</v>
      </c>
      <c r="L478" s="61">
        <v>1.0</v>
      </c>
      <c r="M478" s="61">
        <v>4.0</v>
      </c>
      <c r="N478" s="63">
        <f t="shared" si="133"/>
        <v>0.73625</v>
      </c>
      <c r="O478" s="61">
        <v>4.0</v>
      </c>
      <c r="P478" s="63">
        <f t="shared" si="134"/>
        <v>0.73625</v>
      </c>
      <c r="Q478" s="61">
        <v>4.4</v>
      </c>
      <c r="R478" s="63">
        <f t="shared" si="135"/>
        <v>0.7602272727</v>
      </c>
      <c r="S478" s="61">
        <v>4.4</v>
      </c>
      <c r="T478" s="63">
        <f t="shared" si="136"/>
        <v>0.7602272727</v>
      </c>
      <c r="U478" s="46"/>
      <c r="V478" s="46"/>
      <c r="W478" s="46"/>
      <c r="X478" s="64">
        <v>2.000000166568E12</v>
      </c>
      <c r="Y478" s="53"/>
    </row>
    <row r="479" ht="17.25" customHeight="1">
      <c r="A479" s="42" t="s">
        <v>24</v>
      </c>
      <c r="B479" s="43" t="s">
        <v>53</v>
      </c>
      <c r="C479" s="44" t="s">
        <v>594</v>
      </c>
      <c r="D479" s="44">
        <v>90.0</v>
      </c>
      <c r="E479" s="45">
        <v>0.12</v>
      </c>
      <c r="F479" s="46"/>
      <c r="G479" s="44" t="s">
        <v>26</v>
      </c>
      <c r="H479" s="66">
        <v>1758887.0</v>
      </c>
      <c r="I479" s="67" t="s">
        <v>595</v>
      </c>
      <c r="J479" s="44"/>
      <c r="K479" s="44" t="s">
        <v>26</v>
      </c>
      <c r="L479" s="49">
        <v>0.41</v>
      </c>
      <c r="M479" s="49">
        <v>1.0</v>
      </c>
      <c r="N479" s="51">
        <f t="shared" si="133"/>
        <v>0.56745</v>
      </c>
      <c r="O479" s="49">
        <v>1.0</v>
      </c>
      <c r="P479" s="51">
        <f t="shared" si="134"/>
        <v>0.56745</v>
      </c>
      <c r="Q479" s="49">
        <v>1.1</v>
      </c>
      <c r="R479" s="51">
        <f t="shared" si="135"/>
        <v>0.6067727273</v>
      </c>
      <c r="S479" s="49">
        <v>1.1</v>
      </c>
      <c r="T479" s="51">
        <f t="shared" si="136"/>
        <v>0.6067727273</v>
      </c>
      <c r="U479" s="46"/>
      <c r="V479" s="46"/>
      <c r="W479" s="46"/>
      <c r="X479" s="52">
        <v>3.461182221091E12</v>
      </c>
      <c r="Y479" s="53"/>
    </row>
    <row r="480" ht="17.25" customHeight="1">
      <c r="A480" s="54" t="s">
        <v>28</v>
      </c>
      <c r="B480" s="55" t="s">
        <v>29</v>
      </c>
      <c r="C480" s="56">
        <v>0.0</v>
      </c>
      <c r="D480" s="56">
        <v>1.0</v>
      </c>
      <c r="E480" s="57">
        <v>0.105</v>
      </c>
      <c r="F480" s="58"/>
      <c r="G480" s="56" t="s">
        <v>26</v>
      </c>
      <c r="H480" s="68">
        <v>6747120.0</v>
      </c>
      <c r="I480" s="69" t="s">
        <v>596</v>
      </c>
      <c r="J480" s="56"/>
      <c r="K480" s="56">
        <v>6501.0</v>
      </c>
      <c r="L480" s="61">
        <v>0.41</v>
      </c>
      <c r="M480" s="61">
        <v>1.0</v>
      </c>
      <c r="N480" s="63">
        <f t="shared" si="133"/>
        <v>0.56745</v>
      </c>
      <c r="O480" s="61">
        <v>1.0</v>
      </c>
      <c r="P480" s="63">
        <f t="shared" si="134"/>
        <v>0.56745</v>
      </c>
      <c r="Q480" s="61">
        <v>1.1</v>
      </c>
      <c r="R480" s="63">
        <f t="shared" si="135"/>
        <v>0.6067727273</v>
      </c>
      <c r="S480" s="61">
        <v>1.1</v>
      </c>
      <c r="T480" s="63">
        <f t="shared" si="136"/>
        <v>0.6067727273</v>
      </c>
      <c r="U480" s="46"/>
      <c r="V480" s="46"/>
      <c r="W480" s="46"/>
      <c r="X480" s="64">
        <v>2.886439000006E12</v>
      </c>
      <c r="Y480" s="53"/>
    </row>
    <row r="481" ht="17.25" customHeight="1">
      <c r="A481" s="54" t="s">
        <v>28</v>
      </c>
      <c r="B481" s="55" t="s">
        <v>29</v>
      </c>
      <c r="C481" s="56">
        <v>0.0</v>
      </c>
      <c r="D481" s="56">
        <v>1.0</v>
      </c>
      <c r="E481" s="57">
        <v>0.105</v>
      </c>
      <c r="F481" s="58"/>
      <c r="G481" s="56">
        <v>4.0</v>
      </c>
      <c r="H481" s="68">
        <v>1759061.0</v>
      </c>
      <c r="I481" s="69" t="s">
        <v>597</v>
      </c>
      <c r="J481" s="56"/>
      <c r="K481" s="56">
        <v>1519.0</v>
      </c>
      <c r="L481" s="61">
        <v>0.41</v>
      </c>
      <c r="M481" s="61">
        <v>1.0</v>
      </c>
      <c r="N481" s="63">
        <f t="shared" si="133"/>
        <v>0.56745</v>
      </c>
      <c r="O481" s="61">
        <v>1.0</v>
      </c>
      <c r="P481" s="63">
        <f t="shared" si="134"/>
        <v>0.56745</v>
      </c>
      <c r="Q481" s="61">
        <v>1.1</v>
      </c>
      <c r="R481" s="63">
        <f t="shared" si="135"/>
        <v>0.6067727273</v>
      </c>
      <c r="S481" s="61">
        <v>1.1</v>
      </c>
      <c r="T481" s="63">
        <f t="shared" si="136"/>
        <v>0.6067727273</v>
      </c>
      <c r="U481" s="46"/>
      <c r="V481" s="46"/>
      <c r="W481" s="46"/>
      <c r="X481" s="64">
        <v>2.000002855194E12</v>
      </c>
      <c r="Y481" s="53"/>
    </row>
    <row r="482" ht="17.25" customHeight="1">
      <c r="A482" s="54" t="s">
        <v>28</v>
      </c>
      <c r="B482" s="55" t="s">
        <v>29</v>
      </c>
      <c r="C482" s="56">
        <v>0.0</v>
      </c>
      <c r="D482" s="56">
        <v>1.0</v>
      </c>
      <c r="E482" s="57">
        <v>0.21</v>
      </c>
      <c r="F482" s="58"/>
      <c r="G482" s="56">
        <v>4.0</v>
      </c>
      <c r="H482" s="68">
        <v>1759083.0</v>
      </c>
      <c r="I482" s="69" t="s">
        <v>598</v>
      </c>
      <c r="J482" s="56"/>
      <c r="K482" s="56">
        <v>1520.0</v>
      </c>
      <c r="L482" s="61">
        <v>0.82</v>
      </c>
      <c r="M482" s="61">
        <v>2.0</v>
      </c>
      <c r="N482" s="63">
        <f t="shared" si="133"/>
        <v>0.56745</v>
      </c>
      <c r="O482" s="61">
        <v>2.0</v>
      </c>
      <c r="P482" s="63">
        <f t="shared" si="134"/>
        <v>0.56745</v>
      </c>
      <c r="Q482" s="61">
        <v>2.2</v>
      </c>
      <c r="R482" s="63">
        <f t="shared" si="135"/>
        <v>0.6067727273</v>
      </c>
      <c r="S482" s="61">
        <v>2.2</v>
      </c>
      <c r="T482" s="63">
        <f t="shared" si="136"/>
        <v>0.6067727273</v>
      </c>
      <c r="U482" s="46"/>
      <c r="V482" s="46"/>
      <c r="W482" s="46"/>
      <c r="X482" s="64">
        <v>2.0000028552E12</v>
      </c>
      <c r="Y482" s="53"/>
    </row>
    <row r="483" ht="17.25" customHeight="1">
      <c r="A483" s="54" t="s">
        <v>28</v>
      </c>
      <c r="B483" s="55" t="s">
        <v>29</v>
      </c>
      <c r="C483" s="56">
        <v>0.0</v>
      </c>
      <c r="D483" s="56">
        <v>1.0</v>
      </c>
      <c r="E483" s="57">
        <v>0.315</v>
      </c>
      <c r="F483" s="58"/>
      <c r="G483" s="56" t="s">
        <v>26</v>
      </c>
      <c r="H483" s="68">
        <v>2371950.0</v>
      </c>
      <c r="I483" s="69" t="s">
        <v>599</v>
      </c>
      <c r="J483" s="56"/>
      <c r="K483" s="56">
        <v>6267.0</v>
      </c>
      <c r="L483" s="61">
        <v>1.64</v>
      </c>
      <c r="M483" s="61">
        <v>3.0</v>
      </c>
      <c r="N483" s="63">
        <f t="shared" si="133"/>
        <v>0.4232666667</v>
      </c>
      <c r="O483" s="61">
        <v>3.0</v>
      </c>
      <c r="P483" s="63">
        <f t="shared" si="134"/>
        <v>0.4232666667</v>
      </c>
      <c r="Q483" s="61">
        <v>3.3</v>
      </c>
      <c r="R483" s="63">
        <f t="shared" si="135"/>
        <v>0.4756969697</v>
      </c>
      <c r="S483" s="61">
        <v>3.3</v>
      </c>
      <c r="T483" s="63">
        <f t="shared" si="136"/>
        <v>0.4756969697</v>
      </c>
      <c r="U483" s="46"/>
      <c r="V483" s="46"/>
      <c r="W483" s="46" t="s">
        <v>161</v>
      </c>
      <c r="X483" s="64">
        <v>2.00000016326E12</v>
      </c>
      <c r="Y483" s="53"/>
    </row>
    <row r="484" ht="17.25" customHeight="1">
      <c r="A484" s="42" t="s">
        <v>24</v>
      </c>
      <c r="B484" s="43" t="s">
        <v>25</v>
      </c>
      <c r="C484" s="44" t="s">
        <v>600</v>
      </c>
      <c r="D484" s="44">
        <v>65.0</v>
      </c>
      <c r="E484" s="45">
        <v>0.11</v>
      </c>
      <c r="F484" s="46"/>
      <c r="G484" s="44" t="s">
        <v>26</v>
      </c>
      <c r="H484" s="66">
        <v>1886555.0</v>
      </c>
      <c r="I484" s="67" t="s">
        <v>601</v>
      </c>
      <c r="J484" s="44"/>
      <c r="K484" s="44" t="s">
        <v>26</v>
      </c>
      <c r="L484" s="49">
        <v>0.43</v>
      </c>
      <c r="M484" s="49">
        <v>1.5</v>
      </c>
      <c r="N484" s="51">
        <f t="shared" si="133"/>
        <v>0.6975666667</v>
      </c>
      <c r="O484" s="49">
        <v>1.5</v>
      </c>
      <c r="P484" s="51">
        <f t="shared" si="134"/>
        <v>0.6975666667</v>
      </c>
      <c r="Q484" s="49">
        <v>1.5</v>
      </c>
      <c r="R484" s="51">
        <f t="shared" si="135"/>
        <v>0.6975666667</v>
      </c>
      <c r="S484" s="49">
        <v>1.5</v>
      </c>
      <c r="T484" s="51">
        <f t="shared" si="136"/>
        <v>0.6975666667</v>
      </c>
      <c r="U484" s="46"/>
      <c r="V484" s="46"/>
      <c r="W484" s="46"/>
      <c r="X484" s="52">
        <v>3.419280019621E12</v>
      </c>
      <c r="Y484" s="53"/>
    </row>
    <row r="485" ht="17.25" customHeight="1">
      <c r="A485" s="54" t="s">
        <v>28</v>
      </c>
      <c r="B485" s="55" t="s">
        <v>29</v>
      </c>
      <c r="C485" s="56">
        <v>0.0</v>
      </c>
      <c r="D485" s="56">
        <v>1.0</v>
      </c>
      <c r="E485" s="57">
        <v>0.1</v>
      </c>
      <c r="F485" s="58"/>
      <c r="G485" s="56" t="s">
        <v>26</v>
      </c>
      <c r="H485" s="68">
        <v>7129892.0</v>
      </c>
      <c r="I485" s="69" t="s">
        <v>602</v>
      </c>
      <c r="J485" s="56"/>
      <c r="K485" s="56">
        <v>4512.0</v>
      </c>
      <c r="L485" s="61">
        <v>0.43</v>
      </c>
      <c r="M485" s="61">
        <v>1.5</v>
      </c>
      <c r="N485" s="63">
        <f t="shared" si="133"/>
        <v>0.6975666667</v>
      </c>
      <c r="O485" s="61">
        <v>1.5</v>
      </c>
      <c r="P485" s="63">
        <f t="shared" si="134"/>
        <v>0.6975666667</v>
      </c>
      <c r="Q485" s="61">
        <v>1.5</v>
      </c>
      <c r="R485" s="63">
        <f t="shared" si="135"/>
        <v>0.6975666667</v>
      </c>
      <c r="S485" s="61">
        <v>1.5</v>
      </c>
      <c r="T485" s="63">
        <f t="shared" si="136"/>
        <v>0.6975666667</v>
      </c>
      <c r="U485" s="46"/>
      <c r="V485" s="46"/>
      <c r="W485" s="46"/>
      <c r="X485" s="64">
        <v>2.35666000006E11</v>
      </c>
      <c r="Y485" s="53"/>
    </row>
    <row r="486" ht="17.25" customHeight="1">
      <c r="A486" s="54" t="s">
        <v>28</v>
      </c>
      <c r="B486" s="55" t="s">
        <v>29</v>
      </c>
      <c r="C486" s="56">
        <v>0.0</v>
      </c>
      <c r="D486" s="56">
        <v>1.0</v>
      </c>
      <c r="E486" s="57">
        <v>0.085</v>
      </c>
      <c r="F486" s="58"/>
      <c r="G486" s="56" t="s">
        <v>26</v>
      </c>
      <c r="H486" s="68">
        <v>1886944.0</v>
      </c>
      <c r="I486" s="69" t="s">
        <v>603</v>
      </c>
      <c r="J486" s="56"/>
      <c r="K486" s="56">
        <v>5871.0</v>
      </c>
      <c r="L486" s="61">
        <v>0.43</v>
      </c>
      <c r="M486" s="61">
        <v>1.5</v>
      </c>
      <c r="N486" s="63">
        <f t="shared" si="133"/>
        <v>0.6975666667</v>
      </c>
      <c r="O486" s="61">
        <v>1.5</v>
      </c>
      <c r="P486" s="63">
        <f t="shared" si="134"/>
        <v>0.6975666667</v>
      </c>
      <c r="Q486" s="61">
        <v>1.5</v>
      </c>
      <c r="R486" s="63">
        <f t="shared" si="135"/>
        <v>0.6975666667</v>
      </c>
      <c r="S486" s="61">
        <v>1.5</v>
      </c>
      <c r="T486" s="63">
        <f t="shared" si="136"/>
        <v>0.6975666667</v>
      </c>
      <c r="U486" s="46"/>
      <c r="V486" s="46"/>
      <c r="W486" s="46"/>
      <c r="X486" s="64">
        <v>2.000000221403E12</v>
      </c>
      <c r="Y486" s="53"/>
    </row>
    <row r="487" ht="17.25" customHeight="1">
      <c r="A487" s="54" t="s">
        <v>28</v>
      </c>
      <c r="B487" s="55" t="s">
        <v>29</v>
      </c>
      <c r="C487" s="56">
        <v>0.0</v>
      </c>
      <c r="D487" s="56">
        <v>1.0</v>
      </c>
      <c r="E487" s="57">
        <v>0.17</v>
      </c>
      <c r="F487" s="58"/>
      <c r="G487" s="56" t="s">
        <v>26</v>
      </c>
      <c r="H487" s="68">
        <v>1886969.0</v>
      </c>
      <c r="I487" s="69" t="s">
        <v>604</v>
      </c>
      <c r="J487" s="56"/>
      <c r="K487" s="56">
        <v>5874.0</v>
      </c>
      <c r="L487" s="61">
        <v>0.86</v>
      </c>
      <c r="M487" s="61">
        <v>3.0</v>
      </c>
      <c r="N487" s="63">
        <f t="shared" si="133"/>
        <v>0.6975666667</v>
      </c>
      <c r="O487" s="61">
        <v>3.0</v>
      </c>
      <c r="P487" s="63">
        <f t="shared" si="134"/>
        <v>0.6975666667</v>
      </c>
      <c r="Q487" s="61">
        <v>3.0</v>
      </c>
      <c r="R487" s="63">
        <f t="shared" si="135"/>
        <v>0.6975666667</v>
      </c>
      <c r="S487" s="61">
        <v>3.0</v>
      </c>
      <c r="T487" s="63">
        <f t="shared" si="136"/>
        <v>0.6975666667</v>
      </c>
      <c r="U487" s="46"/>
      <c r="V487" s="46"/>
      <c r="W487" s="46"/>
      <c r="X487" s="64">
        <v>2.000000221489E12</v>
      </c>
      <c r="Y487" s="53"/>
    </row>
    <row r="488" ht="17.25" customHeight="1">
      <c r="A488" s="54" t="s">
        <v>28</v>
      </c>
      <c r="B488" s="55" t="s">
        <v>29</v>
      </c>
      <c r="C488" s="56">
        <v>0.0</v>
      </c>
      <c r="D488" s="56">
        <v>1.0</v>
      </c>
      <c r="E488" s="57">
        <v>0.255</v>
      </c>
      <c r="F488" s="58"/>
      <c r="G488" s="56" t="s">
        <v>26</v>
      </c>
      <c r="H488" s="68">
        <v>1886985.0</v>
      </c>
      <c r="I488" s="69" t="s">
        <v>605</v>
      </c>
      <c r="J488" s="56"/>
      <c r="K488" s="56">
        <v>5883.0</v>
      </c>
      <c r="L488" s="61">
        <v>1.29</v>
      </c>
      <c r="M488" s="61">
        <v>4.5</v>
      </c>
      <c r="N488" s="63">
        <f t="shared" si="133"/>
        <v>0.6975666667</v>
      </c>
      <c r="O488" s="61">
        <v>4.5</v>
      </c>
      <c r="P488" s="63">
        <f t="shared" si="134"/>
        <v>0.6975666667</v>
      </c>
      <c r="Q488" s="61">
        <v>4.5</v>
      </c>
      <c r="R488" s="63">
        <f t="shared" si="135"/>
        <v>0.6975666667</v>
      </c>
      <c r="S488" s="61">
        <v>4.5</v>
      </c>
      <c r="T488" s="63">
        <f t="shared" si="136"/>
        <v>0.6975666667</v>
      </c>
      <c r="U488" s="46"/>
      <c r="V488" s="46"/>
      <c r="W488" s="46"/>
      <c r="X488" s="64">
        <v>2.000000221601E12</v>
      </c>
      <c r="Y488" s="53"/>
    </row>
    <row r="489" ht="17.25" customHeight="1">
      <c r="A489" s="54" t="s">
        <v>28</v>
      </c>
      <c r="B489" s="55" t="s">
        <v>29</v>
      </c>
      <c r="C489" s="56">
        <v>0.0</v>
      </c>
      <c r="D489" s="56">
        <v>1.0</v>
      </c>
      <c r="E489" s="57">
        <v>0.255</v>
      </c>
      <c r="F489" s="58"/>
      <c r="G489" s="56" t="s">
        <v>26</v>
      </c>
      <c r="H489" s="68">
        <v>7129411.0</v>
      </c>
      <c r="I489" s="69" t="s">
        <v>606</v>
      </c>
      <c r="J489" s="56"/>
      <c r="K489" s="56">
        <v>4490.0</v>
      </c>
      <c r="L489" s="61">
        <v>1.72</v>
      </c>
      <c r="M489" s="61">
        <v>4.5</v>
      </c>
      <c r="N489" s="63">
        <f t="shared" si="133"/>
        <v>0.5967555556</v>
      </c>
      <c r="O489" s="61">
        <v>4.5</v>
      </c>
      <c r="P489" s="63">
        <f t="shared" si="134"/>
        <v>0.5967555556</v>
      </c>
      <c r="Q489" s="61">
        <v>4.5</v>
      </c>
      <c r="R489" s="63">
        <f t="shared" si="135"/>
        <v>0.5967555556</v>
      </c>
      <c r="S489" s="61">
        <v>4.5</v>
      </c>
      <c r="T489" s="63">
        <f t="shared" si="136"/>
        <v>0.5967555556</v>
      </c>
      <c r="U489" s="46"/>
      <c r="V489" s="46"/>
      <c r="W489" s="46" t="s">
        <v>161</v>
      </c>
      <c r="X489" s="64">
        <v>2.000000276885E12</v>
      </c>
      <c r="Y489" s="53"/>
    </row>
    <row r="490" ht="17.25" customHeight="1">
      <c r="A490" s="42" t="s">
        <v>24</v>
      </c>
      <c r="B490" s="43" t="s">
        <v>53</v>
      </c>
      <c r="C490" s="44" t="s">
        <v>607</v>
      </c>
      <c r="D490" s="44">
        <v>40.0</v>
      </c>
      <c r="E490" s="45">
        <v>0.11</v>
      </c>
      <c r="F490" s="46"/>
      <c r="G490" s="44" t="s">
        <v>26</v>
      </c>
      <c r="H490" s="66">
        <v>6347701.0</v>
      </c>
      <c r="I490" s="67" t="s">
        <v>608</v>
      </c>
      <c r="J490" s="44"/>
      <c r="K490" s="44" t="s">
        <v>26</v>
      </c>
      <c r="L490" s="49">
        <v>0.51</v>
      </c>
      <c r="M490" s="49">
        <v>1.0</v>
      </c>
      <c r="N490" s="51">
        <f t="shared" si="133"/>
        <v>0.46195</v>
      </c>
      <c r="O490" s="49">
        <v>1.0</v>
      </c>
      <c r="P490" s="51">
        <f t="shared" si="134"/>
        <v>0.46195</v>
      </c>
      <c r="Q490" s="49">
        <v>1.1</v>
      </c>
      <c r="R490" s="51">
        <f t="shared" si="135"/>
        <v>0.5108636364</v>
      </c>
      <c r="S490" s="49">
        <v>1.1</v>
      </c>
      <c r="T490" s="51">
        <f t="shared" si="136"/>
        <v>0.5108636364</v>
      </c>
      <c r="U490" s="46"/>
      <c r="V490" s="46"/>
      <c r="W490" s="46"/>
      <c r="X490" s="52">
        <v>3.461182604061E12</v>
      </c>
      <c r="Y490" s="53"/>
    </row>
    <row r="491" ht="17.25" customHeight="1">
      <c r="A491" s="54" t="s">
        <v>28</v>
      </c>
      <c r="B491" s="55" t="s">
        <v>29</v>
      </c>
      <c r="C491" s="56">
        <v>0.0</v>
      </c>
      <c r="D491" s="56">
        <v>1.0</v>
      </c>
      <c r="E491" s="57">
        <v>0.09</v>
      </c>
      <c r="F491" s="58"/>
      <c r="G491" s="56" t="s">
        <v>26</v>
      </c>
      <c r="H491" s="68">
        <v>6348721.0</v>
      </c>
      <c r="I491" s="69" t="s">
        <v>609</v>
      </c>
      <c r="J491" s="56"/>
      <c r="K491" s="56">
        <v>2896.0</v>
      </c>
      <c r="L491" s="61">
        <v>0.51</v>
      </c>
      <c r="M491" s="61">
        <v>1.0</v>
      </c>
      <c r="N491" s="63">
        <f t="shared" si="133"/>
        <v>0.46195</v>
      </c>
      <c r="O491" s="61">
        <v>1.0</v>
      </c>
      <c r="P491" s="63">
        <f t="shared" si="134"/>
        <v>0.46195</v>
      </c>
      <c r="Q491" s="61">
        <v>1.1</v>
      </c>
      <c r="R491" s="63">
        <f t="shared" si="135"/>
        <v>0.5108636364</v>
      </c>
      <c r="S491" s="61">
        <v>1.1</v>
      </c>
      <c r="T491" s="63">
        <f t="shared" si="136"/>
        <v>0.5108636364</v>
      </c>
      <c r="U491" s="46"/>
      <c r="V491" s="46"/>
      <c r="W491" s="46"/>
      <c r="X491" s="64">
        <v>2.07292000002E11</v>
      </c>
      <c r="Y491" s="53"/>
    </row>
    <row r="492" ht="17.25" customHeight="1">
      <c r="A492" s="54" t="s">
        <v>28</v>
      </c>
      <c r="B492" s="55" t="s">
        <v>29</v>
      </c>
      <c r="C492" s="56">
        <v>0.0</v>
      </c>
      <c r="D492" s="56">
        <v>1.0</v>
      </c>
      <c r="E492" s="57">
        <v>0.09</v>
      </c>
      <c r="F492" s="58"/>
      <c r="G492" s="56" t="s">
        <v>26</v>
      </c>
      <c r="H492" s="68">
        <v>6347780.0</v>
      </c>
      <c r="I492" s="69" t="s">
        <v>610</v>
      </c>
      <c r="J492" s="56"/>
      <c r="K492" s="56">
        <v>2754.0</v>
      </c>
      <c r="L492" s="61">
        <v>0.51</v>
      </c>
      <c r="M492" s="61">
        <v>1.0</v>
      </c>
      <c r="N492" s="63">
        <f t="shared" si="133"/>
        <v>0.46195</v>
      </c>
      <c r="O492" s="61">
        <v>1.0</v>
      </c>
      <c r="P492" s="63">
        <f t="shared" si="134"/>
        <v>0.46195</v>
      </c>
      <c r="Q492" s="61">
        <v>1.1</v>
      </c>
      <c r="R492" s="63">
        <f t="shared" si="135"/>
        <v>0.5108636364</v>
      </c>
      <c r="S492" s="61">
        <v>1.1</v>
      </c>
      <c r="T492" s="63">
        <f t="shared" si="136"/>
        <v>0.5108636364</v>
      </c>
      <c r="U492" s="46"/>
      <c r="V492" s="46"/>
      <c r="W492" s="46"/>
      <c r="X492" s="64">
        <v>2.000000310961E12</v>
      </c>
      <c r="Y492" s="53"/>
    </row>
    <row r="493" ht="17.25" customHeight="1">
      <c r="A493" s="54" t="s">
        <v>28</v>
      </c>
      <c r="B493" s="55" t="s">
        <v>29</v>
      </c>
      <c r="C493" s="56">
        <v>0.0</v>
      </c>
      <c r="D493" s="56">
        <v>1.0</v>
      </c>
      <c r="E493" s="57">
        <v>0.18</v>
      </c>
      <c r="F493" s="58"/>
      <c r="G493" s="56" t="s">
        <v>26</v>
      </c>
      <c r="H493" s="68">
        <v>6347802.0</v>
      </c>
      <c r="I493" s="69" t="s">
        <v>611</v>
      </c>
      <c r="J493" s="56"/>
      <c r="K493" s="56">
        <v>2762.0</v>
      </c>
      <c r="L493" s="61">
        <v>1.02</v>
      </c>
      <c r="M493" s="61">
        <v>2.0</v>
      </c>
      <c r="N493" s="63">
        <f t="shared" si="133"/>
        <v>0.46195</v>
      </c>
      <c r="O493" s="61">
        <v>2.0</v>
      </c>
      <c r="P493" s="63">
        <f t="shared" si="134"/>
        <v>0.46195</v>
      </c>
      <c r="Q493" s="61">
        <v>2.2</v>
      </c>
      <c r="R493" s="63">
        <f t="shared" si="135"/>
        <v>0.5108636364</v>
      </c>
      <c r="S493" s="61">
        <v>2.2</v>
      </c>
      <c r="T493" s="63">
        <f t="shared" si="136"/>
        <v>0.5108636364</v>
      </c>
      <c r="U493" s="46"/>
      <c r="V493" s="46"/>
      <c r="W493" s="46"/>
      <c r="X493" s="64">
        <v>2.000000310978E12</v>
      </c>
      <c r="Y493" s="53"/>
    </row>
    <row r="494" ht="17.25" customHeight="1">
      <c r="A494" s="54" t="s">
        <v>28</v>
      </c>
      <c r="B494" s="55" t="s">
        <v>29</v>
      </c>
      <c r="C494" s="56">
        <v>0.0</v>
      </c>
      <c r="D494" s="56">
        <v>1.0</v>
      </c>
      <c r="E494" s="57">
        <v>0.27</v>
      </c>
      <c r="F494" s="58"/>
      <c r="G494" s="56" t="s">
        <v>26</v>
      </c>
      <c r="H494" s="68">
        <v>6348321.0</v>
      </c>
      <c r="I494" s="69" t="s">
        <v>612</v>
      </c>
      <c r="J494" s="56"/>
      <c r="K494" s="56">
        <v>2840.0</v>
      </c>
      <c r="L494" s="61">
        <v>2.04</v>
      </c>
      <c r="M494" s="61">
        <v>3.0</v>
      </c>
      <c r="N494" s="63">
        <f t="shared" si="133"/>
        <v>0.2826</v>
      </c>
      <c r="O494" s="61">
        <v>3.0</v>
      </c>
      <c r="P494" s="63">
        <f t="shared" si="134"/>
        <v>0.2826</v>
      </c>
      <c r="Q494" s="61">
        <v>3.3</v>
      </c>
      <c r="R494" s="63">
        <f t="shared" si="135"/>
        <v>0.3478181818</v>
      </c>
      <c r="S494" s="61">
        <v>3.3</v>
      </c>
      <c r="T494" s="63">
        <f t="shared" si="136"/>
        <v>0.3478181818</v>
      </c>
      <c r="U494" s="46"/>
      <c r="V494" s="46"/>
      <c r="W494" s="46" t="s">
        <v>161</v>
      </c>
      <c r="X494" s="64">
        <v>2.000000310992E12</v>
      </c>
      <c r="Y494" s="53"/>
    </row>
    <row r="495" ht="17.25" customHeight="1">
      <c r="A495" s="54" t="s">
        <v>28</v>
      </c>
      <c r="B495" s="55" t="s">
        <v>29</v>
      </c>
      <c r="C495" s="56">
        <v>0.0</v>
      </c>
      <c r="D495" s="56">
        <v>1.0</v>
      </c>
      <c r="E495" s="57">
        <v>0.36</v>
      </c>
      <c r="F495" s="58"/>
      <c r="G495" s="56" t="s">
        <v>26</v>
      </c>
      <c r="H495" s="68">
        <v>6348400.0</v>
      </c>
      <c r="I495" s="69" t="s">
        <v>613</v>
      </c>
      <c r="J495" s="56"/>
      <c r="K495" s="56">
        <v>2871.0</v>
      </c>
      <c r="L495" s="61">
        <v>2.04</v>
      </c>
      <c r="M495" s="61">
        <v>4.0</v>
      </c>
      <c r="N495" s="63">
        <f t="shared" si="133"/>
        <v>0.46195</v>
      </c>
      <c r="O495" s="61">
        <v>4.0</v>
      </c>
      <c r="P495" s="63">
        <f t="shared" si="134"/>
        <v>0.46195</v>
      </c>
      <c r="Q495" s="61">
        <v>4.4</v>
      </c>
      <c r="R495" s="63">
        <f t="shared" si="135"/>
        <v>0.5108636364</v>
      </c>
      <c r="S495" s="61">
        <v>4.4</v>
      </c>
      <c r="T495" s="63">
        <f t="shared" si="136"/>
        <v>0.5108636364</v>
      </c>
      <c r="U495" s="46"/>
      <c r="V495" s="46"/>
      <c r="W495" s="46"/>
      <c r="X495" s="64">
        <v>2.000000311005E12</v>
      </c>
      <c r="Y495" s="53"/>
    </row>
    <row r="496" ht="17.25" customHeight="1">
      <c r="A496" s="116"/>
      <c r="B496" s="117"/>
      <c r="C496" s="117"/>
      <c r="D496" s="117"/>
      <c r="E496" s="117"/>
      <c r="F496" s="117"/>
      <c r="G496" s="117"/>
      <c r="H496" s="118">
        <v>39.0</v>
      </c>
      <c r="I496" s="119" t="s">
        <v>614</v>
      </c>
      <c r="J496" s="117"/>
      <c r="K496" s="117"/>
      <c r="L496" s="120"/>
      <c r="M496" s="120"/>
      <c r="N496" s="117"/>
      <c r="O496" s="120"/>
      <c r="P496" s="117"/>
      <c r="Q496" s="120"/>
      <c r="R496" s="117"/>
      <c r="S496" s="120"/>
      <c r="T496" s="117"/>
      <c r="U496" s="117"/>
      <c r="V496" s="117"/>
      <c r="W496" s="117"/>
      <c r="X496" s="117"/>
      <c r="Y496" s="76"/>
    </row>
    <row r="497" ht="17.25" customHeight="1">
      <c r="A497" s="42" t="s">
        <v>24</v>
      </c>
      <c r="B497" s="43" t="s">
        <v>271</v>
      </c>
      <c r="C497" s="44">
        <v>6.0</v>
      </c>
      <c r="D497" s="44">
        <v>6.0</v>
      </c>
      <c r="E497" s="45">
        <v>0.4</v>
      </c>
      <c r="F497" s="46"/>
      <c r="G497" s="44" t="s">
        <v>26</v>
      </c>
      <c r="H497" s="66">
        <v>4713094.0</v>
      </c>
      <c r="I497" s="67" t="s">
        <v>615</v>
      </c>
      <c r="J497" s="44"/>
      <c r="K497" s="44" t="s">
        <v>26</v>
      </c>
      <c r="L497" s="49">
        <v>2.03</v>
      </c>
      <c r="M497" s="49">
        <v>4.9</v>
      </c>
      <c r="N497" s="51">
        <f t="shared" ref="N497:N504" si="137">((M497/1.055)-$L497)/(M497/1.055)</f>
        <v>0.5629285714</v>
      </c>
      <c r="O497" s="49">
        <v>4.9</v>
      </c>
      <c r="P497" s="51">
        <f t="shared" ref="P497:P504" si="138">((O497/1.055)-$L497)/(O497/1.055)</f>
        <v>0.5629285714</v>
      </c>
      <c r="Q497" s="49">
        <v>4.9</v>
      </c>
      <c r="R497" s="51">
        <f t="shared" ref="R497:R504" si="139">((Q497/1.055)-$L497)/(Q497/1.055)</f>
        <v>0.5629285714</v>
      </c>
      <c r="S497" s="49">
        <v>4.9</v>
      </c>
      <c r="T497" s="51">
        <f t="shared" ref="T497:T504" si="140">((S497/1.055)-$L497)/(S497/1.055)</f>
        <v>0.5629285714</v>
      </c>
      <c r="U497" s="46"/>
      <c r="V497" s="46"/>
      <c r="W497" s="46"/>
      <c r="X497" s="52">
        <v>3.495562825807E12</v>
      </c>
      <c r="Y497" s="53"/>
    </row>
    <row r="498" ht="17.25" customHeight="1">
      <c r="A498" s="54" t="s">
        <v>28</v>
      </c>
      <c r="B498" s="55" t="s">
        <v>29</v>
      </c>
      <c r="C498" s="56">
        <v>0.0</v>
      </c>
      <c r="D498" s="56">
        <v>1.0</v>
      </c>
      <c r="E498" s="57">
        <v>0.4</v>
      </c>
      <c r="F498" s="58"/>
      <c r="G498" s="56">
        <v>4.0</v>
      </c>
      <c r="H498" s="68">
        <v>4716457.0</v>
      </c>
      <c r="I498" s="69" t="s">
        <v>616</v>
      </c>
      <c r="J498" s="56"/>
      <c r="K498" s="56">
        <v>4829.0</v>
      </c>
      <c r="L498" s="61">
        <v>2.03</v>
      </c>
      <c r="M498" s="61">
        <v>4.9</v>
      </c>
      <c r="N498" s="63">
        <f t="shared" si="137"/>
        <v>0.5629285714</v>
      </c>
      <c r="O498" s="61">
        <v>4.9</v>
      </c>
      <c r="P498" s="63">
        <f t="shared" si="138"/>
        <v>0.5629285714</v>
      </c>
      <c r="Q498" s="61">
        <v>4.9</v>
      </c>
      <c r="R498" s="63">
        <f t="shared" si="139"/>
        <v>0.5629285714</v>
      </c>
      <c r="S498" s="61">
        <v>4.9</v>
      </c>
      <c r="T498" s="63">
        <f t="shared" si="140"/>
        <v>0.5629285714</v>
      </c>
      <c r="U498" s="46"/>
      <c r="V498" s="46"/>
      <c r="W498" s="46"/>
      <c r="X498" s="64">
        <v>2.000000320267E12</v>
      </c>
      <c r="Y498" s="53"/>
    </row>
    <row r="499" ht="17.25" customHeight="1">
      <c r="A499" s="42" t="s">
        <v>24</v>
      </c>
      <c r="B499" s="43" t="s">
        <v>271</v>
      </c>
      <c r="C499" s="44">
        <v>10.0</v>
      </c>
      <c r="D499" s="44">
        <v>6.0</v>
      </c>
      <c r="E499" s="45">
        <v>0.4</v>
      </c>
      <c r="F499" s="46"/>
      <c r="G499" s="44" t="s">
        <v>26</v>
      </c>
      <c r="H499" s="66">
        <v>4665355.0</v>
      </c>
      <c r="I499" s="67" t="s">
        <v>617</v>
      </c>
      <c r="J499" s="44"/>
      <c r="K499" s="44" t="s">
        <v>26</v>
      </c>
      <c r="L499" s="49">
        <v>2.54</v>
      </c>
      <c r="M499" s="49">
        <v>4.9</v>
      </c>
      <c r="N499" s="51">
        <f t="shared" si="137"/>
        <v>0.453122449</v>
      </c>
      <c r="O499" s="49">
        <v>4.9</v>
      </c>
      <c r="P499" s="51">
        <f t="shared" si="138"/>
        <v>0.453122449</v>
      </c>
      <c r="Q499" s="49">
        <v>4.9</v>
      </c>
      <c r="R499" s="51">
        <f t="shared" si="139"/>
        <v>0.453122449</v>
      </c>
      <c r="S499" s="49">
        <v>4.9</v>
      </c>
      <c r="T499" s="51">
        <f t="shared" si="140"/>
        <v>0.453122449</v>
      </c>
      <c r="U499" s="46"/>
      <c r="V499" s="46"/>
      <c r="W499" s="46"/>
      <c r="X499" s="52">
        <v>3.495562826804E12</v>
      </c>
      <c r="Y499" s="53"/>
    </row>
    <row r="500" ht="17.25" customHeight="1">
      <c r="A500" s="54" t="s">
        <v>28</v>
      </c>
      <c r="B500" s="55" t="s">
        <v>29</v>
      </c>
      <c r="C500" s="56">
        <v>0.0</v>
      </c>
      <c r="D500" s="56">
        <v>1.0</v>
      </c>
      <c r="E500" s="57">
        <v>0.4</v>
      </c>
      <c r="F500" s="58"/>
      <c r="G500" s="56">
        <v>4.0</v>
      </c>
      <c r="H500" s="68">
        <v>4715816.0</v>
      </c>
      <c r="I500" s="69" t="s">
        <v>618</v>
      </c>
      <c r="J500" s="56"/>
      <c r="K500" s="56">
        <v>4822.0</v>
      </c>
      <c r="L500" s="61">
        <v>2.54</v>
      </c>
      <c r="M500" s="61">
        <v>4.9</v>
      </c>
      <c r="N500" s="63">
        <f t="shared" si="137"/>
        <v>0.453122449</v>
      </c>
      <c r="O500" s="61">
        <v>4.9</v>
      </c>
      <c r="P500" s="63">
        <f t="shared" si="138"/>
        <v>0.453122449</v>
      </c>
      <c r="Q500" s="61">
        <v>4.9</v>
      </c>
      <c r="R500" s="63">
        <f t="shared" si="139"/>
        <v>0.453122449</v>
      </c>
      <c r="S500" s="61">
        <v>4.9</v>
      </c>
      <c r="T500" s="63">
        <f t="shared" si="140"/>
        <v>0.453122449</v>
      </c>
      <c r="U500" s="46"/>
      <c r="V500" s="46"/>
      <c r="W500" s="46"/>
      <c r="X500" s="64">
        <v>2.00000032025E12</v>
      </c>
      <c r="Y500" s="53"/>
    </row>
    <row r="501" ht="17.25" customHeight="1">
      <c r="A501" s="42" t="s">
        <v>24</v>
      </c>
      <c r="B501" s="43" t="s">
        <v>271</v>
      </c>
      <c r="C501" s="44">
        <v>10.0</v>
      </c>
      <c r="D501" s="44">
        <v>6.0</v>
      </c>
      <c r="E501" s="45">
        <v>0.4</v>
      </c>
      <c r="F501" s="46"/>
      <c r="G501" s="44" t="s">
        <v>26</v>
      </c>
      <c r="H501" s="66">
        <v>4665494.0</v>
      </c>
      <c r="I501" s="67" t="s">
        <v>619</v>
      </c>
      <c r="J501" s="44"/>
      <c r="K501" s="44" t="s">
        <v>26</v>
      </c>
      <c r="L501" s="49">
        <v>2.54</v>
      </c>
      <c r="M501" s="49">
        <v>4.9</v>
      </c>
      <c r="N501" s="51">
        <f t="shared" si="137"/>
        <v>0.453122449</v>
      </c>
      <c r="O501" s="49">
        <v>4.9</v>
      </c>
      <c r="P501" s="51">
        <f t="shared" si="138"/>
        <v>0.453122449</v>
      </c>
      <c r="Q501" s="49">
        <v>4.9</v>
      </c>
      <c r="R501" s="51">
        <f t="shared" si="139"/>
        <v>0.453122449</v>
      </c>
      <c r="S501" s="49">
        <v>4.9</v>
      </c>
      <c r="T501" s="51">
        <f t="shared" si="140"/>
        <v>0.453122449</v>
      </c>
      <c r="U501" s="46"/>
      <c r="V501" s="46"/>
      <c r="W501" s="46"/>
      <c r="X501" s="52">
        <v>3.495562827801E12</v>
      </c>
      <c r="Y501" s="53"/>
    </row>
    <row r="502" ht="17.25" customHeight="1">
      <c r="A502" s="54" t="s">
        <v>28</v>
      </c>
      <c r="B502" s="55" t="s">
        <v>29</v>
      </c>
      <c r="C502" s="56">
        <v>0.0</v>
      </c>
      <c r="D502" s="56">
        <v>1.0</v>
      </c>
      <c r="E502" s="57">
        <v>0.4</v>
      </c>
      <c r="F502" s="58"/>
      <c r="G502" s="56">
        <v>4.0</v>
      </c>
      <c r="H502" s="68">
        <v>4719758.0</v>
      </c>
      <c r="I502" s="69" t="s">
        <v>620</v>
      </c>
      <c r="J502" s="56"/>
      <c r="K502" s="56">
        <v>4841.0</v>
      </c>
      <c r="L502" s="61">
        <v>2.54</v>
      </c>
      <c r="M502" s="61">
        <v>4.9</v>
      </c>
      <c r="N502" s="63">
        <f t="shared" si="137"/>
        <v>0.453122449</v>
      </c>
      <c r="O502" s="61">
        <v>4.9</v>
      </c>
      <c r="P502" s="63">
        <f t="shared" si="138"/>
        <v>0.453122449</v>
      </c>
      <c r="Q502" s="61">
        <v>4.9</v>
      </c>
      <c r="R502" s="63">
        <f t="shared" si="139"/>
        <v>0.453122449</v>
      </c>
      <c r="S502" s="61">
        <v>4.9</v>
      </c>
      <c r="T502" s="63">
        <f t="shared" si="140"/>
        <v>0.453122449</v>
      </c>
      <c r="U502" s="46"/>
      <c r="V502" s="46"/>
      <c r="W502" s="46"/>
      <c r="X502" s="64">
        <v>2.000000320281E12</v>
      </c>
      <c r="Y502" s="53"/>
    </row>
    <row r="503" ht="17.25" customHeight="1">
      <c r="A503" s="42" t="s">
        <v>24</v>
      </c>
      <c r="B503" s="43" t="s">
        <v>53</v>
      </c>
      <c r="C503" s="44" t="s">
        <v>621</v>
      </c>
      <c r="D503" s="44">
        <v>100.0</v>
      </c>
      <c r="E503" s="45">
        <v>0.05</v>
      </c>
      <c r="F503" s="46"/>
      <c r="G503" s="44" t="s">
        <v>26</v>
      </c>
      <c r="H503" s="66">
        <v>2430571.0</v>
      </c>
      <c r="I503" s="67" t="s">
        <v>622</v>
      </c>
      <c r="J503" s="44"/>
      <c r="K503" s="44" t="s">
        <v>26</v>
      </c>
      <c r="L503" s="49">
        <v>0.27</v>
      </c>
      <c r="M503" s="49">
        <v>0.9</v>
      </c>
      <c r="N503" s="51">
        <f t="shared" si="137"/>
        <v>0.6835</v>
      </c>
      <c r="O503" s="49">
        <v>0.95</v>
      </c>
      <c r="P503" s="51">
        <f t="shared" si="138"/>
        <v>0.7001578947</v>
      </c>
      <c r="Q503" s="49">
        <v>1.0</v>
      </c>
      <c r="R503" s="51">
        <f t="shared" si="139"/>
        <v>0.71515</v>
      </c>
      <c r="S503" s="49">
        <v>1.0</v>
      </c>
      <c r="T503" s="51">
        <f t="shared" si="140"/>
        <v>0.71515</v>
      </c>
      <c r="U503" s="46"/>
      <c r="V503" s="46"/>
      <c r="W503" s="46"/>
      <c r="X503" s="52">
        <v>3.461180391079E12</v>
      </c>
      <c r="Y503" s="53"/>
    </row>
    <row r="504" ht="17.25" customHeight="1">
      <c r="A504" s="54" t="s">
        <v>28</v>
      </c>
      <c r="B504" s="55" t="s">
        <v>29</v>
      </c>
      <c r="C504" s="56">
        <v>0.0</v>
      </c>
      <c r="D504" s="56">
        <v>1.0</v>
      </c>
      <c r="E504" s="57">
        <v>0.16</v>
      </c>
      <c r="F504" s="58"/>
      <c r="G504" s="56" t="s">
        <v>26</v>
      </c>
      <c r="H504" s="68">
        <v>2430752.0</v>
      </c>
      <c r="I504" s="69" t="s">
        <v>623</v>
      </c>
      <c r="J504" s="56"/>
      <c r="K504" s="56">
        <v>3741.0</v>
      </c>
      <c r="L504" s="61">
        <v>1.08</v>
      </c>
      <c r="M504" s="61">
        <v>3.6</v>
      </c>
      <c r="N504" s="63">
        <f t="shared" si="137"/>
        <v>0.6835</v>
      </c>
      <c r="O504" s="61">
        <v>3.8</v>
      </c>
      <c r="P504" s="63">
        <f t="shared" si="138"/>
        <v>0.7001578947</v>
      </c>
      <c r="Q504" s="61">
        <v>4.0</v>
      </c>
      <c r="R504" s="63">
        <f t="shared" si="139"/>
        <v>0.71515</v>
      </c>
      <c r="S504" s="61">
        <v>4.0</v>
      </c>
      <c r="T504" s="63">
        <f t="shared" si="140"/>
        <v>0.71515</v>
      </c>
      <c r="U504" s="46"/>
      <c r="V504" s="46"/>
      <c r="W504" s="46"/>
      <c r="X504" s="64">
        <v>2.000000280738E12</v>
      </c>
      <c r="Y504" s="53"/>
    </row>
    <row r="505" ht="17.25" customHeight="1">
      <c r="A505" s="116"/>
      <c r="B505" s="117"/>
      <c r="C505" s="117"/>
      <c r="D505" s="117"/>
      <c r="E505" s="117"/>
      <c r="F505" s="117"/>
      <c r="G505" s="117"/>
      <c r="H505" s="118">
        <v>40.0</v>
      </c>
      <c r="I505" s="119" t="s">
        <v>624</v>
      </c>
      <c r="J505" s="117"/>
      <c r="K505" s="117"/>
      <c r="L505" s="120"/>
      <c r="M505" s="120"/>
      <c r="N505" s="117"/>
      <c r="O505" s="120"/>
      <c r="P505" s="117"/>
      <c r="Q505" s="120"/>
      <c r="R505" s="117"/>
      <c r="S505" s="120"/>
      <c r="T505" s="117"/>
      <c r="U505" s="117"/>
      <c r="V505" s="117"/>
      <c r="W505" s="117"/>
      <c r="X505" s="117"/>
      <c r="Y505" s="35"/>
    </row>
    <row r="506" ht="17.25" customHeight="1">
      <c r="A506" s="42" t="s">
        <v>24</v>
      </c>
      <c r="B506" s="43" t="s">
        <v>53</v>
      </c>
      <c r="C506" s="44" t="s">
        <v>625</v>
      </c>
      <c r="D506" s="44">
        <v>40.0</v>
      </c>
      <c r="E506" s="45">
        <v>0.12</v>
      </c>
      <c r="F506" s="46"/>
      <c r="G506" s="44" t="s">
        <v>26</v>
      </c>
      <c r="H506" s="66">
        <v>1158344.0</v>
      </c>
      <c r="I506" s="67" t="s">
        <v>626</v>
      </c>
      <c r="J506" s="44"/>
      <c r="K506" s="44" t="s">
        <v>26</v>
      </c>
      <c r="L506" s="49">
        <v>0.46</v>
      </c>
      <c r="M506" s="49">
        <v>1.0</v>
      </c>
      <c r="N506" s="51">
        <f t="shared" ref="N506:N512" si="141">((M506/1.055)-$L506)/(M506/1.055)</f>
        <v>0.5147</v>
      </c>
      <c r="O506" s="49">
        <v>1.0</v>
      </c>
      <c r="P506" s="51">
        <f t="shared" ref="P506:P512" si="142">((O506/1.055)-$L506)/(O506/1.055)</f>
        <v>0.5147</v>
      </c>
      <c r="Q506" s="49">
        <v>1.05</v>
      </c>
      <c r="R506" s="51">
        <f t="shared" ref="R506:R512" si="143">((Q506/1.055)-$L506)/(Q506/1.055)</f>
        <v>0.5378095238</v>
      </c>
      <c r="S506" s="49">
        <v>1.05</v>
      </c>
      <c r="T506" s="51">
        <f t="shared" ref="T506:T512" si="144">((S506/1.055)-$L506)/(S506/1.055)</f>
        <v>0.5378095238</v>
      </c>
      <c r="U506" s="46"/>
      <c r="V506" s="46" t="s">
        <v>40</v>
      </c>
      <c r="W506" s="46"/>
      <c r="X506" s="52">
        <v>3.256225738571E12</v>
      </c>
      <c r="Y506" s="53"/>
    </row>
    <row r="507" ht="17.25" customHeight="1">
      <c r="A507" s="54" t="s">
        <v>28</v>
      </c>
      <c r="B507" s="55" t="s">
        <v>29</v>
      </c>
      <c r="C507" s="56">
        <v>0.0</v>
      </c>
      <c r="D507" s="56">
        <v>1.0</v>
      </c>
      <c r="E507" s="57">
        <v>0.105</v>
      </c>
      <c r="F507" s="58"/>
      <c r="G507" s="56" t="s">
        <v>26</v>
      </c>
      <c r="H507" s="68">
        <v>1166800.0</v>
      </c>
      <c r="I507" s="69" t="s">
        <v>627</v>
      </c>
      <c r="J507" s="56"/>
      <c r="K507" s="56">
        <v>4117.0</v>
      </c>
      <c r="L507" s="61">
        <v>0.46</v>
      </c>
      <c r="M507" s="61">
        <v>1.0</v>
      </c>
      <c r="N507" s="63">
        <f t="shared" si="141"/>
        <v>0.5147</v>
      </c>
      <c r="O507" s="61">
        <v>1.0</v>
      </c>
      <c r="P507" s="63">
        <f t="shared" si="142"/>
        <v>0.5147</v>
      </c>
      <c r="Q507" s="61">
        <v>1.05</v>
      </c>
      <c r="R507" s="63">
        <f t="shared" si="143"/>
        <v>0.5378095238</v>
      </c>
      <c r="S507" s="61">
        <v>1.05</v>
      </c>
      <c r="T507" s="63">
        <f t="shared" si="144"/>
        <v>0.5378095238</v>
      </c>
      <c r="U507" s="46"/>
      <c r="V507" s="46"/>
      <c r="W507" s="46"/>
      <c r="X507" s="64">
        <v>2.03451000005E11</v>
      </c>
      <c r="Y507" s="53"/>
    </row>
    <row r="508" ht="17.25" customHeight="1">
      <c r="A508" s="54" t="s">
        <v>28</v>
      </c>
      <c r="B508" s="55" t="s">
        <v>29</v>
      </c>
      <c r="C508" s="56">
        <v>0.0</v>
      </c>
      <c r="D508" s="56">
        <v>1.0</v>
      </c>
      <c r="E508" s="57">
        <v>0.105</v>
      </c>
      <c r="F508" s="58"/>
      <c r="G508" s="56" t="s">
        <v>26</v>
      </c>
      <c r="H508" s="68">
        <v>1158427.0</v>
      </c>
      <c r="I508" s="69" t="s">
        <v>628</v>
      </c>
      <c r="J508" s="56"/>
      <c r="K508" s="56">
        <v>4026.0</v>
      </c>
      <c r="L508" s="61">
        <v>0.46</v>
      </c>
      <c r="M508" s="61">
        <v>1.0</v>
      </c>
      <c r="N508" s="63">
        <f t="shared" si="141"/>
        <v>0.5147</v>
      </c>
      <c r="O508" s="61">
        <v>1.0</v>
      </c>
      <c r="P508" s="63">
        <f t="shared" si="142"/>
        <v>0.5147</v>
      </c>
      <c r="Q508" s="61">
        <v>1.05</v>
      </c>
      <c r="R508" s="63">
        <f t="shared" si="143"/>
        <v>0.5378095238</v>
      </c>
      <c r="S508" s="61">
        <v>1.05</v>
      </c>
      <c r="T508" s="63">
        <f t="shared" si="144"/>
        <v>0.5378095238</v>
      </c>
      <c r="U508" s="46"/>
      <c r="V508" s="46" t="s">
        <v>40</v>
      </c>
      <c r="W508" s="46"/>
      <c r="X508" s="64">
        <v>2.000000248578E12</v>
      </c>
      <c r="Y508" s="53"/>
    </row>
    <row r="509" ht="17.25" customHeight="1">
      <c r="A509" s="54" t="s">
        <v>28</v>
      </c>
      <c r="B509" s="55" t="s">
        <v>29</v>
      </c>
      <c r="C509" s="56">
        <v>0.0</v>
      </c>
      <c r="D509" s="56">
        <v>1.0</v>
      </c>
      <c r="E509" s="57">
        <v>0.21</v>
      </c>
      <c r="F509" s="58"/>
      <c r="G509" s="56" t="s">
        <v>26</v>
      </c>
      <c r="H509" s="68">
        <v>1158567.0</v>
      </c>
      <c r="I509" s="69" t="s">
        <v>629</v>
      </c>
      <c r="J509" s="56"/>
      <c r="K509" s="56">
        <v>4038.0</v>
      </c>
      <c r="L509" s="61">
        <v>0.92</v>
      </c>
      <c r="M509" s="61">
        <v>2.0</v>
      </c>
      <c r="N509" s="63">
        <f t="shared" si="141"/>
        <v>0.5147</v>
      </c>
      <c r="O509" s="61">
        <v>2.0</v>
      </c>
      <c r="P509" s="63">
        <f t="shared" si="142"/>
        <v>0.5147</v>
      </c>
      <c r="Q509" s="61">
        <v>2.1</v>
      </c>
      <c r="R509" s="63">
        <f t="shared" si="143"/>
        <v>0.5378095238</v>
      </c>
      <c r="S509" s="61">
        <v>2.1</v>
      </c>
      <c r="T509" s="63">
        <f t="shared" si="144"/>
        <v>0.5378095238</v>
      </c>
      <c r="U509" s="46"/>
      <c r="V509" s="46"/>
      <c r="W509" s="46"/>
      <c r="X509" s="64">
        <v>2.000000248585E12</v>
      </c>
      <c r="Y509" s="53"/>
    </row>
    <row r="510" ht="17.25" customHeight="1">
      <c r="A510" s="54" t="s">
        <v>28</v>
      </c>
      <c r="B510" s="55" t="s">
        <v>29</v>
      </c>
      <c r="C510" s="56">
        <v>0.0</v>
      </c>
      <c r="D510" s="56">
        <v>1.0</v>
      </c>
      <c r="E510" s="57">
        <v>0.315</v>
      </c>
      <c r="F510" s="58"/>
      <c r="G510" s="56" t="s">
        <v>26</v>
      </c>
      <c r="H510" s="68">
        <v>1158737.0</v>
      </c>
      <c r="I510" s="69" t="s">
        <v>630</v>
      </c>
      <c r="J510" s="56"/>
      <c r="K510" s="56">
        <v>4045.0</v>
      </c>
      <c r="L510" s="61">
        <v>1.38</v>
      </c>
      <c r="M510" s="61">
        <v>3.0</v>
      </c>
      <c r="N510" s="63">
        <f t="shared" si="141"/>
        <v>0.5147</v>
      </c>
      <c r="O510" s="61">
        <v>3.0</v>
      </c>
      <c r="P510" s="63">
        <f t="shared" si="142"/>
        <v>0.5147</v>
      </c>
      <c r="Q510" s="61">
        <v>3.15</v>
      </c>
      <c r="R510" s="63">
        <f t="shared" si="143"/>
        <v>0.5378095238</v>
      </c>
      <c r="S510" s="61">
        <v>3.15</v>
      </c>
      <c r="T510" s="63">
        <f t="shared" si="144"/>
        <v>0.5378095238</v>
      </c>
      <c r="U510" s="46"/>
      <c r="V510" s="46"/>
      <c r="W510" s="46"/>
      <c r="X510" s="64">
        <v>2.000000248592E12</v>
      </c>
      <c r="Y510" s="53"/>
    </row>
    <row r="511" ht="17.25" customHeight="1">
      <c r="A511" s="54" t="s">
        <v>28</v>
      </c>
      <c r="B511" s="55" t="s">
        <v>29</v>
      </c>
      <c r="C511" s="56">
        <v>0.0</v>
      </c>
      <c r="D511" s="56">
        <v>1.0</v>
      </c>
      <c r="E511" s="57">
        <v>0.315</v>
      </c>
      <c r="F511" s="58"/>
      <c r="G511" s="56">
        <v>4.0</v>
      </c>
      <c r="H511" s="68">
        <v>1485937.0</v>
      </c>
      <c r="I511" s="69" t="s">
        <v>631</v>
      </c>
      <c r="J511" s="56"/>
      <c r="K511" s="56">
        <v>2189.0</v>
      </c>
      <c r="L511" s="61">
        <v>1.84</v>
      </c>
      <c r="M511" s="61">
        <v>3.0</v>
      </c>
      <c r="N511" s="63">
        <f t="shared" si="141"/>
        <v>0.3529333333</v>
      </c>
      <c r="O511" s="61">
        <v>3.0</v>
      </c>
      <c r="P511" s="63">
        <f t="shared" si="142"/>
        <v>0.3529333333</v>
      </c>
      <c r="Q511" s="61">
        <v>3.15</v>
      </c>
      <c r="R511" s="63">
        <f t="shared" si="143"/>
        <v>0.3837460317</v>
      </c>
      <c r="S511" s="61">
        <v>3.15</v>
      </c>
      <c r="T511" s="63">
        <f t="shared" si="144"/>
        <v>0.3837460317</v>
      </c>
      <c r="U511" s="46"/>
      <c r="V511" s="46"/>
      <c r="W511" s="46" t="s">
        <v>161</v>
      </c>
      <c r="X511" s="64">
        <v>2.000000250939E12</v>
      </c>
      <c r="Y511" s="53"/>
    </row>
    <row r="512" ht="17.25" customHeight="1">
      <c r="A512" s="54" t="s">
        <v>28</v>
      </c>
      <c r="B512" s="55" t="s">
        <v>29</v>
      </c>
      <c r="C512" s="56">
        <v>0.0</v>
      </c>
      <c r="D512" s="56">
        <v>1.0</v>
      </c>
      <c r="E512" s="57">
        <v>0.42</v>
      </c>
      <c r="F512" s="58"/>
      <c r="G512" s="56" t="s">
        <v>26</v>
      </c>
      <c r="H512" s="68">
        <v>1158873.0</v>
      </c>
      <c r="I512" s="69" t="s">
        <v>632</v>
      </c>
      <c r="J512" s="56"/>
      <c r="K512" s="56">
        <v>4053.0</v>
      </c>
      <c r="L512" s="61">
        <v>1.84</v>
      </c>
      <c r="M512" s="61">
        <v>4.0</v>
      </c>
      <c r="N512" s="63">
        <f t="shared" si="141"/>
        <v>0.5147</v>
      </c>
      <c r="O512" s="61">
        <v>4.0</v>
      </c>
      <c r="P512" s="63">
        <f t="shared" si="142"/>
        <v>0.5147</v>
      </c>
      <c r="Q512" s="61">
        <v>4.2</v>
      </c>
      <c r="R512" s="63">
        <f t="shared" si="143"/>
        <v>0.5378095238</v>
      </c>
      <c r="S512" s="61">
        <v>4.2</v>
      </c>
      <c r="T512" s="63">
        <f t="shared" si="144"/>
        <v>0.5378095238</v>
      </c>
      <c r="U512" s="46"/>
      <c r="V512" s="46"/>
      <c r="W512" s="46"/>
      <c r="X512" s="64">
        <v>2.000000248608E12</v>
      </c>
      <c r="Y512" s="53"/>
    </row>
    <row r="513" ht="17.25" customHeight="1">
      <c r="A513" s="116"/>
      <c r="B513" s="117"/>
      <c r="C513" s="117"/>
      <c r="D513" s="117"/>
      <c r="E513" s="117"/>
      <c r="F513" s="117"/>
      <c r="G513" s="117"/>
      <c r="H513" s="118">
        <v>41.0</v>
      </c>
      <c r="I513" s="119" t="s">
        <v>633</v>
      </c>
      <c r="J513" s="117"/>
      <c r="K513" s="117"/>
      <c r="L513" s="120"/>
      <c r="M513" s="120"/>
      <c r="N513" s="117"/>
      <c r="O513" s="120"/>
      <c r="P513" s="117"/>
      <c r="Q513" s="120"/>
      <c r="R513" s="117"/>
      <c r="S513" s="120"/>
      <c r="T513" s="117"/>
      <c r="U513" s="117"/>
      <c r="V513" s="117"/>
      <c r="W513" s="117"/>
      <c r="X513" s="117"/>
      <c r="Y513" s="76"/>
    </row>
    <row r="514" ht="17.25" customHeight="1">
      <c r="A514" s="42" t="s">
        <v>24</v>
      </c>
      <c r="B514" s="43" t="s">
        <v>634</v>
      </c>
      <c r="C514" s="44" t="s">
        <v>635</v>
      </c>
      <c r="D514" s="44">
        <v>540.0</v>
      </c>
      <c r="E514" s="45">
        <v>0.014</v>
      </c>
      <c r="F514" s="46"/>
      <c r="G514" s="44" t="s">
        <v>26</v>
      </c>
      <c r="H514" s="66">
        <v>5442294.0</v>
      </c>
      <c r="I514" s="67" t="s">
        <v>636</v>
      </c>
      <c r="J514" s="44"/>
      <c r="K514" s="44" t="s">
        <v>26</v>
      </c>
      <c r="L514" s="49">
        <v>0.05</v>
      </c>
      <c r="M514" s="49">
        <v>0.15</v>
      </c>
      <c r="N514" s="51">
        <f t="shared" ref="N514:N518" si="145">((M514/1.055)-$L514)/(M514/1.055)</f>
        <v>0.6483333333</v>
      </c>
      <c r="O514" s="49">
        <v>0.15</v>
      </c>
      <c r="P514" s="51">
        <f t="shared" ref="P514:P518" si="146">((O514/1.055)-$L514)/(O514/1.055)</f>
        <v>0.6483333333</v>
      </c>
      <c r="Q514" s="49">
        <v>0.15</v>
      </c>
      <c r="R514" s="51">
        <f t="shared" ref="R514:R518" si="147">((Q514/1.055)-$L514)/(Q514/1.055)</f>
        <v>0.6483333333</v>
      </c>
      <c r="S514" s="49">
        <v>0.15</v>
      </c>
      <c r="T514" s="51">
        <f t="shared" ref="T514:T518" si="148">((S514/1.055)-$L514)/(S514/1.055)</f>
        <v>0.6483333333</v>
      </c>
      <c r="U514" s="46"/>
      <c r="V514" s="46"/>
      <c r="W514" s="46"/>
      <c r="X514" s="52">
        <v>3.498841034754E12</v>
      </c>
      <c r="Y514" s="53"/>
    </row>
    <row r="515" ht="17.25" customHeight="1">
      <c r="A515" s="54" t="s">
        <v>28</v>
      </c>
      <c r="B515" s="55" t="s">
        <v>29</v>
      </c>
      <c r="C515" s="56">
        <v>0.0</v>
      </c>
      <c r="D515" s="56">
        <v>1.0</v>
      </c>
      <c r="E515" s="57">
        <v>0.008</v>
      </c>
      <c r="F515" s="58"/>
      <c r="G515" s="56">
        <v>2.0</v>
      </c>
      <c r="H515" s="68">
        <v>5452656.0</v>
      </c>
      <c r="I515" s="69" t="s">
        <v>637</v>
      </c>
      <c r="J515" s="56"/>
      <c r="K515" s="56">
        <v>7205.0</v>
      </c>
      <c r="L515" s="61">
        <v>0.05</v>
      </c>
      <c r="M515" s="61">
        <v>0.15</v>
      </c>
      <c r="N515" s="63">
        <f t="shared" si="145"/>
        <v>0.6483333333</v>
      </c>
      <c r="O515" s="61">
        <v>0.15</v>
      </c>
      <c r="P515" s="63">
        <f t="shared" si="146"/>
        <v>0.6483333333</v>
      </c>
      <c r="Q515" s="61">
        <v>0.15</v>
      </c>
      <c r="R515" s="63">
        <f t="shared" si="147"/>
        <v>0.6483333333</v>
      </c>
      <c r="S515" s="61">
        <v>0.15</v>
      </c>
      <c r="T515" s="63">
        <f t="shared" si="148"/>
        <v>0.6483333333</v>
      </c>
      <c r="U515" s="46"/>
      <c r="V515" s="46"/>
      <c r="W515" s="46"/>
      <c r="X515" s="64">
        <v>2.650381000007E12</v>
      </c>
      <c r="Y515" s="53"/>
    </row>
    <row r="516" ht="17.25" customHeight="1">
      <c r="A516" s="54" t="s">
        <v>28</v>
      </c>
      <c r="B516" s="55" t="s">
        <v>29</v>
      </c>
      <c r="C516" s="56">
        <v>0.0</v>
      </c>
      <c r="D516" s="56">
        <v>1.0</v>
      </c>
      <c r="E516" s="57">
        <v>0.008</v>
      </c>
      <c r="F516" s="58"/>
      <c r="G516" s="56">
        <v>2.0</v>
      </c>
      <c r="H516" s="68">
        <v>5448976.0</v>
      </c>
      <c r="I516" s="69" t="s">
        <v>638</v>
      </c>
      <c r="J516" s="56"/>
      <c r="K516" s="56">
        <v>7162.0</v>
      </c>
      <c r="L516" s="61">
        <v>0.05</v>
      </c>
      <c r="M516" s="61">
        <v>0.15</v>
      </c>
      <c r="N516" s="63">
        <f t="shared" si="145"/>
        <v>0.6483333333</v>
      </c>
      <c r="O516" s="61">
        <v>0.15</v>
      </c>
      <c r="P516" s="63">
        <f t="shared" si="146"/>
        <v>0.6483333333</v>
      </c>
      <c r="Q516" s="61">
        <v>0.15</v>
      </c>
      <c r="R516" s="63">
        <f t="shared" si="147"/>
        <v>0.6483333333</v>
      </c>
      <c r="S516" s="61">
        <v>0.15</v>
      </c>
      <c r="T516" s="63">
        <f t="shared" si="148"/>
        <v>0.6483333333</v>
      </c>
      <c r="U516" s="46"/>
      <c r="V516" s="46"/>
      <c r="W516" s="46"/>
      <c r="X516" s="64">
        <v>2.000000321202E12</v>
      </c>
      <c r="Y516" s="53"/>
    </row>
    <row r="517" ht="17.25" customHeight="1">
      <c r="A517" s="54" t="s">
        <v>28</v>
      </c>
      <c r="B517" s="55" t="s">
        <v>29</v>
      </c>
      <c r="C517" s="56">
        <v>0.0</v>
      </c>
      <c r="D517" s="56">
        <v>1.0</v>
      </c>
      <c r="E517" s="57">
        <v>0.08</v>
      </c>
      <c r="F517" s="58"/>
      <c r="G517" s="56">
        <v>2.0</v>
      </c>
      <c r="H517" s="68">
        <v>5449457.0</v>
      </c>
      <c r="I517" s="69" t="s">
        <v>639</v>
      </c>
      <c r="J517" s="56"/>
      <c r="K517" s="56">
        <v>7169.0</v>
      </c>
      <c r="L517" s="61">
        <v>0.5</v>
      </c>
      <c r="M517" s="61">
        <v>1.5</v>
      </c>
      <c r="N517" s="63">
        <f t="shared" si="145"/>
        <v>0.6483333333</v>
      </c>
      <c r="O517" s="61">
        <v>1.5</v>
      </c>
      <c r="P517" s="63">
        <f t="shared" si="146"/>
        <v>0.6483333333</v>
      </c>
      <c r="Q517" s="61">
        <v>1.5</v>
      </c>
      <c r="R517" s="63">
        <f t="shared" si="147"/>
        <v>0.6483333333</v>
      </c>
      <c r="S517" s="61">
        <v>1.5</v>
      </c>
      <c r="T517" s="63">
        <f t="shared" si="148"/>
        <v>0.6483333333</v>
      </c>
      <c r="U517" s="46"/>
      <c r="V517" s="46"/>
      <c r="W517" s="46"/>
      <c r="X517" s="64">
        <v>2.000000321219E12</v>
      </c>
      <c r="Y517" s="53"/>
    </row>
    <row r="518" ht="17.25" customHeight="1">
      <c r="A518" s="54" t="s">
        <v>28</v>
      </c>
      <c r="B518" s="55" t="s">
        <v>29</v>
      </c>
      <c r="C518" s="56">
        <v>0.0</v>
      </c>
      <c r="D518" s="56">
        <v>1.0</v>
      </c>
      <c r="E518" s="57">
        <v>0.16</v>
      </c>
      <c r="F518" s="58"/>
      <c r="G518" s="56">
        <v>2.0</v>
      </c>
      <c r="H518" s="68">
        <v>5452298.0</v>
      </c>
      <c r="I518" s="69" t="s">
        <v>640</v>
      </c>
      <c r="J518" s="56"/>
      <c r="K518" s="56">
        <v>7184.0</v>
      </c>
      <c r="L518" s="61">
        <v>1.0</v>
      </c>
      <c r="M518" s="61">
        <v>3.0</v>
      </c>
      <c r="N518" s="63">
        <f t="shared" si="145"/>
        <v>0.6483333333</v>
      </c>
      <c r="O518" s="61">
        <v>3.0</v>
      </c>
      <c r="P518" s="63">
        <f t="shared" si="146"/>
        <v>0.6483333333</v>
      </c>
      <c r="Q518" s="61">
        <v>3.0</v>
      </c>
      <c r="R518" s="63">
        <f t="shared" si="147"/>
        <v>0.6483333333</v>
      </c>
      <c r="S518" s="61">
        <v>3.0</v>
      </c>
      <c r="T518" s="63">
        <f t="shared" si="148"/>
        <v>0.6483333333</v>
      </c>
      <c r="U518" s="46"/>
      <c r="V518" s="46"/>
      <c r="W518" s="46"/>
      <c r="X518" s="64">
        <v>2.00000032124E12</v>
      </c>
      <c r="Y518" s="53"/>
    </row>
    <row r="519" ht="17.25" customHeight="1">
      <c r="A519" s="116"/>
      <c r="B519" s="117"/>
      <c r="C519" s="117"/>
      <c r="D519" s="117"/>
      <c r="E519" s="117"/>
      <c r="F519" s="117"/>
      <c r="G519" s="117"/>
      <c r="H519" s="118">
        <v>42.0</v>
      </c>
      <c r="I519" s="119" t="s">
        <v>641</v>
      </c>
      <c r="J519" s="117"/>
      <c r="K519" s="117"/>
      <c r="L519" s="120"/>
      <c r="M519" s="120"/>
      <c r="N519" s="117"/>
      <c r="O519" s="120"/>
      <c r="P519" s="117"/>
      <c r="Q519" s="120"/>
      <c r="R519" s="117"/>
      <c r="S519" s="120"/>
      <c r="T519" s="117"/>
      <c r="U519" s="117"/>
      <c r="V519" s="117"/>
      <c r="W519" s="117"/>
      <c r="X519" s="117"/>
      <c r="Y519" s="35"/>
    </row>
    <row r="520" ht="17.25" customHeight="1">
      <c r="A520" s="42" t="s">
        <v>24</v>
      </c>
      <c r="B520" s="43" t="s">
        <v>642</v>
      </c>
      <c r="C520" s="44">
        <v>44.0</v>
      </c>
      <c r="D520" s="44">
        <v>8.0</v>
      </c>
      <c r="E520" s="45">
        <v>0.4</v>
      </c>
      <c r="F520" s="46"/>
      <c r="G520" s="44" t="s">
        <v>26</v>
      </c>
      <c r="H520" s="66">
        <v>3783476.0</v>
      </c>
      <c r="I520" s="67" t="s">
        <v>643</v>
      </c>
      <c r="J520" s="44"/>
      <c r="K520" s="44" t="s">
        <v>26</v>
      </c>
      <c r="L520" s="49">
        <v>3.18</v>
      </c>
      <c r="M520" s="49">
        <v>4.95</v>
      </c>
      <c r="N520" s="51">
        <f t="shared" ref="N520:N530" si="149">((M520/1.055)-$L520)/(M520/1.055)</f>
        <v>0.3222424242</v>
      </c>
      <c r="O520" s="49">
        <v>4.95</v>
      </c>
      <c r="P520" s="51">
        <f t="shared" ref="P520:P530" si="150">((O520/1.055)-$L520)/(O520/1.055)</f>
        <v>0.3222424242</v>
      </c>
      <c r="Q520" s="49">
        <v>4.95</v>
      </c>
      <c r="R520" s="51">
        <f t="shared" ref="R520:R530" si="151">((Q520/1.055)-$L520)/(Q520/1.055)</f>
        <v>0.3222424242</v>
      </c>
      <c r="S520" s="49">
        <v>4.95</v>
      </c>
      <c r="T520" s="51">
        <f t="shared" ref="T520:T530" si="152">((S520/1.055)-$L520)/(S520/1.055)</f>
        <v>0.3222424242</v>
      </c>
      <c r="U520" s="46"/>
      <c r="V520" s="46"/>
      <c r="W520" s="46"/>
      <c r="X520" s="52">
        <v>3.27686140702E12</v>
      </c>
      <c r="Y520" s="53"/>
    </row>
    <row r="521" ht="17.25" customHeight="1">
      <c r="A521" s="54" t="s">
        <v>28</v>
      </c>
      <c r="B521" s="55" t="s">
        <v>29</v>
      </c>
      <c r="C521" s="56">
        <v>0.0</v>
      </c>
      <c r="D521" s="56">
        <v>1.0</v>
      </c>
      <c r="E521" s="57">
        <v>0.4</v>
      </c>
      <c r="F521" s="58"/>
      <c r="G521" s="56" t="s">
        <v>26</v>
      </c>
      <c r="H521" s="68">
        <v>3783878.0</v>
      </c>
      <c r="I521" s="69" t="s">
        <v>644</v>
      </c>
      <c r="J521" s="56"/>
      <c r="K521" s="56">
        <v>8505.0</v>
      </c>
      <c r="L521" s="61">
        <v>3.18</v>
      </c>
      <c r="M521" s="61">
        <v>4.95</v>
      </c>
      <c r="N521" s="63">
        <f t="shared" si="149"/>
        <v>0.3222424242</v>
      </c>
      <c r="O521" s="61">
        <v>4.95</v>
      </c>
      <c r="P521" s="63">
        <f t="shared" si="150"/>
        <v>0.3222424242</v>
      </c>
      <c r="Q521" s="61">
        <v>4.95</v>
      </c>
      <c r="R521" s="63">
        <f t="shared" si="151"/>
        <v>0.3222424242</v>
      </c>
      <c r="S521" s="61">
        <v>4.95</v>
      </c>
      <c r="T521" s="63">
        <f t="shared" si="152"/>
        <v>0.3222424242</v>
      </c>
      <c r="U521" s="46"/>
      <c r="V521" s="46"/>
      <c r="W521" s="46"/>
      <c r="X521" s="64">
        <v>2.000000317779E12</v>
      </c>
      <c r="Y521" s="53"/>
    </row>
    <row r="522" ht="17.25" customHeight="1">
      <c r="A522" s="42" t="s">
        <v>24</v>
      </c>
      <c r="B522" s="43" t="s">
        <v>645</v>
      </c>
      <c r="C522" s="44" t="s">
        <v>646</v>
      </c>
      <c r="D522" s="44">
        <v>40.0</v>
      </c>
      <c r="E522" s="45">
        <v>0.18</v>
      </c>
      <c r="F522" s="46"/>
      <c r="G522" s="44" t="s">
        <v>26</v>
      </c>
      <c r="H522" s="66">
        <v>1735687.0</v>
      </c>
      <c r="I522" s="67" t="s">
        <v>647</v>
      </c>
      <c r="J522" s="44"/>
      <c r="K522" s="44" t="s">
        <v>26</v>
      </c>
      <c r="L522" s="49">
        <v>1.0</v>
      </c>
      <c r="M522" s="49">
        <v>1.95</v>
      </c>
      <c r="N522" s="51">
        <f t="shared" si="149"/>
        <v>0.458974359</v>
      </c>
      <c r="O522" s="49">
        <v>1.95</v>
      </c>
      <c r="P522" s="51">
        <f t="shared" si="150"/>
        <v>0.458974359</v>
      </c>
      <c r="Q522" s="49">
        <v>2.1</v>
      </c>
      <c r="R522" s="51">
        <f t="shared" si="151"/>
        <v>0.4976190476</v>
      </c>
      <c r="S522" s="49">
        <v>2.2</v>
      </c>
      <c r="T522" s="51">
        <f t="shared" si="152"/>
        <v>0.5204545455</v>
      </c>
      <c r="U522" s="46"/>
      <c r="V522" s="46"/>
      <c r="W522" s="46"/>
      <c r="X522" s="52">
        <v>3.760028882725E12</v>
      </c>
      <c r="Y522" s="53"/>
    </row>
    <row r="523" ht="17.25" customHeight="1">
      <c r="A523" s="54" t="s">
        <v>28</v>
      </c>
      <c r="B523" s="55" t="s">
        <v>29</v>
      </c>
      <c r="C523" s="56">
        <v>0.0</v>
      </c>
      <c r="D523" s="56">
        <v>1.0</v>
      </c>
      <c r="E523" s="57">
        <v>0.16</v>
      </c>
      <c r="F523" s="58"/>
      <c r="G523" s="56" t="s">
        <v>26</v>
      </c>
      <c r="H523" s="68">
        <v>1121681.0</v>
      </c>
      <c r="I523" s="69" t="s">
        <v>648</v>
      </c>
      <c r="J523" s="56"/>
      <c r="K523" s="56">
        <v>276.0</v>
      </c>
      <c r="L523" s="61">
        <v>1.0</v>
      </c>
      <c r="M523" s="61">
        <v>1.95</v>
      </c>
      <c r="N523" s="63">
        <f t="shared" si="149"/>
        <v>0.458974359</v>
      </c>
      <c r="O523" s="61">
        <v>1.95</v>
      </c>
      <c r="P523" s="63">
        <f t="shared" si="150"/>
        <v>0.458974359</v>
      </c>
      <c r="Q523" s="61">
        <v>2.1</v>
      </c>
      <c r="R523" s="63">
        <f t="shared" si="151"/>
        <v>0.4976190476</v>
      </c>
      <c r="S523" s="61">
        <v>2.2</v>
      </c>
      <c r="T523" s="63">
        <f t="shared" si="152"/>
        <v>0.5204545455</v>
      </c>
      <c r="U523" s="46"/>
      <c r="V523" s="46"/>
      <c r="W523" s="46"/>
      <c r="X523" s="64">
        <v>2.000000593913E12</v>
      </c>
      <c r="Y523" s="53"/>
    </row>
    <row r="524" ht="17.25" customHeight="1">
      <c r="A524" s="54" t="s">
        <v>28</v>
      </c>
      <c r="B524" s="55" t="s">
        <v>29</v>
      </c>
      <c r="C524" s="56">
        <v>0.0</v>
      </c>
      <c r="D524" s="56">
        <v>1.0</v>
      </c>
      <c r="E524" s="57">
        <v>0.32</v>
      </c>
      <c r="F524" s="58"/>
      <c r="G524" s="56">
        <v>4.0</v>
      </c>
      <c r="H524" s="68">
        <v>1797588.0</v>
      </c>
      <c r="I524" s="69" t="s">
        <v>649</v>
      </c>
      <c r="J524" s="56"/>
      <c r="K524" s="56">
        <v>1959.0</v>
      </c>
      <c r="L524" s="61">
        <v>2.0</v>
      </c>
      <c r="M524" s="61">
        <v>3.9</v>
      </c>
      <c r="N524" s="63">
        <f t="shared" si="149"/>
        <v>0.458974359</v>
      </c>
      <c r="O524" s="61">
        <v>3.9</v>
      </c>
      <c r="P524" s="63">
        <f t="shared" si="150"/>
        <v>0.458974359</v>
      </c>
      <c r="Q524" s="61">
        <v>4.2</v>
      </c>
      <c r="R524" s="63">
        <f t="shared" si="151"/>
        <v>0.4976190476</v>
      </c>
      <c r="S524" s="61">
        <v>4.4</v>
      </c>
      <c r="T524" s="63">
        <f t="shared" si="152"/>
        <v>0.5204545455</v>
      </c>
      <c r="U524" s="46"/>
      <c r="V524" s="46"/>
      <c r="W524" s="46"/>
      <c r="X524" s="64">
        <v>2.000000139791E12</v>
      </c>
      <c r="Y524" s="53"/>
    </row>
    <row r="525" ht="17.25" customHeight="1">
      <c r="A525" s="99" t="s">
        <v>24</v>
      </c>
      <c r="B525" s="46" t="s">
        <v>634</v>
      </c>
      <c r="C525" s="46" t="s">
        <v>650</v>
      </c>
      <c r="D525" s="46">
        <v>80.0</v>
      </c>
      <c r="E525" s="46">
        <v>0.08</v>
      </c>
      <c r="F525" s="46"/>
      <c r="G525" s="44" t="s">
        <v>26</v>
      </c>
      <c r="H525" s="66">
        <v>3603191.0</v>
      </c>
      <c r="I525" s="67" t="s">
        <v>651</v>
      </c>
      <c r="J525" s="44"/>
      <c r="K525" s="44" t="s">
        <v>26</v>
      </c>
      <c r="L525" s="49">
        <v>0.53</v>
      </c>
      <c r="M525" s="49">
        <v>1.4</v>
      </c>
      <c r="N525" s="51">
        <f t="shared" si="149"/>
        <v>0.6006071429</v>
      </c>
      <c r="O525" s="49">
        <v>1.5</v>
      </c>
      <c r="P525" s="51">
        <f t="shared" si="150"/>
        <v>0.6272333333</v>
      </c>
      <c r="Q525" s="49">
        <v>1.6</v>
      </c>
      <c r="R525" s="51">
        <f t="shared" si="151"/>
        <v>0.65053125</v>
      </c>
      <c r="S525" s="49">
        <v>1.6</v>
      </c>
      <c r="T525" s="51">
        <f t="shared" si="152"/>
        <v>0.65053125</v>
      </c>
      <c r="U525" s="46"/>
      <c r="V525" s="46"/>
      <c r="W525" s="46"/>
      <c r="X525" s="52">
        <v>3.355710015446E12</v>
      </c>
      <c r="Y525" s="53"/>
    </row>
    <row r="526" ht="17.25" customHeight="1">
      <c r="A526" s="54" t="s">
        <v>28</v>
      </c>
      <c r="B526" s="55" t="s">
        <v>29</v>
      </c>
      <c r="C526" s="56">
        <v>0.0</v>
      </c>
      <c r="D526" s="56">
        <v>1.0</v>
      </c>
      <c r="E526" s="57">
        <v>0.055</v>
      </c>
      <c r="F526" s="58"/>
      <c r="G526" s="56">
        <v>0.0</v>
      </c>
      <c r="H526" s="68">
        <v>3600952.0</v>
      </c>
      <c r="I526" s="69" t="s">
        <v>652</v>
      </c>
      <c r="J526" s="56"/>
      <c r="K526" s="56">
        <v>6002.0</v>
      </c>
      <c r="L526" s="61">
        <v>0.53</v>
      </c>
      <c r="M526" s="61">
        <v>1.4</v>
      </c>
      <c r="N526" s="63">
        <f t="shared" si="149"/>
        <v>0.6006071429</v>
      </c>
      <c r="O526" s="61">
        <v>1.5</v>
      </c>
      <c r="P526" s="63">
        <f t="shared" si="150"/>
        <v>0.6272333333</v>
      </c>
      <c r="Q526" s="61">
        <v>1.6</v>
      </c>
      <c r="R526" s="63">
        <f t="shared" si="151"/>
        <v>0.65053125</v>
      </c>
      <c r="S526" s="61">
        <v>1.6</v>
      </c>
      <c r="T526" s="63">
        <f t="shared" si="152"/>
        <v>0.65053125</v>
      </c>
      <c r="U526" s="46"/>
      <c r="V526" s="46"/>
      <c r="W526" s="46"/>
      <c r="X526" s="64">
        <v>2.273499000006E12</v>
      </c>
      <c r="Y526" s="53"/>
    </row>
    <row r="527" ht="17.25" customHeight="1">
      <c r="A527" s="54" t="s">
        <v>28</v>
      </c>
      <c r="B527" s="55" t="s">
        <v>29</v>
      </c>
      <c r="C527" s="56">
        <v>0.0</v>
      </c>
      <c r="D527" s="56">
        <v>1.0</v>
      </c>
      <c r="E527" s="57">
        <v>0.055</v>
      </c>
      <c r="F527" s="58"/>
      <c r="G527" s="56">
        <v>11.0</v>
      </c>
      <c r="H527" s="68">
        <v>3600791.0</v>
      </c>
      <c r="I527" s="69" t="s">
        <v>653</v>
      </c>
      <c r="J527" s="56"/>
      <c r="K527" s="56">
        <v>5893.0</v>
      </c>
      <c r="L527" s="61">
        <v>0.53</v>
      </c>
      <c r="M527" s="61">
        <v>1.4</v>
      </c>
      <c r="N527" s="63">
        <f t="shared" si="149"/>
        <v>0.6006071429</v>
      </c>
      <c r="O527" s="61">
        <v>1.5</v>
      </c>
      <c r="P527" s="63">
        <f t="shared" si="150"/>
        <v>0.6272333333</v>
      </c>
      <c r="Q527" s="61">
        <v>1.6</v>
      </c>
      <c r="R527" s="63">
        <f t="shared" si="151"/>
        <v>0.65053125</v>
      </c>
      <c r="S527" s="61">
        <v>1.6</v>
      </c>
      <c r="T527" s="63">
        <f t="shared" si="152"/>
        <v>0.65053125</v>
      </c>
      <c r="U527" s="46"/>
      <c r="V527" s="46"/>
      <c r="W527" s="46"/>
      <c r="X527" s="64">
        <v>2.000000282145E12</v>
      </c>
      <c r="Y527" s="53"/>
    </row>
    <row r="528" ht="17.25" customHeight="1">
      <c r="A528" s="54" t="s">
        <v>28</v>
      </c>
      <c r="B528" s="55" t="s">
        <v>29</v>
      </c>
      <c r="C528" s="56">
        <v>0.0</v>
      </c>
      <c r="D528" s="56">
        <v>1.0</v>
      </c>
      <c r="E528" s="57">
        <v>0.11</v>
      </c>
      <c r="F528" s="58"/>
      <c r="G528" s="56" t="s">
        <v>26</v>
      </c>
      <c r="H528" s="68">
        <v>5247202.0</v>
      </c>
      <c r="I528" s="69" t="s">
        <v>654</v>
      </c>
      <c r="J528" s="56"/>
      <c r="K528" s="56">
        <v>6161.0</v>
      </c>
      <c r="L528" s="61">
        <v>1.06</v>
      </c>
      <c r="M528" s="61">
        <v>2.8</v>
      </c>
      <c r="N528" s="63">
        <f t="shared" si="149"/>
        <v>0.6006071429</v>
      </c>
      <c r="O528" s="61">
        <v>3.0</v>
      </c>
      <c r="P528" s="63">
        <f t="shared" si="150"/>
        <v>0.6272333333</v>
      </c>
      <c r="Q528" s="61">
        <v>3.2</v>
      </c>
      <c r="R528" s="63">
        <f t="shared" si="151"/>
        <v>0.65053125</v>
      </c>
      <c r="S528" s="61">
        <v>3.2</v>
      </c>
      <c r="T528" s="63">
        <f t="shared" si="152"/>
        <v>0.65053125</v>
      </c>
      <c r="U528" s="46"/>
      <c r="V528" s="46"/>
      <c r="W528" s="46"/>
      <c r="X528" s="64">
        <v>2.000000136301E12</v>
      </c>
      <c r="Y528" s="53"/>
    </row>
    <row r="529" ht="17.25" customHeight="1">
      <c r="A529" s="54" t="s">
        <v>28</v>
      </c>
      <c r="B529" s="55" t="s">
        <v>29</v>
      </c>
      <c r="C529" s="56">
        <v>0.0</v>
      </c>
      <c r="D529" s="56">
        <v>1.0</v>
      </c>
      <c r="E529" s="57">
        <v>0.22</v>
      </c>
      <c r="F529" s="58"/>
      <c r="G529" s="56" t="s">
        <v>26</v>
      </c>
      <c r="H529" s="68">
        <v>5247507.0</v>
      </c>
      <c r="I529" s="69" t="s">
        <v>655</v>
      </c>
      <c r="J529" s="56"/>
      <c r="K529" s="56">
        <v>6206.0</v>
      </c>
      <c r="L529" s="61">
        <v>2.12</v>
      </c>
      <c r="M529" s="61">
        <v>5.6</v>
      </c>
      <c r="N529" s="63">
        <f t="shared" si="149"/>
        <v>0.6006071429</v>
      </c>
      <c r="O529" s="61">
        <v>6.0</v>
      </c>
      <c r="P529" s="63">
        <f t="shared" si="150"/>
        <v>0.6272333333</v>
      </c>
      <c r="Q529" s="61">
        <v>6.4</v>
      </c>
      <c r="R529" s="63">
        <f t="shared" si="151"/>
        <v>0.65053125</v>
      </c>
      <c r="S529" s="61">
        <v>6.4</v>
      </c>
      <c r="T529" s="63">
        <f t="shared" si="152"/>
        <v>0.65053125</v>
      </c>
      <c r="U529" s="46"/>
      <c r="V529" s="46"/>
      <c r="W529" s="46"/>
      <c r="X529" s="64">
        <v>2.000000136332E12</v>
      </c>
      <c r="Y529" s="53"/>
    </row>
    <row r="530" ht="17.25" customHeight="1">
      <c r="A530" s="42" t="s">
        <v>24</v>
      </c>
      <c r="B530" s="43" t="s">
        <v>634</v>
      </c>
      <c r="C530" s="44" t="s">
        <v>656</v>
      </c>
      <c r="D530" s="44">
        <v>84.0</v>
      </c>
      <c r="E530" s="45">
        <v>0.07</v>
      </c>
      <c r="F530" s="46"/>
      <c r="G530" s="44" t="s">
        <v>26</v>
      </c>
      <c r="H530" s="66">
        <v>1761246.0</v>
      </c>
      <c r="I530" s="67" t="s">
        <v>657</v>
      </c>
      <c r="J530" s="44"/>
      <c r="K530" s="44" t="s">
        <v>26</v>
      </c>
      <c r="L530" s="49">
        <v>0.4</v>
      </c>
      <c r="M530" s="49">
        <v>1.9</v>
      </c>
      <c r="N530" s="51">
        <f t="shared" si="149"/>
        <v>0.7778947368</v>
      </c>
      <c r="O530" s="49">
        <v>1.95</v>
      </c>
      <c r="P530" s="51">
        <f t="shared" si="150"/>
        <v>0.7835897436</v>
      </c>
      <c r="Q530" s="49">
        <v>1.95</v>
      </c>
      <c r="R530" s="51">
        <f t="shared" si="151"/>
        <v>0.7835897436</v>
      </c>
      <c r="S530" s="49">
        <v>1.95</v>
      </c>
      <c r="T530" s="51">
        <f t="shared" si="152"/>
        <v>0.7835897436</v>
      </c>
      <c r="U530" s="46"/>
      <c r="V530" s="46"/>
      <c r="W530" s="46"/>
      <c r="X530" s="52">
        <v>3.355710001678E12</v>
      </c>
      <c r="Y530" s="53"/>
    </row>
    <row r="531" ht="17.25" customHeight="1">
      <c r="A531" s="30"/>
      <c r="B531" s="31"/>
      <c r="C531" s="31"/>
      <c r="D531" s="31"/>
      <c r="E531" s="31"/>
      <c r="F531" s="31"/>
      <c r="G531" s="31"/>
      <c r="H531" s="32">
        <v>43.0</v>
      </c>
      <c r="I531" s="33" t="s">
        <v>658</v>
      </c>
      <c r="J531" s="31"/>
      <c r="K531" s="31"/>
      <c r="L531" s="34"/>
      <c r="M531" s="34"/>
      <c r="N531" s="31"/>
      <c r="O531" s="34"/>
      <c r="P531" s="31"/>
      <c r="Q531" s="34"/>
      <c r="R531" s="31"/>
      <c r="S531" s="34"/>
      <c r="T531" s="31"/>
      <c r="U531" s="31"/>
      <c r="V531" s="31"/>
      <c r="W531" s="31"/>
      <c r="X531" s="31"/>
      <c r="Y531" s="76"/>
    </row>
    <row r="532" ht="17.25" customHeight="1">
      <c r="A532" s="71"/>
      <c r="B532" s="72"/>
      <c r="C532" s="72"/>
      <c r="D532" s="72"/>
      <c r="E532" s="72"/>
      <c r="F532" s="72"/>
      <c r="G532" s="72"/>
      <c r="H532" s="73">
        <v>44.0</v>
      </c>
      <c r="I532" s="74" t="s">
        <v>659</v>
      </c>
      <c r="J532" s="72"/>
      <c r="K532" s="72"/>
      <c r="L532" s="75"/>
      <c r="M532" s="75"/>
      <c r="N532" s="72"/>
      <c r="O532" s="75"/>
      <c r="P532" s="72"/>
      <c r="Q532" s="75"/>
      <c r="R532" s="72"/>
      <c r="S532" s="75"/>
      <c r="T532" s="72"/>
      <c r="U532" s="72"/>
      <c r="V532" s="72"/>
      <c r="W532" s="72"/>
      <c r="X532" s="72"/>
      <c r="Y532" s="76"/>
    </row>
    <row r="533" ht="17.25" customHeight="1">
      <c r="A533" s="42" t="s">
        <v>24</v>
      </c>
      <c r="B533" s="43" t="s">
        <v>53</v>
      </c>
      <c r="C533" s="44" t="s">
        <v>660</v>
      </c>
      <c r="D533" s="44">
        <v>108.0</v>
      </c>
      <c r="E533" s="45">
        <v>0.055</v>
      </c>
      <c r="F533" s="46"/>
      <c r="G533" s="44" t="s">
        <v>26</v>
      </c>
      <c r="H533" s="66">
        <v>4096595.0</v>
      </c>
      <c r="I533" s="67" t="s">
        <v>661</v>
      </c>
      <c r="J533" s="44"/>
      <c r="K533" s="44" t="s">
        <v>26</v>
      </c>
      <c r="L533" s="49">
        <v>0.15</v>
      </c>
      <c r="M533" s="49">
        <v>0.35</v>
      </c>
      <c r="N533" s="51">
        <f t="shared" ref="N533:N541" si="153">((M533/1.055)-$L533)/(M533/1.055)</f>
        <v>0.5478571429</v>
      </c>
      <c r="O533" s="49">
        <v>0.35</v>
      </c>
      <c r="P533" s="51">
        <f t="shared" ref="P533:P541" si="154">((O533/1.055)-$L533)/(O533/1.055)</f>
        <v>0.5478571429</v>
      </c>
      <c r="Q533" s="49">
        <v>0.35</v>
      </c>
      <c r="R533" s="51">
        <f t="shared" ref="R533:R541" si="155">((Q533/1.055)-$L533)/(Q533/1.055)</f>
        <v>0.5478571429</v>
      </c>
      <c r="S533" s="49">
        <v>0.35</v>
      </c>
      <c r="T533" s="51">
        <f t="shared" ref="T533:T541" si="156">((S533/1.055)-$L533)/(S533/1.055)</f>
        <v>0.5478571429</v>
      </c>
      <c r="U533" s="46"/>
      <c r="V533" s="46"/>
      <c r="W533" s="46" t="s">
        <v>152</v>
      </c>
      <c r="X533" s="52">
        <v>3.660992024438E12</v>
      </c>
      <c r="Y533" s="53"/>
    </row>
    <row r="534" ht="17.25" customHeight="1">
      <c r="A534" s="54" t="s">
        <v>28</v>
      </c>
      <c r="B534" s="55" t="s">
        <v>29</v>
      </c>
      <c r="C534" s="56">
        <v>0.0</v>
      </c>
      <c r="D534" s="56">
        <v>1.0</v>
      </c>
      <c r="E534" s="57">
        <v>0.05</v>
      </c>
      <c r="F534" s="58"/>
      <c r="G534" s="56" t="s">
        <v>26</v>
      </c>
      <c r="H534" s="68">
        <v>4097398.0</v>
      </c>
      <c r="I534" s="69" t="s">
        <v>467</v>
      </c>
      <c r="J534" s="56"/>
      <c r="K534" s="56">
        <v>3560.0</v>
      </c>
      <c r="L534" s="61">
        <v>0.15</v>
      </c>
      <c r="M534" s="61">
        <v>0.18</v>
      </c>
      <c r="N534" s="63">
        <f t="shared" si="153"/>
        <v>0.1208333333</v>
      </c>
      <c r="O534" s="61">
        <v>0.18</v>
      </c>
      <c r="P534" s="63">
        <f t="shared" si="154"/>
        <v>0.1208333333</v>
      </c>
      <c r="Q534" s="61">
        <v>0.18</v>
      </c>
      <c r="R534" s="63">
        <f t="shared" si="155"/>
        <v>0.1208333333</v>
      </c>
      <c r="S534" s="61">
        <v>0.18</v>
      </c>
      <c r="T534" s="63">
        <f t="shared" si="156"/>
        <v>0.1208333333</v>
      </c>
      <c r="U534" s="46"/>
      <c r="V534" s="46"/>
      <c r="W534" s="46" t="s">
        <v>152</v>
      </c>
      <c r="X534" s="64">
        <v>2.000000319575E12</v>
      </c>
      <c r="Y534" s="53"/>
    </row>
    <row r="535" ht="17.25" customHeight="1">
      <c r="A535" s="54" t="s">
        <v>28</v>
      </c>
      <c r="B535" s="55" t="s">
        <v>29</v>
      </c>
      <c r="C535" s="56">
        <v>0.0</v>
      </c>
      <c r="D535" s="56">
        <v>1.0</v>
      </c>
      <c r="E535" s="57">
        <v>0.15</v>
      </c>
      <c r="F535" s="58"/>
      <c r="G535" s="56" t="s">
        <v>26</v>
      </c>
      <c r="H535" s="68">
        <v>4097638.0</v>
      </c>
      <c r="I535" s="69" t="s">
        <v>468</v>
      </c>
      <c r="J535" s="56"/>
      <c r="K535" s="56">
        <v>3659.0</v>
      </c>
      <c r="L535" s="61">
        <v>0.45</v>
      </c>
      <c r="M535" s="61">
        <v>1.0</v>
      </c>
      <c r="N535" s="63">
        <f t="shared" si="153"/>
        <v>0.52525</v>
      </c>
      <c r="O535" s="61">
        <v>1.0</v>
      </c>
      <c r="P535" s="63">
        <f t="shared" si="154"/>
        <v>0.52525</v>
      </c>
      <c r="Q535" s="61">
        <v>1.0</v>
      </c>
      <c r="R535" s="63">
        <f t="shared" si="155"/>
        <v>0.52525</v>
      </c>
      <c r="S535" s="61">
        <v>1.0</v>
      </c>
      <c r="T535" s="63">
        <f t="shared" si="156"/>
        <v>0.52525</v>
      </c>
      <c r="U535" s="46"/>
      <c r="V535" s="46"/>
      <c r="W535" s="46" t="s">
        <v>152</v>
      </c>
      <c r="X535" s="64">
        <v>2.000000319605E12</v>
      </c>
      <c r="Y535" s="53"/>
    </row>
    <row r="536" ht="17.25" customHeight="1">
      <c r="A536" s="54" t="s">
        <v>28</v>
      </c>
      <c r="B536" s="55" t="s">
        <v>29</v>
      </c>
      <c r="C536" s="56">
        <v>0.0</v>
      </c>
      <c r="D536" s="56">
        <v>1.0</v>
      </c>
      <c r="E536" s="57">
        <v>0.5</v>
      </c>
      <c r="F536" s="58"/>
      <c r="G536" s="56" t="s">
        <v>26</v>
      </c>
      <c r="H536" s="68">
        <v>4097415.0</v>
      </c>
      <c r="I536" s="69" t="s">
        <v>662</v>
      </c>
      <c r="J536" s="56"/>
      <c r="K536" s="56">
        <v>3570.0</v>
      </c>
      <c r="L536" s="61">
        <v>1.5</v>
      </c>
      <c r="M536" s="61">
        <v>3.0</v>
      </c>
      <c r="N536" s="63">
        <f t="shared" si="153"/>
        <v>0.4725</v>
      </c>
      <c r="O536" s="61">
        <v>3.0</v>
      </c>
      <c r="P536" s="63">
        <f t="shared" si="154"/>
        <v>0.4725</v>
      </c>
      <c r="Q536" s="61">
        <v>3.0</v>
      </c>
      <c r="R536" s="63">
        <f t="shared" si="155"/>
        <v>0.4725</v>
      </c>
      <c r="S536" s="61">
        <v>3.0</v>
      </c>
      <c r="T536" s="63">
        <f t="shared" si="156"/>
        <v>0.4725</v>
      </c>
      <c r="U536" s="46"/>
      <c r="V536" s="46"/>
      <c r="W536" s="46" t="s">
        <v>152</v>
      </c>
      <c r="X536" s="64">
        <v>2.000000319582E12</v>
      </c>
      <c r="Y536" s="53"/>
    </row>
    <row r="537" ht="17.25" customHeight="1">
      <c r="A537" s="99" t="s">
        <v>24</v>
      </c>
      <c r="B537" s="46" t="s">
        <v>53</v>
      </c>
      <c r="C537" s="46" t="s">
        <v>663</v>
      </c>
      <c r="D537" s="46">
        <v>114.0</v>
      </c>
      <c r="E537" s="46">
        <v>0.055</v>
      </c>
      <c r="F537" s="46"/>
      <c r="G537" s="44" t="s">
        <v>26</v>
      </c>
      <c r="H537" s="66">
        <v>4094057.0</v>
      </c>
      <c r="I537" s="67" t="s">
        <v>664</v>
      </c>
      <c r="J537" s="44"/>
      <c r="K537" s="44" t="s">
        <v>26</v>
      </c>
      <c r="L537" s="49">
        <v>0.2</v>
      </c>
      <c r="M537" s="49">
        <v>0.35</v>
      </c>
      <c r="N537" s="51">
        <f t="shared" si="153"/>
        <v>0.3971428571</v>
      </c>
      <c r="O537" s="49">
        <v>0.35</v>
      </c>
      <c r="P537" s="51">
        <f t="shared" si="154"/>
        <v>0.3971428571</v>
      </c>
      <c r="Q537" s="49">
        <v>0.35</v>
      </c>
      <c r="R537" s="51">
        <f t="shared" si="155"/>
        <v>0.3971428571</v>
      </c>
      <c r="S537" s="49">
        <v>0.35</v>
      </c>
      <c r="T537" s="51">
        <f t="shared" si="156"/>
        <v>0.3971428571</v>
      </c>
      <c r="U537" s="46"/>
      <c r="V537" s="46"/>
      <c r="W537" s="46" t="s">
        <v>152</v>
      </c>
      <c r="X537" s="52">
        <v>3.660992024445E12</v>
      </c>
      <c r="Y537" s="53"/>
    </row>
    <row r="538" ht="17.25" customHeight="1">
      <c r="A538" s="83" t="s">
        <v>28</v>
      </c>
      <c r="B538" s="58" t="s">
        <v>29</v>
      </c>
      <c r="C538" s="58">
        <v>0.0</v>
      </c>
      <c r="D538" s="58">
        <v>1.0</v>
      </c>
      <c r="E538" s="58">
        <v>0.06</v>
      </c>
      <c r="F538" s="58"/>
      <c r="G538" s="56" t="s">
        <v>26</v>
      </c>
      <c r="H538" s="68">
        <v>4094615.0</v>
      </c>
      <c r="I538" s="69" t="s">
        <v>472</v>
      </c>
      <c r="J538" s="56"/>
      <c r="K538" s="56">
        <v>3536.0</v>
      </c>
      <c r="L538" s="61">
        <v>0.2</v>
      </c>
      <c r="M538" s="61">
        <v>0.24</v>
      </c>
      <c r="N538" s="63">
        <f t="shared" si="153"/>
        <v>0.1208333333</v>
      </c>
      <c r="O538" s="61">
        <v>0.24</v>
      </c>
      <c r="P538" s="63">
        <f t="shared" si="154"/>
        <v>0.1208333333</v>
      </c>
      <c r="Q538" s="61">
        <v>0.24</v>
      </c>
      <c r="R538" s="63">
        <f t="shared" si="155"/>
        <v>0.1208333333</v>
      </c>
      <c r="S538" s="61">
        <v>0.24</v>
      </c>
      <c r="T538" s="63">
        <f t="shared" si="156"/>
        <v>0.1208333333</v>
      </c>
      <c r="U538" s="46"/>
      <c r="V538" s="46"/>
      <c r="W538" s="46" t="s">
        <v>152</v>
      </c>
      <c r="X538" s="64">
        <v>2.000000319544E12</v>
      </c>
      <c r="Y538" s="53"/>
    </row>
    <row r="539" ht="17.25" customHeight="1">
      <c r="A539" s="54" t="s">
        <v>28</v>
      </c>
      <c r="B539" s="55" t="s">
        <v>29</v>
      </c>
      <c r="C539" s="56">
        <v>0.0</v>
      </c>
      <c r="D539" s="56">
        <v>1.0</v>
      </c>
      <c r="E539" s="57">
        <v>0.18</v>
      </c>
      <c r="F539" s="58"/>
      <c r="G539" s="56" t="s">
        <v>26</v>
      </c>
      <c r="H539" s="68">
        <v>4097736.0</v>
      </c>
      <c r="I539" s="69" t="s">
        <v>473</v>
      </c>
      <c r="J539" s="56"/>
      <c r="K539" s="56">
        <v>3665.0</v>
      </c>
      <c r="L539" s="61">
        <v>0.6</v>
      </c>
      <c r="M539" s="61">
        <v>1.0</v>
      </c>
      <c r="N539" s="63">
        <f t="shared" si="153"/>
        <v>0.367</v>
      </c>
      <c r="O539" s="61">
        <v>1.0</v>
      </c>
      <c r="P539" s="63">
        <f t="shared" si="154"/>
        <v>0.367</v>
      </c>
      <c r="Q539" s="61">
        <v>1.0</v>
      </c>
      <c r="R539" s="63">
        <f t="shared" si="155"/>
        <v>0.367</v>
      </c>
      <c r="S539" s="61">
        <v>1.0</v>
      </c>
      <c r="T539" s="63">
        <f t="shared" si="156"/>
        <v>0.367</v>
      </c>
      <c r="U539" s="46"/>
      <c r="V539" s="46"/>
      <c r="W539" s="46" t="s">
        <v>152</v>
      </c>
      <c r="X539" s="64">
        <v>2.000000319612E12</v>
      </c>
      <c r="Y539" s="53"/>
    </row>
    <row r="540" ht="17.25" customHeight="1">
      <c r="A540" s="54" t="s">
        <v>28</v>
      </c>
      <c r="B540" s="55" t="s">
        <v>29</v>
      </c>
      <c r="C540" s="56">
        <v>0.0</v>
      </c>
      <c r="D540" s="56">
        <v>1.0</v>
      </c>
      <c r="E540" s="57">
        <v>0.6</v>
      </c>
      <c r="F540" s="58"/>
      <c r="G540" s="56" t="s">
        <v>26</v>
      </c>
      <c r="H540" s="68">
        <v>4094957.0</v>
      </c>
      <c r="I540" s="69" t="s">
        <v>474</v>
      </c>
      <c r="J540" s="56"/>
      <c r="K540" s="56">
        <v>3540.0</v>
      </c>
      <c r="L540" s="61">
        <v>2.0</v>
      </c>
      <c r="M540" s="61">
        <v>3.0</v>
      </c>
      <c r="N540" s="63">
        <f t="shared" si="153"/>
        <v>0.2966666667</v>
      </c>
      <c r="O540" s="61">
        <v>3.0</v>
      </c>
      <c r="P540" s="63">
        <f t="shared" si="154"/>
        <v>0.2966666667</v>
      </c>
      <c r="Q540" s="61">
        <v>3.0</v>
      </c>
      <c r="R540" s="63">
        <f t="shared" si="155"/>
        <v>0.2966666667</v>
      </c>
      <c r="S540" s="61">
        <v>3.0</v>
      </c>
      <c r="T540" s="63">
        <f t="shared" si="156"/>
        <v>0.2966666667</v>
      </c>
      <c r="U540" s="46"/>
      <c r="V540" s="46"/>
      <c r="W540" s="46" t="s">
        <v>152</v>
      </c>
      <c r="X540" s="64">
        <v>2.000000319551E12</v>
      </c>
      <c r="Y540" s="53"/>
    </row>
    <row r="541" ht="17.25" customHeight="1">
      <c r="A541" s="54" t="s">
        <v>28</v>
      </c>
      <c r="B541" s="55" t="s">
        <v>29</v>
      </c>
      <c r="C541" s="56">
        <v>0.0</v>
      </c>
      <c r="D541" s="56">
        <v>1.0</v>
      </c>
      <c r="E541" s="57">
        <v>0.55</v>
      </c>
      <c r="F541" s="58"/>
      <c r="G541" s="56" t="s">
        <v>26</v>
      </c>
      <c r="H541" s="68">
        <v>4097898.0</v>
      </c>
      <c r="I541" s="69" t="s">
        <v>665</v>
      </c>
      <c r="J541" s="56"/>
      <c r="K541" s="56">
        <v>3672.0</v>
      </c>
      <c r="L541" s="61">
        <v>1.75</v>
      </c>
      <c r="M541" s="61">
        <v>3.0</v>
      </c>
      <c r="N541" s="63">
        <f t="shared" si="153"/>
        <v>0.3845833333</v>
      </c>
      <c r="O541" s="61">
        <v>3.0</v>
      </c>
      <c r="P541" s="63">
        <f t="shared" si="154"/>
        <v>0.3845833333</v>
      </c>
      <c r="Q541" s="61">
        <v>3.0</v>
      </c>
      <c r="R541" s="63">
        <f t="shared" si="155"/>
        <v>0.3845833333</v>
      </c>
      <c r="S541" s="61">
        <v>3.0</v>
      </c>
      <c r="T541" s="63">
        <f t="shared" si="156"/>
        <v>0.3845833333</v>
      </c>
      <c r="U541" s="46"/>
      <c r="V541" s="46"/>
      <c r="W541" s="46" t="s">
        <v>152</v>
      </c>
      <c r="X541" s="64">
        <v>2.000000319629E12</v>
      </c>
      <c r="Y541" s="53"/>
    </row>
    <row r="542" ht="17.25" customHeight="1">
      <c r="A542" s="116"/>
      <c r="B542" s="117"/>
      <c r="C542" s="117"/>
      <c r="D542" s="117"/>
      <c r="E542" s="117"/>
      <c r="F542" s="117"/>
      <c r="G542" s="117"/>
      <c r="H542" s="118">
        <v>45.0</v>
      </c>
      <c r="I542" s="119" t="s">
        <v>666</v>
      </c>
      <c r="J542" s="117"/>
      <c r="K542" s="117"/>
      <c r="L542" s="120"/>
      <c r="M542" s="120"/>
      <c r="N542" s="117"/>
      <c r="O542" s="120"/>
      <c r="P542" s="117"/>
      <c r="Q542" s="120"/>
      <c r="R542" s="117"/>
      <c r="S542" s="120"/>
      <c r="T542" s="117"/>
      <c r="U542" s="117"/>
      <c r="V542" s="117"/>
      <c r="W542" s="117"/>
      <c r="X542" s="117"/>
      <c r="Y542" s="35"/>
    </row>
    <row r="543" ht="17.25" customHeight="1">
      <c r="A543" s="42" t="s">
        <v>24</v>
      </c>
      <c r="B543" s="43" t="s">
        <v>53</v>
      </c>
      <c r="C543" s="44" t="s">
        <v>667</v>
      </c>
      <c r="D543" s="44">
        <v>120.0</v>
      </c>
      <c r="E543" s="45">
        <v>0.055</v>
      </c>
      <c r="F543" s="46"/>
      <c r="G543" s="44" t="s">
        <v>26</v>
      </c>
      <c r="H543" s="66">
        <v>2990432.0</v>
      </c>
      <c r="I543" s="67" t="s">
        <v>668</v>
      </c>
      <c r="J543" s="44"/>
      <c r="K543" s="44" t="s">
        <v>26</v>
      </c>
      <c r="L543" s="49">
        <v>0.28</v>
      </c>
      <c r="M543" s="49">
        <v>0.6</v>
      </c>
      <c r="N543" s="51">
        <f t="shared" ref="N543:N564" si="157">((M543/1.055)-$L543)/(M543/1.055)</f>
        <v>0.5076666667</v>
      </c>
      <c r="O543" s="49">
        <v>0.65</v>
      </c>
      <c r="P543" s="51">
        <f t="shared" ref="P543:P564" si="158">((O543/1.055)-$L543)/(O543/1.055)</f>
        <v>0.5455384615</v>
      </c>
      <c r="Q543" s="49">
        <v>0.7</v>
      </c>
      <c r="R543" s="51">
        <f t="shared" ref="R543:R564" si="159">((Q543/1.055)-$L543)/(Q543/1.055)</f>
        <v>0.578</v>
      </c>
      <c r="S543" s="49">
        <v>0.75</v>
      </c>
      <c r="T543" s="51">
        <f t="shared" ref="T543:T564" si="160">((S543/1.055)-$L543)/(S543/1.055)</f>
        <v>0.6061333333</v>
      </c>
      <c r="U543" s="46" t="s">
        <v>158</v>
      </c>
      <c r="V543" s="46"/>
      <c r="W543" s="46"/>
      <c r="X543" s="52">
        <v>3.256226020248E12</v>
      </c>
      <c r="Y543" s="53"/>
    </row>
    <row r="544" ht="17.25" customHeight="1">
      <c r="A544" s="54" t="s">
        <v>28</v>
      </c>
      <c r="B544" s="55" t="s">
        <v>29</v>
      </c>
      <c r="C544" s="56">
        <v>0.0</v>
      </c>
      <c r="D544" s="56">
        <v>1.0</v>
      </c>
      <c r="E544" s="57">
        <v>0.045</v>
      </c>
      <c r="F544" s="58"/>
      <c r="G544" s="56">
        <v>4.0</v>
      </c>
      <c r="H544" s="68">
        <v>2990550.0</v>
      </c>
      <c r="I544" s="69" t="s">
        <v>669</v>
      </c>
      <c r="J544" s="56"/>
      <c r="K544" s="56">
        <v>5288.0</v>
      </c>
      <c r="L544" s="61">
        <v>0.28</v>
      </c>
      <c r="M544" s="61">
        <v>0.6</v>
      </c>
      <c r="N544" s="63">
        <f t="shared" si="157"/>
        <v>0.5076666667</v>
      </c>
      <c r="O544" s="61">
        <v>0.65</v>
      </c>
      <c r="P544" s="63">
        <f t="shared" si="158"/>
        <v>0.5455384615</v>
      </c>
      <c r="Q544" s="61">
        <v>0.7</v>
      </c>
      <c r="R544" s="63">
        <f t="shared" si="159"/>
        <v>0.578</v>
      </c>
      <c r="S544" s="61">
        <v>0.75</v>
      </c>
      <c r="T544" s="63">
        <f t="shared" si="160"/>
        <v>0.6061333333</v>
      </c>
      <c r="U544" s="46"/>
      <c r="V544" s="46"/>
      <c r="W544" s="46"/>
      <c r="X544" s="64">
        <v>2.000000271217E12</v>
      </c>
      <c r="Y544" s="53"/>
    </row>
    <row r="545" ht="17.25" customHeight="1">
      <c r="A545" s="54" t="s">
        <v>28</v>
      </c>
      <c r="B545" s="55" t="s">
        <v>29</v>
      </c>
      <c r="C545" s="56">
        <v>0.0</v>
      </c>
      <c r="D545" s="56">
        <v>1.0</v>
      </c>
      <c r="E545" s="57">
        <v>0.09</v>
      </c>
      <c r="F545" s="58"/>
      <c r="G545" s="56">
        <v>4.0</v>
      </c>
      <c r="H545" s="68">
        <v>2990630.0</v>
      </c>
      <c r="I545" s="69" t="s">
        <v>480</v>
      </c>
      <c r="J545" s="56"/>
      <c r="K545" s="56">
        <v>5300.0</v>
      </c>
      <c r="L545" s="61">
        <v>0.56</v>
      </c>
      <c r="M545" s="61">
        <v>1.2</v>
      </c>
      <c r="N545" s="63">
        <f t="shared" si="157"/>
        <v>0.5076666667</v>
      </c>
      <c r="O545" s="61">
        <v>1.3</v>
      </c>
      <c r="P545" s="63">
        <f t="shared" si="158"/>
        <v>0.5455384615</v>
      </c>
      <c r="Q545" s="61">
        <v>1.4</v>
      </c>
      <c r="R545" s="63">
        <f t="shared" si="159"/>
        <v>0.578</v>
      </c>
      <c r="S545" s="61">
        <v>1.5</v>
      </c>
      <c r="T545" s="63">
        <f t="shared" si="160"/>
        <v>0.6061333333</v>
      </c>
      <c r="U545" s="46"/>
      <c r="V545" s="46"/>
      <c r="W545" s="46"/>
      <c r="X545" s="64">
        <v>2.000000271224E12</v>
      </c>
      <c r="Y545" s="53"/>
    </row>
    <row r="546" ht="17.25" customHeight="1">
      <c r="A546" s="54" t="s">
        <v>28</v>
      </c>
      <c r="B546" s="55" t="s">
        <v>29</v>
      </c>
      <c r="C546" s="56">
        <v>0.0</v>
      </c>
      <c r="D546" s="56">
        <v>1.0</v>
      </c>
      <c r="E546" s="57">
        <v>0.135</v>
      </c>
      <c r="F546" s="58"/>
      <c r="G546" s="56">
        <v>4.0</v>
      </c>
      <c r="H546" s="68">
        <v>7347355.0</v>
      </c>
      <c r="I546" s="69" t="s">
        <v>670</v>
      </c>
      <c r="J546" s="56"/>
      <c r="K546" s="56">
        <v>2703.0</v>
      </c>
      <c r="L546" s="61">
        <v>1.12</v>
      </c>
      <c r="M546" s="61">
        <v>1.8</v>
      </c>
      <c r="N546" s="63">
        <f t="shared" si="157"/>
        <v>0.3435555556</v>
      </c>
      <c r="O546" s="61">
        <v>1.95</v>
      </c>
      <c r="P546" s="63">
        <f t="shared" si="158"/>
        <v>0.3940512821</v>
      </c>
      <c r="Q546" s="61">
        <v>2.1</v>
      </c>
      <c r="R546" s="63">
        <f t="shared" si="159"/>
        <v>0.4373333333</v>
      </c>
      <c r="S546" s="61">
        <v>2.25</v>
      </c>
      <c r="T546" s="63">
        <f t="shared" si="160"/>
        <v>0.4748444444</v>
      </c>
      <c r="U546" s="46"/>
      <c r="V546" s="46"/>
      <c r="W546" s="46" t="s">
        <v>161</v>
      </c>
      <c r="X546" s="64">
        <v>2.000000291765E12</v>
      </c>
      <c r="Y546" s="53"/>
    </row>
    <row r="547" ht="17.25" customHeight="1">
      <c r="A547" s="54" t="s">
        <v>28</v>
      </c>
      <c r="B547" s="55" t="s">
        <v>29</v>
      </c>
      <c r="C547" s="56">
        <v>0.0</v>
      </c>
      <c r="D547" s="56">
        <v>1.0</v>
      </c>
      <c r="E547" s="57">
        <v>0.18</v>
      </c>
      <c r="F547" s="58"/>
      <c r="G547" s="56">
        <v>4.0</v>
      </c>
      <c r="H547" s="68">
        <v>2990730.0</v>
      </c>
      <c r="I547" s="69" t="s">
        <v>482</v>
      </c>
      <c r="J547" s="56"/>
      <c r="K547" s="56">
        <v>5311.0</v>
      </c>
      <c r="L547" s="61">
        <v>1.12</v>
      </c>
      <c r="M547" s="61">
        <v>2.4</v>
      </c>
      <c r="N547" s="63">
        <f t="shared" si="157"/>
        <v>0.5076666667</v>
      </c>
      <c r="O547" s="61">
        <v>2.6</v>
      </c>
      <c r="P547" s="63">
        <f t="shared" si="158"/>
        <v>0.5455384615</v>
      </c>
      <c r="Q547" s="61">
        <v>2.8</v>
      </c>
      <c r="R547" s="63">
        <f t="shared" si="159"/>
        <v>0.578</v>
      </c>
      <c r="S547" s="61">
        <v>3.0</v>
      </c>
      <c r="T547" s="63">
        <f t="shared" si="160"/>
        <v>0.6061333333</v>
      </c>
      <c r="U547" s="46" t="s">
        <v>158</v>
      </c>
      <c r="V547" s="46"/>
      <c r="W547" s="46"/>
      <c r="X547" s="64">
        <v>2.000000271248E12</v>
      </c>
      <c r="Y547" s="53"/>
    </row>
    <row r="548" ht="17.25" customHeight="1">
      <c r="A548" s="54" t="s">
        <v>28</v>
      </c>
      <c r="B548" s="55" t="s">
        <v>29</v>
      </c>
      <c r="C548" s="56">
        <v>0.0</v>
      </c>
      <c r="D548" s="56">
        <v>1.0</v>
      </c>
      <c r="E548" s="57">
        <v>0.225</v>
      </c>
      <c r="F548" s="58"/>
      <c r="G548" s="56">
        <v>4.0</v>
      </c>
      <c r="H548" s="68">
        <v>2990770.0</v>
      </c>
      <c r="I548" s="69" t="s">
        <v>483</v>
      </c>
      <c r="J548" s="56"/>
      <c r="K548" s="56">
        <v>5316.0</v>
      </c>
      <c r="L548" s="61">
        <v>1.4</v>
      </c>
      <c r="M548" s="61">
        <v>3.0</v>
      </c>
      <c r="N548" s="63">
        <f t="shared" si="157"/>
        <v>0.5076666667</v>
      </c>
      <c r="O548" s="61">
        <v>3.25</v>
      </c>
      <c r="P548" s="63">
        <f t="shared" si="158"/>
        <v>0.5455384615</v>
      </c>
      <c r="Q548" s="61">
        <v>3.5</v>
      </c>
      <c r="R548" s="63">
        <f t="shared" si="159"/>
        <v>0.578</v>
      </c>
      <c r="S548" s="61">
        <v>3.75</v>
      </c>
      <c r="T548" s="63">
        <f t="shared" si="160"/>
        <v>0.6061333333</v>
      </c>
      <c r="U548" s="46" t="s">
        <v>158</v>
      </c>
      <c r="V548" s="46"/>
      <c r="W548" s="46"/>
      <c r="X548" s="64">
        <v>2.000000271255E12</v>
      </c>
      <c r="Y548" s="53"/>
    </row>
    <row r="549" ht="17.25" customHeight="1">
      <c r="A549" s="54" t="s">
        <v>28</v>
      </c>
      <c r="B549" s="55" t="s">
        <v>29</v>
      </c>
      <c r="C549" s="56">
        <v>0.0</v>
      </c>
      <c r="D549" s="56">
        <v>1.0</v>
      </c>
      <c r="E549" s="57">
        <v>0.36</v>
      </c>
      <c r="F549" s="58"/>
      <c r="G549" s="56">
        <v>4.0</v>
      </c>
      <c r="H549" s="68">
        <v>2048134.0</v>
      </c>
      <c r="I549" s="69" t="s">
        <v>671</v>
      </c>
      <c r="J549" s="56"/>
      <c r="K549" s="56">
        <v>2212.0</v>
      </c>
      <c r="L549" s="61">
        <v>2.24</v>
      </c>
      <c r="M549" s="61">
        <v>3.6</v>
      </c>
      <c r="N549" s="63">
        <f t="shared" si="157"/>
        <v>0.3435555556</v>
      </c>
      <c r="O549" s="61">
        <v>3.9</v>
      </c>
      <c r="P549" s="63">
        <f t="shared" si="158"/>
        <v>0.3940512821</v>
      </c>
      <c r="Q549" s="61">
        <v>4.2</v>
      </c>
      <c r="R549" s="63">
        <f t="shared" si="159"/>
        <v>0.4373333333</v>
      </c>
      <c r="S549" s="61">
        <v>4.5</v>
      </c>
      <c r="T549" s="63">
        <f t="shared" si="160"/>
        <v>0.4748444444</v>
      </c>
      <c r="U549" s="46"/>
      <c r="V549" s="46"/>
      <c r="W549" s="46" t="s">
        <v>161</v>
      </c>
      <c r="X549" s="64">
        <v>2.000000295312E12</v>
      </c>
      <c r="Y549" s="53"/>
    </row>
    <row r="550" ht="17.25" customHeight="1">
      <c r="A550" s="54" t="s">
        <v>28</v>
      </c>
      <c r="B550" s="55" t="s">
        <v>29</v>
      </c>
      <c r="C550" s="56">
        <v>0.0</v>
      </c>
      <c r="D550" s="56">
        <v>1.0</v>
      </c>
      <c r="E550" s="57">
        <v>0.36</v>
      </c>
      <c r="F550" s="58"/>
      <c r="G550" s="56">
        <v>4.0</v>
      </c>
      <c r="H550" s="68">
        <v>2992232.0</v>
      </c>
      <c r="I550" s="69" t="s">
        <v>485</v>
      </c>
      <c r="J550" s="56"/>
      <c r="K550" s="56">
        <v>5346.0</v>
      </c>
      <c r="L550" s="61">
        <v>2.24</v>
      </c>
      <c r="M550" s="61">
        <v>4.8</v>
      </c>
      <c r="N550" s="63">
        <f t="shared" si="157"/>
        <v>0.5076666667</v>
      </c>
      <c r="O550" s="61">
        <v>5.2</v>
      </c>
      <c r="P550" s="63">
        <f t="shared" si="158"/>
        <v>0.5455384615</v>
      </c>
      <c r="Q550" s="61">
        <v>5.6</v>
      </c>
      <c r="R550" s="63">
        <f t="shared" si="159"/>
        <v>0.578</v>
      </c>
      <c r="S550" s="61">
        <v>6.0</v>
      </c>
      <c r="T550" s="63">
        <f t="shared" si="160"/>
        <v>0.6061333333</v>
      </c>
      <c r="U550" s="46"/>
      <c r="V550" s="46"/>
      <c r="W550" s="46"/>
      <c r="X550" s="64">
        <v>2.000000271286E12</v>
      </c>
      <c r="Y550" s="53"/>
    </row>
    <row r="551" ht="17.25" customHeight="1">
      <c r="A551" s="54" t="s">
        <v>28</v>
      </c>
      <c r="B551" s="55" t="s">
        <v>29</v>
      </c>
      <c r="C551" s="56">
        <v>0.0</v>
      </c>
      <c r="D551" s="56">
        <v>1.0</v>
      </c>
      <c r="E551" s="57">
        <v>0.45</v>
      </c>
      <c r="F551" s="58"/>
      <c r="G551" s="56">
        <v>4.0</v>
      </c>
      <c r="H551" s="68">
        <v>2992390.0</v>
      </c>
      <c r="I551" s="69" t="s">
        <v>486</v>
      </c>
      <c r="J551" s="56"/>
      <c r="K551" s="56">
        <v>5386.0</v>
      </c>
      <c r="L551" s="61">
        <v>2.8</v>
      </c>
      <c r="M551" s="61">
        <v>6.0</v>
      </c>
      <c r="N551" s="63">
        <f t="shared" si="157"/>
        <v>0.5076666667</v>
      </c>
      <c r="O551" s="61">
        <v>6.5</v>
      </c>
      <c r="P551" s="63">
        <f t="shared" si="158"/>
        <v>0.5455384615</v>
      </c>
      <c r="Q551" s="61">
        <v>7.0</v>
      </c>
      <c r="R551" s="63">
        <f t="shared" si="159"/>
        <v>0.578</v>
      </c>
      <c r="S551" s="61">
        <v>7.5</v>
      </c>
      <c r="T551" s="63">
        <f t="shared" si="160"/>
        <v>0.6061333333</v>
      </c>
      <c r="U551" s="46"/>
      <c r="V551" s="46"/>
      <c r="W551" s="46"/>
      <c r="X551" s="64">
        <v>2.000000271309E12</v>
      </c>
      <c r="Y551" s="53"/>
    </row>
    <row r="552" ht="17.25" customHeight="1">
      <c r="A552" s="42" t="s">
        <v>24</v>
      </c>
      <c r="B552" s="43" t="s">
        <v>53</v>
      </c>
      <c r="C552" s="44" t="s">
        <v>672</v>
      </c>
      <c r="D552" s="44">
        <v>117.0</v>
      </c>
      <c r="E552" s="45">
        <v>0.065</v>
      </c>
      <c r="F552" s="46"/>
      <c r="G552" s="44" t="s">
        <v>26</v>
      </c>
      <c r="H552" s="66">
        <v>2987230.0</v>
      </c>
      <c r="I552" s="67" t="s">
        <v>673</v>
      </c>
      <c r="J552" s="44"/>
      <c r="K552" s="44" t="s">
        <v>26</v>
      </c>
      <c r="L552" s="49">
        <v>0.34</v>
      </c>
      <c r="M552" s="49">
        <v>0.7</v>
      </c>
      <c r="N552" s="51">
        <f t="shared" si="157"/>
        <v>0.4875714286</v>
      </c>
      <c r="O552" s="49">
        <v>0.75</v>
      </c>
      <c r="P552" s="51">
        <f t="shared" si="158"/>
        <v>0.5217333333</v>
      </c>
      <c r="Q552" s="49">
        <v>0.8</v>
      </c>
      <c r="R552" s="51">
        <f t="shared" si="159"/>
        <v>0.551625</v>
      </c>
      <c r="S552" s="49">
        <v>0.85</v>
      </c>
      <c r="T552" s="51">
        <f t="shared" si="160"/>
        <v>0.578</v>
      </c>
      <c r="U552" s="46" t="s">
        <v>158</v>
      </c>
      <c r="V552" s="46"/>
      <c r="W552" s="46"/>
      <c r="X552" s="52">
        <v>3.256226020255E12</v>
      </c>
      <c r="Y552" s="53"/>
    </row>
    <row r="553" ht="17.25" customHeight="1">
      <c r="A553" s="54" t="s">
        <v>28</v>
      </c>
      <c r="B553" s="55" t="s">
        <v>29</v>
      </c>
      <c r="C553" s="56">
        <v>0.0</v>
      </c>
      <c r="D553" s="56">
        <v>1.0</v>
      </c>
      <c r="E553" s="57">
        <v>0.055</v>
      </c>
      <c r="F553" s="58"/>
      <c r="G553" s="56">
        <v>4.0</v>
      </c>
      <c r="H553" s="68">
        <v>2987350.0</v>
      </c>
      <c r="I553" s="69" t="s">
        <v>489</v>
      </c>
      <c r="J553" s="56"/>
      <c r="K553" s="56">
        <v>4823.0</v>
      </c>
      <c r="L553" s="61">
        <v>0.34</v>
      </c>
      <c r="M553" s="61">
        <v>0.7</v>
      </c>
      <c r="N553" s="63">
        <f t="shared" si="157"/>
        <v>0.4875714286</v>
      </c>
      <c r="O553" s="61">
        <v>0.75</v>
      </c>
      <c r="P553" s="63">
        <f t="shared" si="158"/>
        <v>0.5217333333</v>
      </c>
      <c r="Q553" s="61">
        <v>0.8</v>
      </c>
      <c r="R553" s="63">
        <f t="shared" si="159"/>
        <v>0.551625</v>
      </c>
      <c r="S553" s="61">
        <v>0.85</v>
      </c>
      <c r="T553" s="63">
        <f t="shared" si="160"/>
        <v>0.578</v>
      </c>
      <c r="U553" s="46"/>
      <c r="V553" s="46"/>
      <c r="W553" s="46"/>
      <c r="X553" s="64">
        <v>2.000000270869E12</v>
      </c>
      <c r="Y553" s="53"/>
    </row>
    <row r="554" ht="17.25" customHeight="1">
      <c r="A554" s="54" t="s">
        <v>28</v>
      </c>
      <c r="B554" s="55" t="s">
        <v>29</v>
      </c>
      <c r="C554" s="56">
        <v>0.0</v>
      </c>
      <c r="D554" s="56">
        <v>1.0</v>
      </c>
      <c r="E554" s="57">
        <v>0.11</v>
      </c>
      <c r="F554" s="58"/>
      <c r="G554" s="56">
        <v>4.0</v>
      </c>
      <c r="H554" s="68">
        <v>2987610.0</v>
      </c>
      <c r="I554" s="69" t="s">
        <v>490</v>
      </c>
      <c r="J554" s="56"/>
      <c r="K554" s="56">
        <v>4857.0</v>
      </c>
      <c r="L554" s="61">
        <v>0.68</v>
      </c>
      <c r="M554" s="61">
        <v>1.4</v>
      </c>
      <c r="N554" s="63">
        <f t="shared" si="157"/>
        <v>0.4875714286</v>
      </c>
      <c r="O554" s="61">
        <v>1.5</v>
      </c>
      <c r="P554" s="63">
        <f t="shared" si="158"/>
        <v>0.5217333333</v>
      </c>
      <c r="Q554" s="61">
        <v>1.6</v>
      </c>
      <c r="R554" s="63">
        <f t="shared" si="159"/>
        <v>0.551625</v>
      </c>
      <c r="S554" s="61">
        <v>1.7</v>
      </c>
      <c r="T554" s="63">
        <f t="shared" si="160"/>
        <v>0.578</v>
      </c>
      <c r="U554" s="46"/>
      <c r="V554" s="46"/>
      <c r="W554" s="46"/>
      <c r="X554" s="64">
        <v>2.000000270883E12</v>
      </c>
      <c r="Y554" s="53"/>
    </row>
    <row r="555" ht="17.25" customHeight="1">
      <c r="A555" s="54" t="s">
        <v>28</v>
      </c>
      <c r="B555" s="55" t="s">
        <v>29</v>
      </c>
      <c r="C555" s="56">
        <v>0.0</v>
      </c>
      <c r="D555" s="56">
        <v>1.0</v>
      </c>
      <c r="E555" s="57">
        <v>0.165</v>
      </c>
      <c r="F555" s="58"/>
      <c r="G555" s="56">
        <v>4.0</v>
      </c>
      <c r="H555" s="68">
        <v>7347556.0</v>
      </c>
      <c r="I555" s="69" t="s">
        <v>674</v>
      </c>
      <c r="J555" s="56"/>
      <c r="K555" s="56">
        <v>2720.0</v>
      </c>
      <c r="L555" s="61">
        <v>1.36</v>
      </c>
      <c r="M555" s="61">
        <v>2.1</v>
      </c>
      <c r="N555" s="63">
        <f t="shared" si="157"/>
        <v>0.3167619048</v>
      </c>
      <c r="O555" s="61">
        <v>2.25</v>
      </c>
      <c r="P555" s="63">
        <f t="shared" si="158"/>
        <v>0.3623111111</v>
      </c>
      <c r="Q555" s="61">
        <v>2.4</v>
      </c>
      <c r="R555" s="63">
        <f t="shared" si="159"/>
        <v>0.4021666667</v>
      </c>
      <c r="S555" s="61">
        <v>2.55</v>
      </c>
      <c r="T555" s="63">
        <f t="shared" si="160"/>
        <v>0.4373333333</v>
      </c>
      <c r="U555" s="46"/>
      <c r="V555" s="46"/>
      <c r="W555" s="46" t="s">
        <v>161</v>
      </c>
      <c r="X555" s="64">
        <v>2.000000291772E12</v>
      </c>
      <c r="Y555" s="53"/>
    </row>
    <row r="556" ht="17.25" customHeight="1">
      <c r="A556" s="54" t="s">
        <v>28</v>
      </c>
      <c r="B556" s="55" t="s">
        <v>29</v>
      </c>
      <c r="C556" s="56">
        <v>0.0</v>
      </c>
      <c r="D556" s="56">
        <v>1.0</v>
      </c>
      <c r="E556" s="57">
        <v>0.22</v>
      </c>
      <c r="F556" s="58"/>
      <c r="G556" s="56">
        <v>4.0</v>
      </c>
      <c r="H556" s="68">
        <v>2988271.0</v>
      </c>
      <c r="I556" s="69" t="s">
        <v>675</v>
      </c>
      <c r="J556" s="56"/>
      <c r="K556" s="56">
        <v>5102.0</v>
      </c>
      <c r="L556" s="61">
        <v>1.36</v>
      </c>
      <c r="M556" s="61">
        <v>2.8</v>
      </c>
      <c r="N556" s="63">
        <f t="shared" si="157"/>
        <v>0.4875714286</v>
      </c>
      <c r="O556" s="61">
        <v>3.0</v>
      </c>
      <c r="P556" s="63">
        <f t="shared" si="158"/>
        <v>0.5217333333</v>
      </c>
      <c r="Q556" s="61">
        <v>3.2</v>
      </c>
      <c r="R556" s="63">
        <f t="shared" si="159"/>
        <v>0.551625</v>
      </c>
      <c r="S556" s="61">
        <v>3.4</v>
      </c>
      <c r="T556" s="63">
        <f t="shared" si="160"/>
        <v>0.578</v>
      </c>
      <c r="U556" s="46" t="s">
        <v>158</v>
      </c>
      <c r="V556" s="46"/>
      <c r="W556" s="46"/>
      <c r="X556" s="64">
        <v>2.000000270975E12</v>
      </c>
      <c r="Y556" s="53"/>
    </row>
    <row r="557" ht="17.25" customHeight="1">
      <c r="A557" s="54" t="s">
        <v>28</v>
      </c>
      <c r="B557" s="55" t="s">
        <v>29</v>
      </c>
      <c r="C557" s="56">
        <v>0.0</v>
      </c>
      <c r="D557" s="56">
        <v>1.0</v>
      </c>
      <c r="E557" s="57">
        <v>0.275</v>
      </c>
      <c r="F557" s="58"/>
      <c r="G557" s="56">
        <v>4.0</v>
      </c>
      <c r="H557" s="68">
        <v>2988351.0</v>
      </c>
      <c r="I557" s="69" t="s">
        <v>493</v>
      </c>
      <c r="J557" s="56"/>
      <c r="K557" s="56">
        <v>5111.0</v>
      </c>
      <c r="L557" s="61">
        <v>1.7</v>
      </c>
      <c r="M557" s="61">
        <v>3.5</v>
      </c>
      <c r="N557" s="63">
        <f t="shared" si="157"/>
        <v>0.4875714286</v>
      </c>
      <c r="O557" s="61">
        <v>3.75</v>
      </c>
      <c r="P557" s="63">
        <f t="shared" si="158"/>
        <v>0.5217333333</v>
      </c>
      <c r="Q557" s="61">
        <v>4.0</v>
      </c>
      <c r="R557" s="63">
        <f t="shared" si="159"/>
        <v>0.551625</v>
      </c>
      <c r="S557" s="61">
        <v>4.25</v>
      </c>
      <c r="T557" s="63">
        <f t="shared" si="160"/>
        <v>0.578</v>
      </c>
      <c r="U557" s="46" t="s">
        <v>158</v>
      </c>
      <c r="V557" s="46"/>
      <c r="W557" s="46"/>
      <c r="X557" s="64">
        <v>2.000000270982E12</v>
      </c>
      <c r="Y557" s="53"/>
    </row>
    <row r="558" ht="17.25" customHeight="1">
      <c r="A558" s="54" t="s">
        <v>28</v>
      </c>
      <c r="B558" s="55" t="s">
        <v>29</v>
      </c>
      <c r="C558" s="56">
        <v>0.0</v>
      </c>
      <c r="D558" s="56">
        <v>1.0</v>
      </c>
      <c r="E558" s="57">
        <v>0.44</v>
      </c>
      <c r="F558" s="58"/>
      <c r="G558" s="56">
        <v>4.0</v>
      </c>
      <c r="H558" s="68">
        <v>2048274.0</v>
      </c>
      <c r="I558" s="69" t="s">
        <v>494</v>
      </c>
      <c r="J558" s="56"/>
      <c r="K558" s="56">
        <v>2227.0</v>
      </c>
      <c r="L558" s="61">
        <v>2.72</v>
      </c>
      <c r="M558" s="61">
        <v>4.2</v>
      </c>
      <c r="N558" s="63">
        <f t="shared" si="157"/>
        <v>0.3167619048</v>
      </c>
      <c r="O558" s="61">
        <v>4.5</v>
      </c>
      <c r="P558" s="63">
        <f t="shared" si="158"/>
        <v>0.3623111111</v>
      </c>
      <c r="Q558" s="61">
        <v>4.8</v>
      </c>
      <c r="R558" s="63">
        <f t="shared" si="159"/>
        <v>0.4021666667</v>
      </c>
      <c r="S558" s="61">
        <v>5.1</v>
      </c>
      <c r="T558" s="63">
        <f t="shared" si="160"/>
        <v>0.4373333333</v>
      </c>
      <c r="U558" s="46"/>
      <c r="V558" s="46"/>
      <c r="W558" s="46" t="s">
        <v>161</v>
      </c>
      <c r="X558" s="64">
        <v>2.000000295329E12</v>
      </c>
      <c r="Y558" s="53"/>
    </row>
    <row r="559" ht="17.25" customHeight="1">
      <c r="A559" s="54" t="s">
        <v>28</v>
      </c>
      <c r="B559" s="55" t="s">
        <v>29</v>
      </c>
      <c r="C559" s="56">
        <v>0.0</v>
      </c>
      <c r="D559" s="56">
        <v>1.0</v>
      </c>
      <c r="E559" s="57">
        <v>0.44</v>
      </c>
      <c r="F559" s="58"/>
      <c r="G559" s="56">
        <v>4.0</v>
      </c>
      <c r="H559" s="68">
        <v>2988670.0</v>
      </c>
      <c r="I559" s="69" t="s">
        <v>495</v>
      </c>
      <c r="J559" s="56"/>
      <c r="K559" s="56">
        <v>5202.0</v>
      </c>
      <c r="L559" s="61">
        <v>2.72</v>
      </c>
      <c r="M559" s="61">
        <v>5.6</v>
      </c>
      <c r="N559" s="63">
        <f t="shared" si="157"/>
        <v>0.4875714286</v>
      </c>
      <c r="O559" s="61">
        <v>6.0</v>
      </c>
      <c r="P559" s="63">
        <f t="shared" si="158"/>
        <v>0.5217333333</v>
      </c>
      <c r="Q559" s="61">
        <v>6.4</v>
      </c>
      <c r="R559" s="63">
        <f t="shared" si="159"/>
        <v>0.551625</v>
      </c>
      <c r="S559" s="61">
        <v>6.8</v>
      </c>
      <c r="T559" s="63">
        <f t="shared" si="160"/>
        <v>0.578</v>
      </c>
      <c r="U559" s="46"/>
      <c r="V559" s="46"/>
      <c r="W559" s="46"/>
      <c r="X559" s="64">
        <v>2.000000271071E12</v>
      </c>
      <c r="Y559" s="53"/>
    </row>
    <row r="560" ht="17.25" customHeight="1">
      <c r="A560" s="54" t="s">
        <v>28</v>
      </c>
      <c r="B560" s="55" t="s">
        <v>29</v>
      </c>
      <c r="C560" s="56">
        <v>0.0</v>
      </c>
      <c r="D560" s="56">
        <v>1.0</v>
      </c>
      <c r="E560" s="57">
        <v>0.55</v>
      </c>
      <c r="F560" s="58"/>
      <c r="G560" s="56">
        <v>4.0</v>
      </c>
      <c r="H560" s="68">
        <v>2988750.0</v>
      </c>
      <c r="I560" s="69" t="s">
        <v>496</v>
      </c>
      <c r="J560" s="56"/>
      <c r="K560" s="56">
        <v>5211.0</v>
      </c>
      <c r="L560" s="61">
        <v>3.4</v>
      </c>
      <c r="M560" s="61">
        <v>7.0</v>
      </c>
      <c r="N560" s="63">
        <f t="shared" si="157"/>
        <v>0.4875714286</v>
      </c>
      <c r="O560" s="61">
        <v>7.0</v>
      </c>
      <c r="P560" s="63">
        <f t="shared" si="158"/>
        <v>0.4875714286</v>
      </c>
      <c r="Q560" s="61">
        <v>8.0</v>
      </c>
      <c r="R560" s="63">
        <f t="shared" si="159"/>
        <v>0.551625</v>
      </c>
      <c r="S560" s="61">
        <v>8.5</v>
      </c>
      <c r="T560" s="63">
        <f t="shared" si="160"/>
        <v>0.578</v>
      </c>
      <c r="U560" s="46"/>
      <c r="V560" s="46"/>
      <c r="W560" s="46"/>
      <c r="X560" s="64">
        <v>2.000000271095E12</v>
      </c>
      <c r="Y560" s="53"/>
    </row>
    <row r="561" ht="17.25" customHeight="1">
      <c r="A561" s="54" t="s">
        <v>28</v>
      </c>
      <c r="B561" s="55" t="s">
        <v>29</v>
      </c>
      <c r="C561" s="56">
        <v>0.0</v>
      </c>
      <c r="D561" s="56">
        <v>1.0</v>
      </c>
      <c r="E561" s="57">
        <v>0.2</v>
      </c>
      <c r="F561" s="58"/>
      <c r="G561" s="56" t="s">
        <v>26</v>
      </c>
      <c r="H561" s="68">
        <v>3706890.0</v>
      </c>
      <c r="I561" s="69" t="s">
        <v>497</v>
      </c>
      <c r="J561" s="56"/>
      <c r="K561" s="56">
        <v>5892.0</v>
      </c>
      <c r="L561" s="61">
        <v>1.24</v>
      </c>
      <c r="M561" s="61">
        <v>2.6</v>
      </c>
      <c r="N561" s="63">
        <f t="shared" si="157"/>
        <v>0.4968461538</v>
      </c>
      <c r="O561" s="61">
        <v>2.8</v>
      </c>
      <c r="P561" s="63">
        <f t="shared" si="158"/>
        <v>0.5327857143</v>
      </c>
      <c r="Q561" s="61">
        <v>3.0</v>
      </c>
      <c r="R561" s="63">
        <f t="shared" si="159"/>
        <v>0.5639333333</v>
      </c>
      <c r="S561" s="61">
        <v>3.2</v>
      </c>
      <c r="T561" s="63">
        <f t="shared" si="160"/>
        <v>0.5911875</v>
      </c>
      <c r="U561" s="46"/>
      <c r="V561" s="46"/>
      <c r="W561" s="46"/>
      <c r="X561" s="64">
        <v>2.000000271699E12</v>
      </c>
      <c r="Y561" s="53"/>
    </row>
    <row r="562" ht="17.25" customHeight="1">
      <c r="A562" s="54" t="s">
        <v>28</v>
      </c>
      <c r="B562" s="55" t="s">
        <v>29</v>
      </c>
      <c r="C562" s="56">
        <v>0.0</v>
      </c>
      <c r="D562" s="56">
        <v>1.0</v>
      </c>
      <c r="E562" s="57">
        <v>0.4</v>
      </c>
      <c r="F562" s="58"/>
      <c r="G562" s="56">
        <v>4.0</v>
      </c>
      <c r="H562" s="68">
        <v>2992793.0</v>
      </c>
      <c r="I562" s="69" t="s">
        <v>498</v>
      </c>
      <c r="J562" s="56"/>
      <c r="K562" s="56">
        <v>5448.0</v>
      </c>
      <c r="L562" s="61">
        <v>2.48</v>
      </c>
      <c r="M562" s="61">
        <v>5.2</v>
      </c>
      <c r="N562" s="63">
        <f t="shared" si="157"/>
        <v>0.4968461538</v>
      </c>
      <c r="O562" s="61">
        <v>5.6</v>
      </c>
      <c r="P562" s="63">
        <f t="shared" si="158"/>
        <v>0.5327857143</v>
      </c>
      <c r="Q562" s="61">
        <v>6.0</v>
      </c>
      <c r="R562" s="63">
        <f t="shared" si="159"/>
        <v>0.5639333333</v>
      </c>
      <c r="S562" s="61">
        <v>6.4</v>
      </c>
      <c r="T562" s="63">
        <f t="shared" si="160"/>
        <v>0.5911875</v>
      </c>
      <c r="U562" s="46"/>
      <c r="V562" s="46"/>
      <c r="W562" s="46"/>
      <c r="X562" s="64">
        <v>2.00000027133E12</v>
      </c>
      <c r="Y562" s="53"/>
    </row>
    <row r="563" ht="17.25" customHeight="1">
      <c r="A563" s="54" t="s">
        <v>28</v>
      </c>
      <c r="B563" s="55" t="s">
        <v>29</v>
      </c>
      <c r="C563" s="56">
        <v>0.0</v>
      </c>
      <c r="D563" s="56">
        <v>1.0</v>
      </c>
      <c r="E563" s="57">
        <v>0.5</v>
      </c>
      <c r="F563" s="58"/>
      <c r="G563" s="56">
        <v>4.0</v>
      </c>
      <c r="H563" s="68">
        <v>2992851.0</v>
      </c>
      <c r="I563" s="69" t="s">
        <v>499</v>
      </c>
      <c r="J563" s="56"/>
      <c r="K563" s="56">
        <v>5467.0</v>
      </c>
      <c r="L563" s="61">
        <v>3.1</v>
      </c>
      <c r="M563" s="61">
        <v>6.5</v>
      </c>
      <c r="N563" s="63">
        <f t="shared" si="157"/>
        <v>0.4968461538</v>
      </c>
      <c r="O563" s="61">
        <v>7.0</v>
      </c>
      <c r="P563" s="63">
        <f t="shared" si="158"/>
        <v>0.5327857143</v>
      </c>
      <c r="Q563" s="61">
        <v>7.5</v>
      </c>
      <c r="R563" s="63">
        <f t="shared" si="159"/>
        <v>0.5639333333</v>
      </c>
      <c r="S563" s="61">
        <v>8.0</v>
      </c>
      <c r="T563" s="63">
        <f t="shared" si="160"/>
        <v>0.5911875</v>
      </c>
      <c r="U563" s="46"/>
      <c r="V563" s="46"/>
      <c r="W563" s="46"/>
      <c r="X563" s="64">
        <v>2.000000271347E12</v>
      </c>
      <c r="Y563" s="53"/>
    </row>
    <row r="564" ht="17.25" customHeight="1">
      <c r="A564" s="54" t="s">
        <v>28</v>
      </c>
      <c r="B564" s="55" t="s">
        <v>29</v>
      </c>
      <c r="C564" s="56">
        <v>0.0</v>
      </c>
      <c r="D564" s="56">
        <v>1.0</v>
      </c>
      <c r="E564" s="57">
        <v>0.6</v>
      </c>
      <c r="F564" s="58"/>
      <c r="G564" s="56">
        <v>2.0</v>
      </c>
      <c r="H564" s="68">
        <v>6859935.0</v>
      </c>
      <c r="I564" s="69" t="s">
        <v>501</v>
      </c>
      <c r="J564" s="56"/>
      <c r="K564" s="56">
        <v>989.0</v>
      </c>
      <c r="L564" s="61">
        <v>3.06</v>
      </c>
      <c r="M564" s="61">
        <v>6.6</v>
      </c>
      <c r="N564" s="63">
        <f t="shared" si="157"/>
        <v>0.5108636364</v>
      </c>
      <c r="O564" s="61">
        <v>6.8</v>
      </c>
      <c r="P564" s="63">
        <f t="shared" si="158"/>
        <v>0.52525</v>
      </c>
      <c r="Q564" s="61">
        <v>7.2</v>
      </c>
      <c r="R564" s="63">
        <f t="shared" si="159"/>
        <v>0.551625</v>
      </c>
      <c r="S564" s="61">
        <v>7.4</v>
      </c>
      <c r="T564" s="63">
        <f t="shared" si="160"/>
        <v>0.5637432432</v>
      </c>
      <c r="U564" s="46"/>
      <c r="V564" s="46"/>
      <c r="W564" s="46"/>
      <c r="X564" s="64">
        <v>2.000000290591E12</v>
      </c>
      <c r="Y564" s="53"/>
    </row>
    <row r="565" ht="17.25" customHeight="1">
      <c r="A565" s="116"/>
      <c r="B565" s="117"/>
      <c r="C565" s="117"/>
      <c r="D565" s="117"/>
      <c r="E565" s="117"/>
      <c r="F565" s="117"/>
      <c r="G565" s="117"/>
      <c r="H565" s="118">
        <v>46.0</v>
      </c>
      <c r="I565" s="119" t="s">
        <v>676</v>
      </c>
      <c r="J565" s="117"/>
      <c r="K565" s="117"/>
      <c r="L565" s="120"/>
      <c r="M565" s="120"/>
      <c r="N565" s="117"/>
      <c r="O565" s="120"/>
      <c r="P565" s="117"/>
      <c r="Q565" s="120"/>
      <c r="R565" s="117"/>
      <c r="S565" s="120"/>
      <c r="T565" s="117"/>
      <c r="U565" s="117"/>
      <c r="V565" s="117"/>
      <c r="W565" s="117"/>
      <c r="X565" s="117"/>
      <c r="Y565" s="76"/>
    </row>
    <row r="566" ht="17.25" customHeight="1">
      <c r="A566" s="42" t="s">
        <v>24</v>
      </c>
      <c r="B566" s="43" t="s">
        <v>25</v>
      </c>
      <c r="C566" s="44" t="s">
        <v>677</v>
      </c>
      <c r="D566" s="44">
        <v>70.0</v>
      </c>
      <c r="E566" s="45">
        <v>0.07</v>
      </c>
      <c r="F566" s="46"/>
      <c r="G566" s="44" t="s">
        <v>26</v>
      </c>
      <c r="H566" s="66">
        <v>5513810.0</v>
      </c>
      <c r="I566" s="67" t="s">
        <v>678</v>
      </c>
      <c r="J566" s="44"/>
      <c r="K566" s="44" t="s">
        <v>26</v>
      </c>
      <c r="L566" s="49">
        <v>0.28</v>
      </c>
      <c r="M566" s="49">
        <v>0.85</v>
      </c>
      <c r="N566" s="51">
        <f t="shared" ref="N566:N576" si="161">((M566/1.055)-$L566)/(M566/1.055)</f>
        <v>0.6524705882</v>
      </c>
      <c r="O566" s="49">
        <v>0.95</v>
      </c>
      <c r="P566" s="51">
        <f t="shared" ref="P566:P576" si="162">((O566/1.055)-$L566)/(O566/1.055)</f>
        <v>0.6890526316</v>
      </c>
      <c r="Q566" s="49">
        <v>0.95</v>
      </c>
      <c r="R566" s="51">
        <f t="shared" ref="R566:R576" si="163">((Q566/1.055)-$L566)/(Q566/1.055)</f>
        <v>0.6890526316</v>
      </c>
      <c r="S566" s="49">
        <v>1.0</v>
      </c>
      <c r="T566" s="51">
        <f t="shared" ref="T566:T576" si="164">((S566/1.055)-$L566)/(S566/1.055)</f>
        <v>0.7046</v>
      </c>
      <c r="U566" s="46" t="s">
        <v>158</v>
      </c>
      <c r="V566" s="46"/>
      <c r="W566" s="46"/>
      <c r="X566" s="52">
        <v>3.368952901712E12</v>
      </c>
      <c r="Y566" s="53"/>
    </row>
    <row r="567" ht="17.25" customHeight="1">
      <c r="A567" s="54" t="s">
        <v>28</v>
      </c>
      <c r="B567" s="55" t="s">
        <v>29</v>
      </c>
      <c r="C567" s="56">
        <v>0.0</v>
      </c>
      <c r="D567" s="56">
        <v>1.0</v>
      </c>
      <c r="E567" s="57">
        <v>0.06</v>
      </c>
      <c r="F567" s="58"/>
      <c r="G567" s="56">
        <v>0.0</v>
      </c>
      <c r="H567" s="68">
        <v>5513831.0</v>
      </c>
      <c r="I567" s="69" t="s">
        <v>505</v>
      </c>
      <c r="J567" s="56"/>
      <c r="K567" s="56">
        <v>9731.0</v>
      </c>
      <c r="L567" s="61">
        <v>0.28</v>
      </c>
      <c r="M567" s="61">
        <v>0.85</v>
      </c>
      <c r="N567" s="63">
        <f t="shared" si="161"/>
        <v>0.6524705882</v>
      </c>
      <c r="O567" s="61">
        <v>0.95</v>
      </c>
      <c r="P567" s="63">
        <f t="shared" si="162"/>
        <v>0.6890526316</v>
      </c>
      <c r="Q567" s="61">
        <v>1.0</v>
      </c>
      <c r="R567" s="63">
        <f t="shared" si="163"/>
        <v>0.7046</v>
      </c>
      <c r="S567" s="61">
        <v>1.0</v>
      </c>
      <c r="T567" s="63">
        <f t="shared" si="164"/>
        <v>0.7046</v>
      </c>
      <c r="U567" s="46"/>
      <c r="V567" s="46"/>
      <c r="W567" s="46"/>
      <c r="X567" s="64">
        <v>2.615096000001E12</v>
      </c>
      <c r="Y567" s="53"/>
    </row>
    <row r="568" ht="17.25" customHeight="1">
      <c r="A568" s="54" t="s">
        <v>28</v>
      </c>
      <c r="B568" s="55" t="s">
        <v>29</v>
      </c>
      <c r="C568" s="56">
        <v>0.0</v>
      </c>
      <c r="D568" s="56">
        <v>1.0</v>
      </c>
      <c r="E568" s="57">
        <v>0.06</v>
      </c>
      <c r="F568" s="58"/>
      <c r="G568" s="56" t="s">
        <v>26</v>
      </c>
      <c r="H568" s="68">
        <v>4605615.0</v>
      </c>
      <c r="I568" s="69" t="s">
        <v>679</v>
      </c>
      <c r="J568" s="56"/>
      <c r="K568" s="56">
        <v>6272.0</v>
      </c>
      <c r="L568" s="61">
        <v>0.28</v>
      </c>
      <c r="M568" s="61">
        <v>0.85</v>
      </c>
      <c r="N568" s="63">
        <f t="shared" si="161"/>
        <v>0.6524705882</v>
      </c>
      <c r="O568" s="61">
        <v>0.95</v>
      </c>
      <c r="P568" s="63">
        <f t="shared" si="162"/>
        <v>0.6890526316</v>
      </c>
      <c r="Q568" s="61">
        <v>1.0</v>
      </c>
      <c r="R568" s="63">
        <f t="shared" si="163"/>
        <v>0.7046</v>
      </c>
      <c r="S568" s="61">
        <v>1.0</v>
      </c>
      <c r="T568" s="63">
        <f t="shared" si="164"/>
        <v>0.7046</v>
      </c>
      <c r="U568" s="46"/>
      <c r="V568" s="46"/>
      <c r="W568" s="46"/>
      <c r="X568" s="64">
        <v>2.000000308685E12</v>
      </c>
      <c r="Y568" s="53"/>
    </row>
    <row r="569" ht="17.25" customHeight="1">
      <c r="A569" s="54" t="s">
        <v>28</v>
      </c>
      <c r="B569" s="55" t="s">
        <v>29</v>
      </c>
      <c r="C569" s="56">
        <v>0.0</v>
      </c>
      <c r="D569" s="56">
        <v>1.0</v>
      </c>
      <c r="E569" s="57">
        <v>0.12</v>
      </c>
      <c r="F569" s="58"/>
      <c r="G569" s="56">
        <v>4.0</v>
      </c>
      <c r="H569" s="68">
        <v>5513930.0</v>
      </c>
      <c r="I569" s="69" t="s">
        <v>507</v>
      </c>
      <c r="J569" s="56"/>
      <c r="K569" s="56">
        <v>9738.0</v>
      </c>
      <c r="L569" s="61">
        <v>0.56</v>
      </c>
      <c r="M569" s="61">
        <v>1.7</v>
      </c>
      <c r="N569" s="63">
        <f t="shared" si="161"/>
        <v>0.6524705882</v>
      </c>
      <c r="O569" s="61">
        <v>1.9</v>
      </c>
      <c r="P569" s="63">
        <f t="shared" si="162"/>
        <v>0.6890526316</v>
      </c>
      <c r="Q569" s="61">
        <v>2.0</v>
      </c>
      <c r="R569" s="63">
        <f t="shared" si="163"/>
        <v>0.7046</v>
      </c>
      <c r="S569" s="61">
        <v>2.0</v>
      </c>
      <c r="T569" s="63">
        <f t="shared" si="164"/>
        <v>0.7046</v>
      </c>
      <c r="U569" s="46"/>
      <c r="V569" s="46"/>
      <c r="W569" s="46"/>
      <c r="X569" s="64">
        <v>2.000000273792E12</v>
      </c>
      <c r="Y569" s="53"/>
    </row>
    <row r="570" ht="17.25" customHeight="1">
      <c r="A570" s="54" t="s">
        <v>28</v>
      </c>
      <c r="B570" s="55" t="s">
        <v>29</v>
      </c>
      <c r="C570" s="56">
        <v>0.0</v>
      </c>
      <c r="D570" s="56">
        <v>1.0</v>
      </c>
      <c r="E570" s="57">
        <v>0.24</v>
      </c>
      <c r="F570" s="58"/>
      <c r="G570" s="56">
        <v>4.0</v>
      </c>
      <c r="H570" s="68">
        <v>5513990.0</v>
      </c>
      <c r="I570" s="69" t="s">
        <v>508</v>
      </c>
      <c r="J570" s="56"/>
      <c r="K570" s="56">
        <v>9745.0</v>
      </c>
      <c r="L570" s="61">
        <v>1.12</v>
      </c>
      <c r="M570" s="61">
        <v>3.4</v>
      </c>
      <c r="N570" s="63">
        <f t="shared" si="161"/>
        <v>0.6524705882</v>
      </c>
      <c r="O570" s="61">
        <v>3.8</v>
      </c>
      <c r="P570" s="63">
        <f t="shared" si="162"/>
        <v>0.6890526316</v>
      </c>
      <c r="Q570" s="61">
        <v>4.0</v>
      </c>
      <c r="R570" s="63">
        <f t="shared" si="163"/>
        <v>0.7046</v>
      </c>
      <c r="S570" s="61">
        <v>4.0</v>
      </c>
      <c r="T570" s="63">
        <f t="shared" si="164"/>
        <v>0.7046</v>
      </c>
      <c r="U570" s="46" t="s">
        <v>158</v>
      </c>
      <c r="V570" s="46"/>
      <c r="W570" s="46"/>
      <c r="X570" s="64">
        <v>2.000000273808E12</v>
      </c>
      <c r="Y570" s="53"/>
    </row>
    <row r="571" ht="17.25" customHeight="1">
      <c r="A571" s="42" t="s">
        <v>24</v>
      </c>
      <c r="B571" s="43" t="s">
        <v>25</v>
      </c>
      <c r="C571" s="44" t="s">
        <v>680</v>
      </c>
      <c r="D571" s="44">
        <v>60.0</v>
      </c>
      <c r="E571" s="45">
        <v>0.08</v>
      </c>
      <c r="F571" s="46"/>
      <c r="G571" s="44" t="s">
        <v>26</v>
      </c>
      <c r="H571" s="66">
        <v>5513172.0</v>
      </c>
      <c r="I571" s="67" t="s">
        <v>681</v>
      </c>
      <c r="J571" s="44"/>
      <c r="K571" s="44" t="s">
        <v>26</v>
      </c>
      <c r="L571" s="49">
        <v>0.36</v>
      </c>
      <c r="M571" s="49">
        <v>0.9</v>
      </c>
      <c r="N571" s="51">
        <f t="shared" si="161"/>
        <v>0.578</v>
      </c>
      <c r="O571" s="49">
        <v>1.0</v>
      </c>
      <c r="P571" s="51">
        <f t="shared" si="162"/>
        <v>0.6202</v>
      </c>
      <c r="Q571" s="49">
        <v>1.05</v>
      </c>
      <c r="R571" s="51">
        <f t="shared" si="163"/>
        <v>0.6382857143</v>
      </c>
      <c r="S571" s="49">
        <v>1.05</v>
      </c>
      <c r="T571" s="51">
        <f t="shared" si="164"/>
        <v>0.6382857143</v>
      </c>
      <c r="U571" s="46" t="s">
        <v>158</v>
      </c>
      <c r="V571" s="46"/>
      <c r="W571" s="46"/>
      <c r="X571" s="52">
        <v>3.368952901729E12</v>
      </c>
      <c r="Y571" s="53"/>
    </row>
    <row r="572" ht="17.25" customHeight="1">
      <c r="A572" s="54" t="s">
        <v>28</v>
      </c>
      <c r="B572" s="55" t="s">
        <v>29</v>
      </c>
      <c r="C572" s="56">
        <v>0.0</v>
      </c>
      <c r="D572" s="56">
        <v>1.0</v>
      </c>
      <c r="E572" s="57">
        <v>0.07</v>
      </c>
      <c r="F572" s="58"/>
      <c r="G572" s="56">
        <v>4.0</v>
      </c>
      <c r="H572" s="68">
        <v>5513891.0</v>
      </c>
      <c r="I572" s="69" t="s">
        <v>511</v>
      </c>
      <c r="J572" s="56"/>
      <c r="K572" s="56">
        <v>9734.0</v>
      </c>
      <c r="L572" s="61">
        <v>0.36</v>
      </c>
      <c r="M572" s="61">
        <v>0.9</v>
      </c>
      <c r="N572" s="63">
        <f t="shared" si="161"/>
        <v>0.578</v>
      </c>
      <c r="O572" s="61">
        <v>1.0</v>
      </c>
      <c r="P572" s="63">
        <f t="shared" si="162"/>
        <v>0.6202</v>
      </c>
      <c r="Q572" s="61">
        <v>1.05</v>
      </c>
      <c r="R572" s="63">
        <f t="shared" si="163"/>
        <v>0.6382857143</v>
      </c>
      <c r="S572" s="61">
        <v>1.05</v>
      </c>
      <c r="T572" s="63">
        <f t="shared" si="164"/>
        <v>0.6382857143</v>
      </c>
      <c r="U572" s="46"/>
      <c r="V572" s="46"/>
      <c r="W572" s="46"/>
      <c r="X572" s="64">
        <v>2.615097E12</v>
      </c>
      <c r="Y572" s="53"/>
    </row>
    <row r="573" ht="17.25" customHeight="1">
      <c r="A573" s="54" t="s">
        <v>28</v>
      </c>
      <c r="B573" s="55" t="s">
        <v>29</v>
      </c>
      <c r="C573" s="56">
        <v>0.0</v>
      </c>
      <c r="D573" s="56">
        <v>1.0</v>
      </c>
      <c r="E573" s="57">
        <v>0.07</v>
      </c>
      <c r="F573" s="58"/>
      <c r="G573" s="56" t="s">
        <v>26</v>
      </c>
      <c r="H573" s="68">
        <v>4605695.0</v>
      </c>
      <c r="I573" s="69" t="s">
        <v>682</v>
      </c>
      <c r="J573" s="56"/>
      <c r="K573" s="56">
        <v>6280.0</v>
      </c>
      <c r="L573" s="61">
        <v>0.36</v>
      </c>
      <c r="M573" s="61">
        <v>0.9</v>
      </c>
      <c r="N573" s="63">
        <f t="shared" si="161"/>
        <v>0.578</v>
      </c>
      <c r="O573" s="61">
        <v>1.0</v>
      </c>
      <c r="P573" s="63">
        <f t="shared" si="162"/>
        <v>0.6202</v>
      </c>
      <c r="Q573" s="61">
        <v>1.05</v>
      </c>
      <c r="R573" s="63">
        <f t="shared" si="163"/>
        <v>0.6382857143</v>
      </c>
      <c r="S573" s="61">
        <v>1.05</v>
      </c>
      <c r="T573" s="63">
        <f t="shared" si="164"/>
        <v>0.6382857143</v>
      </c>
      <c r="U573" s="46"/>
      <c r="V573" s="46"/>
      <c r="W573" s="46"/>
      <c r="X573" s="64">
        <v>2.000000308692E12</v>
      </c>
      <c r="Y573" s="53"/>
    </row>
    <row r="574" ht="17.25" customHeight="1">
      <c r="A574" s="54" t="s">
        <v>28</v>
      </c>
      <c r="B574" s="55" t="s">
        <v>29</v>
      </c>
      <c r="C574" s="56">
        <v>0.0</v>
      </c>
      <c r="D574" s="56">
        <v>1.0</v>
      </c>
      <c r="E574" s="57">
        <v>0.14</v>
      </c>
      <c r="F574" s="58"/>
      <c r="G574" s="56">
        <v>4.0</v>
      </c>
      <c r="H574" s="68">
        <v>5514011.0</v>
      </c>
      <c r="I574" s="69" t="s">
        <v>513</v>
      </c>
      <c r="J574" s="56"/>
      <c r="K574" s="56">
        <v>9749.0</v>
      </c>
      <c r="L574" s="61">
        <v>0.72</v>
      </c>
      <c r="M574" s="61">
        <v>1.8</v>
      </c>
      <c r="N574" s="63">
        <f t="shared" si="161"/>
        <v>0.578</v>
      </c>
      <c r="O574" s="61">
        <v>2.0</v>
      </c>
      <c r="P574" s="63">
        <f t="shared" si="162"/>
        <v>0.6202</v>
      </c>
      <c r="Q574" s="61">
        <v>2.1</v>
      </c>
      <c r="R574" s="63">
        <f t="shared" si="163"/>
        <v>0.6382857143</v>
      </c>
      <c r="S574" s="61">
        <v>2.1</v>
      </c>
      <c r="T574" s="63">
        <f t="shared" si="164"/>
        <v>0.6382857143</v>
      </c>
      <c r="U574" s="46"/>
      <c r="V574" s="46"/>
      <c r="W574" s="46"/>
      <c r="X574" s="64">
        <v>2.000000273815E12</v>
      </c>
      <c r="Y574" s="53"/>
    </row>
    <row r="575" ht="17.25" customHeight="1">
      <c r="A575" s="54" t="s">
        <v>28</v>
      </c>
      <c r="B575" s="55" t="s">
        <v>29</v>
      </c>
      <c r="C575" s="56">
        <v>0.0</v>
      </c>
      <c r="D575" s="56">
        <v>1.0</v>
      </c>
      <c r="E575" s="57">
        <v>0.28</v>
      </c>
      <c r="F575" s="58"/>
      <c r="G575" s="56">
        <v>4.0</v>
      </c>
      <c r="H575" s="68">
        <v>5514050.0</v>
      </c>
      <c r="I575" s="69" t="s">
        <v>514</v>
      </c>
      <c r="J575" s="56"/>
      <c r="K575" s="56">
        <v>9752.0</v>
      </c>
      <c r="L575" s="61">
        <v>1.44</v>
      </c>
      <c r="M575" s="61">
        <v>3.6</v>
      </c>
      <c r="N575" s="63">
        <f t="shared" si="161"/>
        <v>0.578</v>
      </c>
      <c r="O575" s="61">
        <v>4.0</v>
      </c>
      <c r="P575" s="63">
        <f t="shared" si="162"/>
        <v>0.6202</v>
      </c>
      <c r="Q575" s="61">
        <v>4.2</v>
      </c>
      <c r="R575" s="63">
        <f t="shared" si="163"/>
        <v>0.6382857143</v>
      </c>
      <c r="S575" s="61">
        <v>4.2</v>
      </c>
      <c r="T575" s="63">
        <f t="shared" si="164"/>
        <v>0.6382857143</v>
      </c>
      <c r="U575" s="46" t="s">
        <v>158</v>
      </c>
      <c r="V575" s="46"/>
      <c r="W575" s="46"/>
      <c r="X575" s="64">
        <v>2.000000273822E12</v>
      </c>
      <c r="Y575" s="53"/>
    </row>
    <row r="576" ht="17.25" customHeight="1">
      <c r="A576" s="54" t="s">
        <v>28</v>
      </c>
      <c r="B576" s="55" t="s">
        <v>29</v>
      </c>
      <c r="C576" s="56">
        <v>0.0</v>
      </c>
      <c r="D576" s="56">
        <v>1.0</v>
      </c>
      <c r="E576" s="57">
        <v>0.26</v>
      </c>
      <c r="F576" s="58"/>
      <c r="G576" s="56">
        <v>4.0</v>
      </c>
      <c r="H576" s="68">
        <v>5514130.0</v>
      </c>
      <c r="I576" s="69" t="s">
        <v>683</v>
      </c>
      <c r="J576" s="56"/>
      <c r="K576" s="56">
        <v>9757.0</v>
      </c>
      <c r="L576" s="61">
        <v>1.28</v>
      </c>
      <c r="M576" s="61">
        <v>3.5</v>
      </c>
      <c r="N576" s="63">
        <f t="shared" si="161"/>
        <v>0.6141714286</v>
      </c>
      <c r="O576" s="61">
        <v>3.9</v>
      </c>
      <c r="P576" s="63">
        <f t="shared" si="162"/>
        <v>0.6537435897</v>
      </c>
      <c r="Q576" s="61">
        <v>4.1</v>
      </c>
      <c r="R576" s="63">
        <f t="shared" si="163"/>
        <v>0.6706341463</v>
      </c>
      <c r="S576" s="61">
        <v>4.1</v>
      </c>
      <c r="T576" s="63">
        <f t="shared" si="164"/>
        <v>0.6706341463</v>
      </c>
      <c r="U576" s="46"/>
      <c r="V576" s="46"/>
      <c r="W576" s="46"/>
      <c r="X576" s="64">
        <v>2.000000273839E12</v>
      </c>
      <c r="Y576" s="53"/>
    </row>
    <row r="577" ht="17.25" customHeight="1">
      <c r="A577" s="116"/>
      <c r="B577" s="117"/>
      <c r="C577" s="117"/>
      <c r="D577" s="117"/>
      <c r="E577" s="117"/>
      <c r="F577" s="117"/>
      <c r="G577" s="117"/>
      <c r="H577" s="118">
        <v>47.0</v>
      </c>
      <c r="I577" s="119" t="s">
        <v>684</v>
      </c>
      <c r="J577" s="117"/>
      <c r="K577" s="117"/>
      <c r="L577" s="120"/>
      <c r="M577" s="120"/>
      <c r="N577" s="117"/>
      <c r="O577" s="120"/>
      <c r="P577" s="117"/>
      <c r="Q577" s="120"/>
      <c r="R577" s="117"/>
      <c r="S577" s="120"/>
      <c r="T577" s="117"/>
      <c r="U577" s="117"/>
      <c r="V577" s="117"/>
      <c r="W577" s="117"/>
      <c r="X577" s="117"/>
      <c r="Y577" s="35"/>
    </row>
    <row r="578" ht="17.25" customHeight="1">
      <c r="A578" s="42" t="s">
        <v>24</v>
      </c>
      <c r="B578" s="43" t="s">
        <v>25</v>
      </c>
      <c r="C578" s="44" t="s">
        <v>685</v>
      </c>
      <c r="D578" s="44">
        <v>225.0</v>
      </c>
      <c r="E578" s="45">
        <v>0.025</v>
      </c>
      <c r="F578" s="46"/>
      <c r="G578" s="44" t="s">
        <v>26</v>
      </c>
      <c r="H578" s="66">
        <v>6064832.0</v>
      </c>
      <c r="I578" s="67" t="s">
        <v>686</v>
      </c>
      <c r="J578" s="44"/>
      <c r="K578" s="44" t="s">
        <v>26</v>
      </c>
      <c r="L578" s="49">
        <v>0.11</v>
      </c>
      <c r="M578" s="49">
        <v>0.3</v>
      </c>
      <c r="N578" s="51">
        <f t="shared" ref="N578:N587" si="165">((M578/1.055)-$L578)/(M578/1.055)</f>
        <v>0.6131666667</v>
      </c>
      <c r="O578" s="49">
        <v>0.35</v>
      </c>
      <c r="P578" s="51">
        <f t="shared" ref="P578:P587" si="166">((O578/1.055)-$L578)/(O578/1.055)</f>
        <v>0.6684285714</v>
      </c>
      <c r="Q578" s="49">
        <v>0.4</v>
      </c>
      <c r="R578" s="51">
        <f t="shared" ref="R578:R587" si="167">((Q578/1.055)-$L578)/(Q578/1.055)</f>
        <v>0.709875</v>
      </c>
      <c r="S578" s="49">
        <v>0.4</v>
      </c>
      <c r="T578" s="51">
        <f t="shared" ref="T578:T587" si="168">((S578/1.055)-$L578)/(S578/1.055)</f>
        <v>0.709875</v>
      </c>
      <c r="U578" s="46"/>
      <c r="V578" s="46"/>
      <c r="W578" s="46"/>
      <c r="X578" s="52">
        <v>3.2562284154E12</v>
      </c>
      <c r="Y578" s="53"/>
    </row>
    <row r="579" ht="17.25" customHeight="1">
      <c r="A579" s="54" t="s">
        <v>28</v>
      </c>
      <c r="B579" s="55" t="s">
        <v>29</v>
      </c>
      <c r="C579" s="56">
        <v>0.0</v>
      </c>
      <c r="D579" s="56">
        <v>1.0</v>
      </c>
      <c r="E579" s="57">
        <v>0.021</v>
      </c>
      <c r="F579" s="58"/>
      <c r="G579" s="56">
        <v>0.0</v>
      </c>
      <c r="H579" s="68">
        <v>6460936.0</v>
      </c>
      <c r="I579" s="69" t="s">
        <v>687</v>
      </c>
      <c r="J579" s="56"/>
      <c r="K579" s="56">
        <v>9360.0</v>
      </c>
      <c r="L579" s="61">
        <v>0.11</v>
      </c>
      <c r="M579" s="61">
        <v>0.3</v>
      </c>
      <c r="N579" s="63">
        <f t="shared" si="165"/>
        <v>0.6131666667</v>
      </c>
      <c r="O579" s="61">
        <v>0.35</v>
      </c>
      <c r="P579" s="63">
        <f t="shared" si="166"/>
        <v>0.6684285714</v>
      </c>
      <c r="Q579" s="61">
        <v>0.4</v>
      </c>
      <c r="R579" s="63">
        <f t="shared" si="167"/>
        <v>0.709875</v>
      </c>
      <c r="S579" s="61">
        <v>0.4</v>
      </c>
      <c r="T579" s="63">
        <f t="shared" si="168"/>
        <v>0.709875</v>
      </c>
      <c r="U579" s="46"/>
      <c r="V579" s="46"/>
      <c r="W579" s="46"/>
      <c r="X579" s="64">
        <v>2.892907000003E12</v>
      </c>
      <c r="Y579" s="53"/>
    </row>
    <row r="580" ht="17.25" customHeight="1">
      <c r="A580" s="54" t="s">
        <v>28</v>
      </c>
      <c r="B580" s="55" t="s">
        <v>29</v>
      </c>
      <c r="C580" s="56">
        <v>0.0</v>
      </c>
      <c r="D580" s="56">
        <v>1.0</v>
      </c>
      <c r="E580" s="57">
        <v>0.021</v>
      </c>
      <c r="F580" s="58"/>
      <c r="G580" s="56">
        <v>4.0</v>
      </c>
      <c r="H580" s="68">
        <v>6065232.0</v>
      </c>
      <c r="I580" s="69" t="s">
        <v>688</v>
      </c>
      <c r="J580" s="56"/>
      <c r="K580" s="56">
        <v>7376.0</v>
      </c>
      <c r="L580" s="61">
        <v>0.11</v>
      </c>
      <c r="M580" s="61">
        <v>0.3</v>
      </c>
      <c r="N580" s="63">
        <f t="shared" si="165"/>
        <v>0.6131666667</v>
      </c>
      <c r="O580" s="61">
        <v>0.35</v>
      </c>
      <c r="P580" s="63">
        <f t="shared" si="166"/>
        <v>0.6684285714</v>
      </c>
      <c r="Q580" s="61">
        <v>0.4</v>
      </c>
      <c r="R580" s="63">
        <f t="shared" si="167"/>
        <v>0.709875</v>
      </c>
      <c r="S580" s="61">
        <v>0.4</v>
      </c>
      <c r="T580" s="63">
        <f t="shared" si="168"/>
        <v>0.709875</v>
      </c>
      <c r="U580" s="46"/>
      <c r="V580" s="46"/>
      <c r="W580" s="46"/>
      <c r="X580" s="64">
        <v>2.000000288826E12</v>
      </c>
      <c r="Y580" s="53"/>
    </row>
    <row r="581" ht="17.25" customHeight="1">
      <c r="A581" s="42" t="s">
        <v>24</v>
      </c>
      <c r="B581" s="43" t="s">
        <v>25</v>
      </c>
      <c r="C581" s="44" t="s">
        <v>689</v>
      </c>
      <c r="D581" s="44">
        <v>260.0</v>
      </c>
      <c r="E581" s="45">
        <v>0.03</v>
      </c>
      <c r="F581" s="46"/>
      <c r="G581" s="44" t="s">
        <v>26</v>
      </c>
      <c r="H581" s="66">
        <v>6069811.0</v>
      </c>
      <c r="I581" s="67" t="s">
        <v>690</v>
      </c>
      <c r="J581" s="44"/>
      <c r="K581" s="44" t="s">
        <v>26</v>
      </c>
      <c r="L581" s="49">
        <v>0.13</v>
      </c>
      <c r="M581" s="49">
        <v>0.3</v>
      </c>
      <c r="N581" s="51">
        <f t="shared" si="165"/>
        <v>0.5428333333</v>
      </c>
      <c r="O581" s="49">
        <v>0.35</v>
      </c>
      <c r="P581" s="51">
        <f t="shared" si="166"/>
        <v>0.6081428571</v>
      </c>
      <c r="Q581" s="49">
        <v>0.4</v>
      </c>
      <c r="R581" s="51">
        <f t="shared" si="167"/>
        <v>0.657125</v>
      </c>
      <c r="S581" s="49">
        <v>0.4</v>
      </c>
      <c r="T581" s="51">
        <f t="shared" si="168"/>
        <v>0.657125</v>
      </c>
      <c r="U581" s="46"/>
      <c r="V581" s="46"/>
      <c r="W581" s="46"/>
      <c r="X581" s="52">
        <v>3.256228415394E12</v>
      </c>
      <c r="Y581" s="53"/>
    </row>
    <row r="582" ht="17.25" customHeight="1">
      <c r="A582" s="54" t="s">
        <v>28</v>
      </c>
      <c r="B582" s="55" t="s">
        <v>29</v>
      </c>
      <c r="C582" s="56">
        <v>0.0</v>
      </c>
      <c r="D582" s="56">
        <v>1.0</v>
      </c>
      <c r="E582" s="57">
        <v>0.025</v>
      </c>
      <c r="F582" s="58"/>
      <c r="G582" s="56">
        <v>0.0</v>
      </c>
      <c r="H582" s="68">
        <v>6460955.0</v>
      </c>
      <c r="I582" s="69" t="s">
        <v>691</v>
      </c>
      <c r="J582" s="56"/>
      <c r="K582" s="56">
        <v>9367.0</v>
      </c>
      <c r="L582" s="61">
        <v>0.13</v>
      </c>
      <c r="M582" s="61">
        <v>0.3</v>
      </c>
      <c r="N582" s="63">
        <f t="shared" si="165"/>
        <v>0.5428333333</v>
      </c>
      <c r="O582" s="61">
        <v>0.35</v>
      </c>
      <c r="P582" s="63">
        <f t="shared" si="166"/>
        <v>0.6081428571</v>
      </c>
      <c r="Q582" s="61">
        <v>0.4</v>
      </c>
      <c r="R582" s="63">
        <f t="shared" si="167"/>
        <v>0.657125</v>
      </c>
      <c r="S582" s="61">
        <v>0.4</v>
      </c>
      <c r="T582" s="63">
        <f t="shared" si="168"/>
        <v>0.657125</v>
      </c>
      <c r="U582" s="46"/>
      <c r="V582" s="46"/>
      <c r="W582" s="46"/>
      <c r="X582" s="64">
        <v>2.892908000002E12</v>
      </c>
      <c r="Y582" s="53"/>
    </row>
    <row r="583" ht="17.25" customHeight="1">
      <c r="A583" s="54" t="s">
        <v>28</v>
      </c>
      <c r="B583" s="55" t="s">
        <v>29</v>
      </c>
      <c r="C583" s="56">
        <v>0.0</v>
      </c>
      <c r="D583" s="56">
        <v>1.0</v>
      </c>
      <c r="E583" s="57">
        <v>0.025</v>
      </c>
      <c r="F583" s="58"/>
      <c r="G583" s="56">
        <v>4.0</v>
      </c>
      <c r="H583" s="68">
        <v>6069951.0</v>
      </c>
      <c r="I583" s="69" t="s">
        <v>692</v>
      </c>
      <c r="J583" s="56"/>
      <c r="K583" s="56">
        <v>7448.0</v>
      </c>
      <c r="L583" s="61">
        <v>0.13</v>
      </c>
      <c r="M583" s="61">
        <v>0.3</v>
      </c>
      <c r="N583" s="63">
        <f t="shared" si="165"/>
        <v>0.5428333333</v>
      </c>
      <c r="O583" s="61">
        <v>0.35</v>
      </c>
      <c r="P583" s="63">
        <f t="shared" si="166"/>
        <v>0.6081428571</v>
      </c>
      <c r="Q583" s="61">
        <v>0.4</v>
      </c>
      <c r="R583" s="63">
        <f t="shared" si="167"/>
        <v>0.657125</v>
      </c>
      <c r="S583" s="61">
        <v>0.4</v>
      </c>
      <c r="T583" s="63">
        <f t="shared" si="168"/>
        <v>0.657125</v>
      </c>
      <c r="U583" s="46"/>
      <c r="V583" s="46"/>
      <c r="W583" s="46"/>
      <c r="X583" s="64">
        <v>2.000000288888E12</v>
      </c>
      <c r="Y583" s="53"/>
    </row>
    <row r="584" ht="17.25" customHeight="1">
      <c r="A584" s="42" t="s">
        <v>24</v>
      </c>
      <c r="B584" s="43" t="s">
        <v>25</v>
      </c>
      <c r="C584" s="44" t="s">
        <v>693</v>
      </c>
      <c r="D584" s="44">
        <v>260.0</v>
      </c>
      <c r="E584" s="45">
        <v>0.03</v>
      </c>
      <c r="F584" s="46"/>
      <c r="G584" s="44" t="s">
        <v>26</v>
      </c>
      <c r="H584" s="66">
        <v>6073493.0</v>
      </c>
      <c r="I584" s="67" t="s">
        <v>694</v>
      </c>
      <c r="J584" s="44"/>
      <c r="K584" s="44" t="s">
        <v>26</v>
      </c>
      <c r="L584" s="49">
        <v>0.12</v>
      </c>
      <c r="M584" s="49">
        <v>0.3</v>
      </c>
      <c r="N584" s="51">
        <f t="shared" si="165"/>
        <v>0.578</v>
      </c>
      <c r="O584" s="49">
        <v>0.35</v>
      </c>
      <c r="P584" s="51">
        <f t="shared" si="166"/>
        <v>0.6382857143</v>
      </c>
      <c r="Q584" s="49">
        <v>0.4</v>
      </c>
      <c r="R584" s="51">
        <f t="shared" si="167"/>
        <v>0.6835</v>
      </c>
      <c r="S584" s="49">
        <v>0.4</v>
      </c>
      <c r="T584" s="51">
        <f t="shared" si="168"/>
        <v>0.6835</v>
      </c>
      <c r="U584" s="46"/>
      <c r="V584" s="46"/>
      <c r="W584" s="46"/>
      <c r="X584" s="52">
        <v>3.256228415387E12</v>
      </c>
      <c r="Y584" s="53"/>
    </row>
    <row r="585" ht="17.25" customHeight="1">
      <c r="A585" s="54" t="s">
        <v>28</v>
      </c>
      <c r="B585" s="55" t="s">
        <v>29</v>
      </c>
      <c r="C585" s="56">
        <v>0.0</v>
      </c>
      <c r="D585" s="56">
        <v>1.0</v>
      </c>
      <c r="E585" s="57">
        <v>0.025</v>
      </c>
      <c r="F585" s="58"/>
      <c r="G585" s="56">
        <v>0.0</v>
      </c>
      <c r="H585" s="68">
        <v>6460912.0</v>
      </c>
      <c r="I585" s="69" t="s">
        <v>695</v>
      </c>
      <c r="J585" s="56"/>
      <c r="K585" s="56">
        <v>9355.0</v>
      </c>
      <c r="L585" s="61">
        <v>0.12</v>
      </c>
      <c r="M585" s="61">
        <v>0.3</v>
      </c>
      <c r="N585" s="63">
        <f t="shared" si="165"/>
        <v>0.578</v>
      </c>
      <c r="O585" s="61">
        <v>0.35</v>
      </c>
      <c r="P585" s="63">
        <f t="shared" si="166"/>
        <v>0.6382857143</v>
      </c>
      <c r="Q585" s="61">
        <v>0.4</v>
      </c>
      <c r="R585" s="63">
        <f t="shared" si="167"/>
        <v>0.6835</v>
      </c>
      <c r="S585" s="61">
        <v>0.4</v>
      </c>
      <c r="T585" s="63">
        <f t="shared" si="168"/>
        <v>0.6835</v>
      </c>
      <c r="U585" s="46"/>
      <c r="V585" s="46"/>
      <c r="W585" s="46"/>
      <c r="X585" s="64">
        <v>2.892906000004E12</v>
      </c>
      <c r="Y585" s="53"/>
    </row>
    <row r="586" ht="17.25" customHeight="1">
      <c r="A586" s="54" t="s">
        <v>28</v>
      </c>
      <c r="B586" s="55" t="s">
        <v>29</v>
      </c>
      <c r="C586" s="56">
        <v>0.0</v>
      </c>
      <c r="D586" s="56">
        <v>1.0</v>
      </c>
      <c r="E586" s="57">
        <v>0.025</v>
      </c>
      <c r="F586" s="58"/>
      <c r="G586" s="56">
        <v>4.0</v>
      </c>
      <c r="H586" s="68">
        <v>6073731.0</v>
      </c>
      <c r="I586" s="69" t="s">
        <v>696</v>
      </c>
      <c r="J586" s="56"/>
      <c r="K586" s="56">
        <v>7462.0</v>
      </c>
      <c r="L586" s="61">
        <v>0.12</v>
      </c>
      <c r="M586" s="61">
        <v>0.3</v>
      </c>
      <c r="N586" s="63">
        <f t="shared" si="165"/>
        <v>0.578</v>
      </c>
      <c r="O586" s="61">
        <v>0.35</v>
      </c>
      <c r="P586" s="63">
        <f t="shared" si="166"/>
        <v>0.6382857143</v>
      </c>
      <c r="Q586" s="61">
        <v>0.4</v>
      </c>
      <c r="R586" s="63">
        <f t="shared" si="167"/>
        <v>0.6835</v>
      </c>
      <c r="S586" s="61">
        <v>0.4</v>
      </c>
      <c r="T586" s="63">
        <f t="shared" si="168"/>
        <v>0.6835</v>
      </c>
      <c r="U586" s="46"/>
      <c r="V586" s="46"/>
      <c r="W586" s="46"/>
      <c r="X586" s="64">
        <v>2.000000288918E12</v>
      </c>
      <c r="Y586" s="53"/>
    </row>
    <row r="587" ht="17.25" customHeight="1">
      <c r="A587" s="54" t="s">
        <v>28</v>
      </c>
      <c r="B587" s="55" t="s">
        <v>29</v>
      </c>
      <c r="C587" s="56">
        <v>0.0</v>
      </c>
      <c r="D587" s="56">
        <v>1.0</v>
      </c>
      <c r="E587" s="57">
        <v>0.14</v>
      </c>
      <c r="F587" s="58"/>
      <c r="G587" s="56">
        <v>4.0</v>
      </c>
      <c r="H587" s="68">
        <v>6460972.0</v>
      </c>
      <c r="I587" s="69" t="s">
        <v>697</v>
      </c>
      <c r="J587" s="56"/>
      <c r="K587" s="56">
        <v>9371.0</v>
      </c>
      <c r="L587" s="61">
        <v>0.72</v>
      </c>
      <c r="M587" s="61">
        <v>1.8</v>
      </c>
      <c r="N587" s="63">
        <f t="shared" si="165"/>
        <v>0.578</v>
      </c>
      <c r="O587" s="61">
        <v>2.1</v>
      </c>
      <c r="P587" s="63">
        <f t="shared" si="166"/>
        <v>0.6382857143</v>
      </c>
      <c r="Q587" s="61">
        <v>2.4</v>
      </c>
      <c r="R587" s="63">
        <f t="shared" si="167"/>
        <v>0.6835</v>
      </c>
      <c r="S587" s="61">
        <v>2.4</v>
      </c>
      <c r="T587" s="63">
        <f t="shared" si="168"/>
        <v>0.6835</v>
      </c>
      <c r="U587" s="46"/>
      <c r="V587" s="46"/>
      <c r="W587" s="46"/>
      <c r="X587" s="64">
        <v>2.000000289502E12</v>
      </c>
      <c r="Y587" s="53"/>
    </row>
    <row r="588" ht="17.25" customHeight="1">
      <c r="A588" s="116"/>
      <c r="B588" s="117"/>
      <c r="C588" s="117"/>
      <c r="D588" s="117"/>
      <c r="E588" s="117"/>
      <c r="F588" s="117"/>
      <c r="G588" s="117"/>
      <c r="H588" s="118">
        <v>48.0</v>
      </c>
      <c r="I588" s="119" t="s">
        <v>698</v>
      </c>
      <c r="J588" s="117"/>
      <c r="K588" s="117"/>
      <c r="L588" s="120"/>
      <c r="M588" s="120"/>
      <c r="N588" s="117"/>
      <c r="O588" s="120"/>
      <c r="P588" s="117"/>
      <c r="Q588" s="120"/>
      <c r="R588" s="117"/>
      <c r="S588" s="120"/>
      <c r="T588" s="117"/>
      <c r="U588" s="117"/>
      <c r="V588" s="117"/>
      <c r="W588" s="117"/>
      <c r="X588" s="117"/>
      <c r="Y588" s="76"/>
    </row>
    <row r="589" ht="17.25" customHeight="1">
      <c r="A589" s="42" t="s">
        <v>24</v>
      </c>
      <c r="B589" s="43" t="s">
        <v>53</v>
      </c>
      <c r="C589" s="44" t="s">
        <v>699</v>
      </c>
      <c r="D589" s="44">
        <v>48.0</v>
      </c>
      <c r="E589" s="45">
        <v>0.11</v>
      </c>
      <c r="F589" s="46"/>
      <c r="G589" s="44" t="s">
        <v>26</v>
      </c>
      <c r="H589" s="66">
        <v>7141275.0</v>
      </c>
      <c r="I589" s="67" t="s">
        <v>700</v>
      </c>
      <c r="J589" s="44"/>
      <c r="K589" s="44" t="s">
        <v>26</v>
      </c>
      <c r="L589" s="49">
        <v>0.45</v>
      </c>
      <c r="M589" s="49">
        <v>1.0</v>
      </c>
      <c r="N589" s="51">
        <f t="shared" ref="N589:N594" si="169">((M589/1.055)-$L589)/(M589/1.055)</f>
        <v>0.52525</v>
      </c>
      <c r="O589" s="49">
        <v>1.0</v>
      </c>
      <c r="P589" s="51">
        <f t="shared" ref="P589:P594" si="170">((O589/1.055)-$L589)/(O589/1.055)</f>
        <v>0.52525</v>
      </c>
      <c r="Q589" s="49">
        <v>1.05</v>
      </c>
      <c r="R589" s="51">
        <f t="shared" ref="R589:R594" si="171">((Q589/1.055)-$L589)/(Q589/1.055)</f>
        <v>0.5478571429</v>
      </c>
      <c r="S589" s="49">
        <v>1.05</v>
      </c>
      <c r="T589" s="51">
        <f t="shared" ref="T589:T594" si="172">((S589/1.055)-$L589)/(S589/1.055)</f>
        <v>0.5478571429</v>
      </c>
      <c r="U589" s="46"/>
      <c r="V589" s="46" t="s">
        <v>40</v>
      </c>
      <c r="W589" s="46"/>
      <c r="X589" s="52">
        <v>3.256228418951E12</v>
      </c>
      <c r="Y589" s="53"/>
    </row>
    <row r="590" ht="17.25" customHeight="1">
      <c r="A590" s="54" t="s">
        <v>28</v>
      </c>
      <c r="B590" s="55" t="s">
        <v>29</v>
      </c>
      <c r="C590" s="56">
        <v>0.0</v>
      </c>
      <c r="D590" s="56">
        <v>1.0</v>
      </c>
      <c r="E590" s="57">
        <v>0.09</v>
      </c>
      <c r="F590" s="58"/>
      <c r="G590" s="56">
        <v>0.0</v>
      </c>
      <c r="H590" s="68">
        <v>6860513.0</v>
      </c>
      <c r="I590" s="69" t="s">
        <v>575</v>
      </c>
      <c r="J590" s="56"/>
      <c r="K590" s="56">
        <v>1098.0</v>
      </c>
      <c r="L590" s="61">
        <v>0.45</v>
      </c>
      <c r="M590" s="61">
        <v>1.0</v>
      </c>
      <c r="N590" s="63">
        <f t="shared" si="169"/>
        <v>0.52525</v>
      </c>
      <c r="O590" s="61">
        <v>1.0</v>
      </c>
      <c r="P590" s="63">
        <f t="shared" si="170"/>
        <v>0.52525</v>
      </c>
      <c r="Q590" s="61">
        <v>1.05</v>
      </c>
      <c r="R590" s="63">
        <f t="shared" si="171"/>
        <v>0.5478571429</v>
      </c>
      <c r="S590" s="61">
        <v>1.05</v>
      </c>
      <c r="T590" s="63">
        <f t="shared" si="172"/>
        <v>0.5478571429</v>
      </c>
      <c r="U590" s="46"/>
      <c r="V590" s="46"/>
      <c r="W590" s="46"/>
      <c r="X590" s="64">
        <v>2.893175000009E12</v>
      </c>
      <c r="Y590" s="53"/>
    </row>
    <row r="591" ht="17.25" customHeight="1">
      <c r="A591" s="54" t="s">
        <v>28</v>
      </c>
      <c r="B591" s="55" t="s">
        <v>29</v>
      </c>
      <c r="C591" s="56">
        <v>0.0</v>
      </c>
      <c r="D591" s="56">
        <v>1.0</v>
      </c>
      <c r="E591" s="57">
        <v>0.09</v>
      </c>
      <c r="F591" s="58"/>
      <c r="G591" s="56">
        <v>4.0</v>
      </c>
      <c r="H591" s="68">
        <v>6861414.0</v>
      </c>
      <c r="I591" s="69" t="s">
        <v>576</v>
      </c>
      <c r="J591" s="56"/>
      <c r="K591" s="56">
        <v>1139.0</v>
      </c>
      <c r="L591" s="61">
        <v>0.45</v>
      </c>
      <c r="M591" s="61">
        <v>1.0</v>
      </c>
      <c r="N591" s="63">
        <f t="shared" si="169"/>
        <v>0.52525</v>
      </c>
      <c r="O591" s="61">
        <v>1.0</v>
      </c>
      <c r="P591" s="63">
        <f t="shared" si="170"/>
        <v>0.52525</v>
      </c>
      <c r="Q591" s="61">
        <v>1.05</v>
      </c>
      <c r="R591" s="63">
        <f t="shared" si="171"/>
        <v>0.5478571429</v>
      </c>
      <c r="S591" s="61">
        <v>1.05</v>
      </c>
      <c r="T591" s="63">
        <f t="shared" si="172"/>
        <v>0.5478571429</v>
      </c>
      <c r="U591" s="46"/>
      <c r="V591" s="46" t="s">
        <v>40</v>
      </c>
      <c r="W591" s="46"/>
      <c r="X591" s="64">
        <v>2.000000290669E12</v>
      </c>
      <c r="Y591" s="53"/>
    </row>
    <row r="592" ht="17.25" customHeight="1">
      <c r="A592" s="54" t="s">
        <v>28</v>
      </c>
      <c r="B592" s="55" t="s">
        <v>29</v>
      </c>
      <c r="C592" s="56">
        <v>0.0</v>
      </c>
      <c r="D592" s="56">
        <v>1.0</v>
      </c>
      <c r="E592" s="57">
        <v>0.18</v>
      </c>
      <c r="F592" s="58"/>
      <c r="G592" s="56">
        <v>4.0</v>
      </c>
      <c r="H592" s="68">
        <v>6860032.0</v>
      </c>
      <c r="I592" s="69" t="s">
        <v>577</v>
      </c>
      <c r="J592" s="56"/>
      <c r="K592" s="56">
        <v>1028.0</v>
      </c>
      <c r="L592" s="61">
        <v>0.9</v>
      </c>
      <c r="M592" s="61">
        <v>2.0</v>
      </c>
      <c r="N592" s="63">
        <f t="shared" si="169"/>
        <v>0.52525</v>
      </c>
      <c r="O592" s="61">
        <v>2.0</v>
      </c>
      <c r="P592" s="63">
        <f t="shared" si="170"/>
        <v>0.52525</v>
      </c>
      <c r="Q592" s="61">
        <v>2.1</v>
      </c>
      <c r="R592" s="63">
        <f t="shared" si="171"/>
        <v>0.5478571429</v>
      </c>
      <c r="S592" s="61">
        <v>2.1</v>
      </c>
      <c r="T592" s="63">
        <f t="shared" si="172"/>
        <v>0.5478571429</v>
      </c>
      <c r="U592" s="46"/>
      <c r="V592" s="46"/>
      <c r="W592" s="46"/>
      <c r="X592" s="64">
        <v>2.000000290614E12</v>
      </c>
      <c r="Y592" s="53"/>
    </row>
    <row r="593" ht="17.25" customHeight="1">
      <c r="A593" s="54" t="s">
        <v>28</v>
      </c>
      <c r="B593" s="55" t="s">
        <v>29</v>
      </c>
      <c r="C593" s="56">
        <v>0.0</v>
      </c>
      <c r="D593" s="56">
        <v>1.0</v>
      </c>
      <c r="E593" s="57">
        <v>0.36</v>
      </c>
      <c r="F593" s="58"/>
      <c r="G593" s="56">
        <v>4.0</v>
      </c>
      <c r="H593" s="68">
        <v>2048315.0</v>
      </c>
      <c r="I593" s="69" t="s">
        <v>701</v>
      </c>
      <c r="J593" s="56"/>
      <c r="K593" s="56">
        <v>2237.0</v>
      </c>
      <c r="L593" s="61">
        <v>1.8</v>
      </c>
      <c r="M593" s="61">
        <v>3.0</v>
      </c>
      <c r="N593" s="63">
        <f t="shared" si="169"/>
        <v>0.367</v>
      </c>
      <c r="O593" s="61">
        <v>3.0</v>
      </c>
      <c r="P593" s="63">
        <f t="shared" si="170"/>
        <v>0.367</v>
      </c>
      <c r="Q593" s="61">
        <v>3.15</v>
      </c>
      <c r="R593" s="63">
        <f t="shared" si="171"/>
        <v>0.3971428571</v>
      </c>
      <c r="S593" s="61">
        <v>3.15</v>
      </c>
      <c r="T593" s="63">
        <f t="shared" si="172"/>
        <v>0.3971428571</v>
      </c>
      <c r="U593" s="46"/>
      <c r="V593" s="46"/>
      <c r="W593" s="46" t="s">
        <v>161</v>
      </c>
      <c r="X593" s="64">
        <v>2.000000295336E12</v>
      </c>
      <c r="Y593" s="53"/>
    </row>
    <row r="594" ht="17.25" customHeight="1">
      <c r="A594" s="54" t="s">
        <v>28</v>
      </c>
      <c r="B594" s="55" t="s">
        <v>29</v>
      </c>
      <c r="C594" s="56">
        <v>0.0</v>
      </c>
      <c r="D594" s="56">
        <v>1.0</v>
      </c>
      <c r="E594" s="57">
        <v>0.36</v>
      </c>
      <c r="F594" s="58"/>
      <c r="G594" s="56">
        <v>4.0</v>
      </c>
      <c r="H594" s="68">
        <v>6810833.0</v>
      </c>
      <c r="I594" s="69" t="s">
        <v>579</v>
      </c>
      <c r="J594" s="56"/>
      <c r="K594" s="56">
        <v>775.0</v>
      </c>
      <c r="L594" s="61">
        <v>1.8</v>
      </c>
      <c r="M594" s="61">
        <v>4.0</v>
      </c>
      <c r="N594" s="63">
        <f t="shared" si="169"/>
        <v>0.52525</v>
      </c>
      <c r="O594" s="61">
        <v>4.0</v>
      </c>
      <c r="P594" s="63">
        <f t="shared" si="170"/>
        <v>0.52525</v>
      </c>
      <c r="Q594" s="61">
        <v>4.2</v>
      </c>
      <c r="R594" s="63">
        <f t="shared" si="171"/>
        <v>0.5478571429</v>
      </c>
      <c r="S594" s="61">
        <v>4.2</v>
      </c>
      <c r="T594" s="63">
        <f t="shared" si="172"/>
        <v>0.5478571429</v>
      </c>
      <c r="U594" s="46"/>
      <c r="V594" s="46"/>
      <c r="W594" s="46"/>
      <c r="X594" s="64">
        <v>2.000000290461E12</v>
      </c>
      <c r="Y594" s="53"/>
    </row>
    <row r="595" ht="17.25" customHeight="1">
      <c r="A595" s="30"/>
      <c r="B595" s="31"/>
      <c r="C595" s="31"/>
      <c r="D595" s="31"/>
      <c r="E595" s="31"/>
      <c r="F595" s="31"/>
      <c r="G595" s="31"/>
      <c r="H595" s="32">
        <v>49.0</v>
      </c>
      <c r="I595" s="33" t="s">
        <v>702</v>
      </c>
      <c r="J595" s="31"/>
      <c r="K595" s="31"/>
      <c r="L595" s="34"/>
      <c r="M595" s="34"/>
      <c r="N595" s="31"/>
      <c r="O595" s="34"/>
      <c r="P595" s="31"/>
      <c r="Q595" s="34"/>
      <c r="R595" s="31"/>
      <c r="S595" s="34"/>
      <c r="T595" s="31"/>
      <c r="U595" s="31"/>
      <c r="V595" s="31"/>
      <c r="W595" s="31"/>
      <c r="X595" s="31"/>
      <c r="Y595" s="35"/>
    </row>
    <row r="596" ht="17.25" customHeight="1">
      <c r="A596" s="121"/>
      <c r="B596" s="122"/>
      <c r="C596" s="122"/>
      <c r="D596" s="122"/>
      <c r="E596" s="122"/>
      <c r="F596" s="122"/>
      <c r="G596" s="122"/>
      <c r="H596" s="123">
        <v>50.0</v>
      </c>
      <c r="I596" s="124" t="s">
        <v>703</v>
      </c>
      <c r="J596" s="122"/>
      <c r="K596" s="122"/>
      <c r="L596" s="125"/>
      <c r="M596" s="125"/>
      <c r="N596" s="122"/>
      <c r="O596" s="125"/>
      <c r="P596" s="122"/>
      <c r="Q596" s="125"/>
      <c r="R596" s="122"/>
      <c r="S596" s="125"/>
      <c r="T596" s="122"/>
      <c r="U596" s="122"/>
      <c r="V596" s="122"/>
      <c r="W596" s="122"/>
      <c r="X596" s="122"/>
      <c r="Y596" s="76"/>
    </row>
    <row r="597" ht="17.25" customHeight="1">
      <c r="A597" s="42" t="s">
        <v>24</v>
      </c>
      <c r="B597" s="43" t="s">
        <v>704</v>
      </c>
      <c r="C597" s="44">
        <v>687.0</v>
      </c>
      <c r="D597" s="44">
        <v>8.0</v>
      </c>
      <c r="E597" s="45">
        <v>0.224</v>
      </c>
      <c r="F597" s="46"/>
      <c r="G597" s="44" t="s">
        <v>26</v>
      </c>
      <c r="H597" s="66">
        <v>4267745.0</v>
      </c>
      <c r="I597" s="67" t="s">
        <v>705</v>
      </c>
      <c r="J597" s="44"/>
      <c r="K597" s="44" t="s">
        <v>26</v>
      </c>
      <c r="L597" s="49">
        <v>2.64</v>
      </c>
      <c r="M597" s="49">
        <v>4.6</v>
      </c>
      <c r="N597" s="51">
        <f t="shared" ref="N597:N614" si="173">((M597/1.055)-$L597)/(M597/1.055)</f>
        <v>0.3945217391</v>
      </c>
      <c r="O597" s="49">
        <v>4.6</v>
      </c>
      <c r="P597" s="51">
        <f t="shared" ref="P597:P614" si="174">((O597/1.055)-$L597)/(O597/1.055)</f>
        <v>0.3945217391</v>
      </c>
      <c r="Q597" s="49">
        <v>4.6</v>
      </c>
      <c r="R597" s="51">
        <f t="shared" ref="R597:R614" si="175">((Q597/1.055)-$L597)/(Q597/1.055)</f>
        <v>0.3945217391</v>
      </c>
      <c r="S597" s="49">
        <v>4.6</v>
      </c>
      <c r="T597" s="51">
        <f t="shared" ref="T597:T614" si="176">((S597/1.055)-$L597)/(S597/1.055)</f>
        <v>0.3945217391</v>
      </c>
      <c r="U597" s="46"/>
      <c r="V597" s="46"/>
      <c r="W597" s="46"/>
      <c r="X597" s="52">
        <v>5.413321001055E12</v>
      </c>
      <c r="Y597" s="53"/>
    </row>
    <row r="598" ht="17.25" customHeight="1">
      <c r="A598" s="54" t="s">
        <v>28</v>
      </c>
      <c r="B598" s="55" t="s">
        <v>29</v>
      </c>
      <c r="C598" s="56">
        <v>0.0</v>
      </c>
      <c r="D598" s="56">
        <v>1.0</v>
      </c>
      <c r="E598" s="57">
        <v>0.055</v>
      </c>
      <c r="F598" s="58"/>
      <c r="G598" s="56" t="s">
        <v>26</v>
      </c>
      <c r="H598" s="68">
        <v>2757754.0</v>
      </c>
      <c r="I598" s="69" t="s">
        <v>706</v>
      </c>
      <c r="J598" s="56"/>
      <c r="K598" s="56">
        <v>3011.0</v>
      </c>
      <c r="L598" s="61">
        <v>0.66</v>
      </c>
      <c r="M598" s="61">
        <v>1.15</v>
      </c>
      <c r="N598" s="63">
        <f t="shared" si="173"/>
        <v>0.3945217391</v>
      </c>
      <c r="O598" s="61">
        <v>1.15</v>
      </c>
      <c r="P598" s="63">
        <f t="shared" si="174"/>
        <v>0.3945217391</v>
      </c>
      <c r="Q598" s="61">
        <v>1.15</v>
      </c>
      <c r="R598" s="63">
        <f t="shared" si="175"/>
        <v>0.3945217391</v>
      </c>
      <c r="S598" s="61">
        <v>1.15</v>
      </c>
      <c r="T598" s="63">
        <f t="shared" si="176"/>
        <v>0.3945217391</v>
      </c>
      <c r="U598" s="46"/>
      <c r="V598" s="46"/>
      <c r="W598" s="46"/>
      <c r="X598" s="64">
        <v>2.00000030623E12</v>
      </c>
      <c r="Y598" s="53"/>
    </row>
    <row r="599" ht="17.25" customHeight="1">
      <c r="A599" s="54" t="s">
        <v>28</v>
      </c>
      <c r="B599" s="55" t="s">
        <v>29</v>
      </c>
      <c r="C599" s="56">
        <v>0.0</v>
      </c>
      <c r="D599" s="56">
        <v>1.0</v>
      </c>
      <c r="E599" s="57">
        <v>0.22</v>
      </c>
      <c r="F599" s="58"/>
      <c r="G599" s="56">
        <v>5.0</v>
      </c>
      <c r="H599" s="68">
        <v>4267826.0</v>
      </c>
      <c r="I599" s="69" t="s">
        <v>707</v>
      </c>
      <c r="J599" s="56"/>
      <c r="K599" s="56">
        <v>6822.0</v>
      </c>
      <c r="L599" s="61">
        <v>2.64</v>
      </c>
      <c r="M599" s="61">
        <v>4.6</v>
      </c>
      <c r="N599" s="63">
        <f t="shared" si="173"/>
        <v>0.3945217391</v>
      </c>
      <c r="O599" s="61">
        <v>4.6</v>
      </c>
      <c r="P599" s="63">
        <f t="shared" si="174"/>
        <v>0.3945217391</v>
      </c>
      <c r="Q599" s="61">
        <v>4.6</v>
      </c>
      <c r="R599" s="63">
        <f t="shared" si="175"/>
        <v>0.3945217391</v>
      </c>
      <c r="S599" s="61">
        <v>4.6</v>
      </c>
      <c r="T599" s="63">
        <f t="shared" si="176"/>
        <v>0.3945217391</v>
      </c>
      <c r="U599" s="46"/>
      <c r="V599" s="46"/>
      <c r="W599" s="46"/>
      <c r="X599" s="64">
        <v>2.000000203898E12</v>
      </c>
      <c r="Y599" s="53"/>
    </row>
    <row r="600" ht="17.25" customHeight="1">
      <c r="A600" s="42" t="s">
        <v>24</v>
      </c>
      <c r="B600" s="43" t="s">
        <v>704</v>
      </c>
      <c r="C600" s="44" t="s">
        <v>708</v>
      </c>
      <c r="D600" s="44">
        <v>12.0</v>
      </c>
      <c r="E600" s="45">
        <v>0.22</v>
      </c>
      <c r="F600" s="46"/>
      <c r="G600" s="44" t="s">
        <v>26</v>
      </c>
      <c r="H600" s="66">
        <v>1280653.0</v>
      </c>
      <c r="I600" s="67" t="s">
        <v>709</v>
      </c>
      <c r="J600" s="44"/>
      <c r="K600" s="44" t="s">
        <v>26</v>
      </c>
      <c r="L600" s="49">
        <v>2.28</v>
      </c>
      <c r="M600" s="49">
        <v>3.95</v>
      </c>
      <c r="N600" s="51">
        <f t="shared" si="173"/>
        <v>0.3910379747</v>
      </c>
      <c r="O600" s="49">
        <v>4.0</v>
      </c>
      <c r="P600" s="51">
        <f t="shared" si="174"/>
        <v>0.39865</v>
      </c>
      <c r="Q600" s="49">
        <v>4.0</v>
      </c>
      <c r="R600" s="51">
        <f t="shared" si="175"/>
        <v>0.39865</v>
      </c>
      <c r="S600" s="49">
        <v>4.0</v>
      </c>
      <c r="T600" s="51">
        <f t="shared" si="176"/>
        <v>0.39865</v>
      </c>
      <c r="U600" s="46"/>
      <c r="V600" s="46"/>
      <c r="W600" s="46"/>
      <c r="X600" s="52">
        <v>5.413321002069E12</v>
      </c>
      <c r="Y600" s="53"/>
    </row>
    <row r="601" ht="17.25" customHeight="1">
      <c r="A601" s="54" t="s">
        <v>28</v>
      </c>
      <c r="B601" s="55" t="s">
        <v>29</v>
      </c>
      <c r="C601" s="56">
        <v>0.0</v>
      </c>
      <c r="D601" s="56">
        <v>1.0</v>
      </c>
      <c r="E601" s="57">
        <v>0.11</v>
      </c>
      <c r="F601" s="58"/>
      <c r="G601" s="56" t="s">
        <v>26</v>
      </c>
      <c r="H601" s="68">
        <v>2757875.0</v>
      </c>
      <c r="I601" s="69" t="s">
        <v>710</v>
      </c>
      <c r="J601" s="56"/>
      <c r="K601" s="56">
        <v>3031.0</v>
      </c>
      <c r="L601" s="61">
        <v>1.14</v>
      </c>
      <c r="M601" s="61">
        <v>2.0</v>
      </c>
      <c r="N601" s="63">
        <f t="shared" si="173"/>
        <v>0.39865</v>
      </c>
      <c r="O601" s="61">
        <v>2.0</v>
      </c>
      <c r="P601" s="63">
        <f t="shared" si="174"/>
        <v>0.39865</v>
      </c>
      <c r="Q601" s="61">
        <v>2.0</v>
      </c>
      <c r="R601" s="63">
        <f t="shared" si="175"/>
        <v>0.39865</v>
      </c>
      <c r="S601" s="61">
        <v>2.0</v>
      </c>
      <c r="T601" s="63">
        <f t="shared" si="176"/>
        <v>0.39865</v>
      </c>
      <c r="U601" s="46"/>
      <c r="V601" s="46"/>
      <c r="W601" s="46"/>
      <c r="X601" s="64">
        <v>2.000000306261E12</v>
      </c>
      <c r="Y601" s="53"/>
    </row>
    <row r="602" ht="17.25" customHeight="1">
      <c r="A602" s="54" t="s">
        <v>28</v>
      </c>
      <c r="B602" s="55" t="s">
        <v>29</v>
      </c>
      <c r="C602" s="56">
        <v>0.0</v>
      </c>
      <c r="D602" s="56">
        <v>1.0</v>
      </c>
      <c r="E602" s="57">
        <v>0.22</v>
      </c>
      <c r="F602" s="58"/>
      <c r="G602" s="56">
        <v>6.0</v>
      </c>
      <c r="H602" s="68">
        <v>1280972.0</v>
      </c>
      <c r="I602" s="69" t="s">
        <v>711</v>
      </c>
      <c r="J602" s="56"/>
      <c r="K602" s="56">
        <v>1403.0</v>
      </c>
      <c r="L602" s="61">
        <v>2.28</v>
      </c>
      <c r="M602" s="61">
        <v>3.95</v>
      </c>
      <c r="N602" s="63">
        <f t="shared" si="173"/>
        <v>0.3910379747</v>
      </c>
      <c r="O602" s="61">
        <v>4.0</v>
      </c>
      <c r="P602" s="63">
        <f t="shared" si="174"/>
        <v>0.39865</v>
      </c>
      <c r="Q602" s="61">
        <v>4.0</v>
      </c>
      <c r="R602" s="63">
        <f t="shared" si="175"/>
        <v>0.39865</v>
      </c>
      <c r="S602" s="61">
        <v>4.0</v>
      </c>
      <c r="T602" s="63">
        <f t="shared" si="176"/>
        <v>0.39865</v>
      </c>
      <c r="U602" s="46"/>
      <c r="V602" s="46"/>
      <c r="W602" s="46"/>
      <c r="X602" s="64">
        <v>2.000000279633E12</v>
      </c>
      <c r="Y602" s="53"/>
    </row>
    <row r="603" ht="17.25" customHeight="1">
      <c r="A603" s="42" t="s">
        <v>24</v>
      </c>
      <c r="B603" s="43" t="s">
        <v>704</v>
      </c>
      <c r="C603" s="44">
        <v>338.0</v>
      </c>
      <c r="D603" s="44">
        <v>14.0</v>
      </c>
      <c r="E603" s="45">
        <v>0.144</v>
      </c>
      <c r="F603" s="46"/>
      <c r="G603" s="44" t="s">
        <v>26</v>
      </c>
      <c r="H603" s="66">
        <v>6798601.0</v>
      </c>
      <c r="I603" s="67" t="s">
        <v>712</v>
      </c>
      <c r="J603" s="44"/>
      <c r="K603" s="44" t="s">
        <v>26</v>
      </c>
      <c r="L603" s="49">
        <v>1.8</v>
      </c>
      <c r="M603" s="49">
        <v>3.0</v>
      </c>
      <c r="N603" s="51">
        <f t="shared" si="173"/>
        <v>0.367</v>
      </c>
      <c r="O603" s="49">
        <v>3.0</v>
      </c>
      <c r="P603" s="51">
        <f t="shared" si="174"/>
        <v>0.367</v>
      </c>
      <c r="Q603" s="49">
        <v>3.0</v>
      </c>
      <c r="R603" s="51">
        <f t="shared" si="175"/>
        <v>0.367</v>
      </c>
      <c r="S603" s="49">
        <v>3.0</v>
      </c>
      <c r="T603" s="51">
        <f t="shared" si="176"/>
        <v>0.367</v>
      </c>
      <c r="U603" s="46"/>
      <c r="V603" s="46"/>
      <c r="W603" s="46"/>
      <c r="X603" s="52">
        <v>4.065698201913E12</v>
      </c>
      <c r="Y603" s="53"/>
    </row>
    <row r="604" ht="17.25" customHeight="1">
      <c r="A604" s="54" t="s">
        <v>28</v>
      </c>
      <c r="B604" s="55" t="s">
        <v>29</v>
      </c>
      <c r="C604" s="56">
        <v>0.0</v>
      </c>
      <c r="D604" s="56">
        <v>1.0</v>
      </c>
      <c r="E604" s="57">
        <v>0.14</v>
      </c>
      <c r="F604" s="58"/>
      <c r="G604" s="56" t="s">
        <v>26</v>
      </c>
      <c r="H604" s="68">
        <v>6799600.0</v>
      </c>
      <c r="I604" s="69" t="s">
        <v>713</v>
      </c>
      <c r="J604" s="56"/>
      <c r="K604" s="56">
        <v>9597.0</v>
      </c>
      <c r="L604" s="61">
        <v>1.8</v>
      </c>
      <c r="M604" s="61">
        <v>3.0</v>
      </c>
      <c r="N604" s="63">
        <f t="shared" si="173"/>
        <v>0.367</v>
      </c>
      <c r="O604" s="61">
        <v>3.0</v>
      </c>
      <c r="P604" s="63">
        <f t="shared" si="174"/>
        <v>0.367</v>
      </c>
      <c r="Q604" s="61">
        <v>3.0</v>
      </c>
      <c r="R604" s="63">
        <f t="shared" si="175"/>
        <v>0.367</v>
      </c>
      <c r="S604" s="61">
        <v>3.0</v>
      </c>
      <c r="T604" s="63">
        <f t="shared" si="176"/>
        <v>0.367</v>
      </c>
      <c r="U604" s="46"/>
      <c r="V604" s="46"/>
      <c r="W604" s="46"/>
      <c r="X604" s="64">
        <v>2.000000312255E12</v>
      </c>
      <c r="Y604" s="53"/>
    </row>
    <row r="605" ht="17.25" customHeight="1">
      <c r="A605" s="42" t="s">
        <v>24</v>
      </c>
      <c r="B605" s="43" t="s">
        <v>704</v>
      </c>
      <c r="C605" s="44">
        <v>354.0</v>
      </c>
      <c r="D605" s="44">
        <v>14.0</v>
      </c>
      <c r="E605" s="45">
        <v>0.144</v>
      </c>
      <c r="F605" s="46"/>
      <c r="G605" s="44" t="s">
        <v>26</v>
      </c>
      <c r="H605" s="66">
        <v>6799180.0</v>
      </c>
      <c r="I605" s="67" t="s">
        <v>714</v>
      </c>
      <c r="J605" s="44"/>
      <c r="K605" s="44" t="s">
        <v>26</v>
      </c>
      <c r="L605" s="49">
        <v>1.7</v>
      </c>
      <c r="M605" s="49">
        <v>3.0</v>
      </c>
      <c r="N605" s="51">
        <f t="shared" si="173"/>
        <v>0.4021666667</v>
      </c>
      <c r="O605" s="49">
        <v>3.0</v>
      </c>
      <c r="P605" s="51">
        <f t="shared" si="174"/>
        <v>0.4021666667</v>
      </c>
      <c r="Q605" s="49">
        <v>3.0</v>
      </c>
      <c r="R605" s="51">
        <f t="shared" si="175"/>
        <v>0.4021666667</v>
      </c>
      <c r="S605" s="49">
        <v>3.0</v>
      </c>
      <c r="T605" s="51">
        <f t="shared" si="176"/>
        <v>0.4021666667</v>
      </c>
      <c r="U605" s="46"/>
      <c r="V605" s="46"/>
      <c r="W605" s="46"/>
      <c r="X605" s="52">
        <v>4.065698201869E12</v>
      </c>
      <c r="Y605" s="53"/>
    </row>
    <row r="606" ht="17.25" customHeight="1">
      <c r="A606" s="54" t="s">
        <v>28</v>
      </c>
      <c r="B606" s="55" t="s">
        <v>29</v>
      </c>
      <c r="C606" s="56">
        <v>0.0</v>
      </c>
      <c r="D606" s="56">
        <v>1.0</v>
      </c>
      <c r="E606" s="57">
        <v>0.14</v>
      </c>
      <c r="F606" s="58"/>
      <c r="G606" s="56" t="s">
        <v>26</v>
      </c>
      <c r="H606" s="68">
        <v>6799740.0</v>
      </c>
      <c r="I606" s="69" t="s">
        <v>715</v>
      </c>
      <c r="J606" s="56"/>
      <c r="K606" s="56">
        <v>9600.0</v>
      </c>
      <c r="L606" s="61">
        <v>1.7</v>
      </c>
      <c r="M606" s="61">
        <v>3.0</v>
      </c>
      <c r="N606" s="63">
        <f t="shared" si="173"/>
        <v>0.4021666667</v>
      </c>
      <c r="O606" s="61">
        <v>3.0</v>
      </c>
      <c r="P606" s="63">
        <f t="shared" si="174"/>
        <v>0.4021666667</v>
      </c>
      <c r="Q606" s="61">
        <v>3.0</v>
      </c>
      <c r="R606" s="63">
        <f t="shared" si="175"/>
        <v>0.4021666667</v>
      </c>
      <c r="S606" s="61">
        <v>3.0</v>
      </c>
      <c r="T606" s="63">
        <f t="shared" si="176"/>
        <v>0.4021666667</v>
      </c>
      <c r="U606" s="46"/>
      <c r="V606" s="46"/>
      <c r="W606" s="46"/>
      <c r="X606" s="64">
        <v>2.000000312262E12</v>
      </c>
      <c r="Y606" s="53"/>
    </row>
    <row r="607" ht="17.25" customHeight="1">
      <c r="A607" s="42" t="s">
        <v>24</v>
      </c>
      <c r="B607" s="43" t="s">
        <v>704</v>
      </c>
      <c r="C607" s="44">
        <v>218.0</v>
      </c>
      <c r="D607" s="44">
        <v>14.0</v>
      </c>
      <c r="E607" s="45">
        <v>0.144</v>
      </c>
      <c r="F607" s="46"/>
      <c r="G607" s="44" t="s">
        <v>26</v>
      </c>
      <c r="H607" s="66">
        <v>6799382.0</v>
      </c>
      <c r="I607" s="67" t="s">
        <v>716</v>
      </c>
      <c r="J607" s="44"/>
      <c r="K607" s="44" t="s">
        <v>26</v>
      </c>
      <c r="L607" s="49">
        <v>1.8</v>
      </c>
      <c r="M607" s="49">
        <v>3.0</v>
      </c>
      <c r="N607" s="51">
        <f t="shared" si="173"/>
        <v>0.367</v>
      </c>
      <c r="O607" s="49">
        <v>3.0</v>
      </c>
      <c r="P607" s="51">
        <f t="shared" si="174"/>
        <v>0.367</v>
      </c>
      <c r="Q607" s="49">
        <v>3.0</v>
      </c>
      <c r="R607" s="51">
        <f t="shared" si="175"/>
        <v>0.367</v>
      </c>
      <c r="S607" s="49">
        <v>3.0</v>
      </c>
      <c r="T607" s="51">
        <f t="shared" si="176"/>
        <v>0.367</v>
      </c>
      <c r="U607" s="46"/>
      <c r="V607" s="46"/>
      <c r="W607" s="46"/>
      <c r="X607" s="52">
        <v>4.065698201982E12</v>
      </c>
      <c r="Y607" s="53"/>
    </row>
    <row r="608" ht="17.25" customHeight="1">
      <c r="A608" s="54" t="s">
        <v>28</v>
      </c>
      <c r="B608" s="55" t="s">
        <v>29</v>
      </c>
      <c r="C608" s="56">
        <v>0.0</v>
      </c>
      <c r="D608" s="56">
        <v>1.0</v>
      </c>
      <c r="E608" s="57">
        <v>0.14</v>
      </c>
      <c r="F608" s="58"/>
      <c r="G608" s="56" t="s">
        <v>26</v>
      </c>
      <c r="H608" s="68">
        <v>6799861.0</v>
      </c>
      <c r="I608" s="69" t="s">
        <v>717</v>
      </c>
      <c r="J608" s="56"/>
      <c r="K608" s="56">
        <v>9604.0</v>
      </c>
      <c r="L608" s="61">
        <v>1.8</v>
      </c>
      <c r="M608" s="61">
        <v>3.0</v>
      </c>
      <c r="N608" s="63">
        <f t="shared" si="173"/>
        <v>0.367</v>
      </c>
      <c r="O608" s="61">
        <v>3.0</v>
      </c>
      <c r="P608" s="63">
        <f t="shared" si="174"/>
        <v>0.367</v>
      </c>
      <c r="Q608" s="61">
        <v>3.0</v>
      </c>
      <c r="R608" s="63">
        <f t="shared" si="175"/>
        <v>0.367</v>
      </c>
      <c r="S608" s="61">
        <v>3.0</v>
      </c>
      <c r="T608" s="63">
        <f t="shared" si="176"/>
        <v>0.367</v>
      </c>
      <c r="U608" s="46"/>
      <c r="V608" s="46"/>
      <c r="W608" s="46"/>
      <c r="X608" s="64">
        <v>2.000000312279E12</v>
      </c>
      <c r="Y608" s="53"/>
    </row>
    <row r="609" ht="17.25" customHeight="1">
      <c r="A609" s="42" t="s">
        <v>24</v>
      </c>
      <c r="B609" s="43" t="s">
        <v>704</v>
      </c>
      <c r="C609" s="44">
        <v>68.0</v>
      </c>
      <c r="D609" s="44">
        <v>16.0</v>
      </c>
      <c r="E609" s="45">
        <v>0.196</v>
      </c>
      <c r="F609" s="46"/>
      <c r="G609" s="44" t="s">
        <v>26</v>
      </c>
      <c r="H609" s="66">
        <v>2393776.0</v>
      </c>
      <c r="I609" s="67" t="s">
        <v>718</v>
      </c>
      <c r="J609" s="44"/>
      <c r="K609" s="44" t="s">
        <v>26</v>
      </c>
      <c r="L609" s="49">
        <v>2.78</v>
      </c>
      <c r="M609" s="49">
        <v>5.0</v>
      </c>
      <c r="N609" s="51">
        <f t="shared" si="173"/>
        <v>0.41342</v>
      </c>
      <c r="O609" s="49">
        <v>5.0</v>
      </c>
      <c r="P609" s="51">
        <f t="shared" si="174"/>
        <v>0.41342</v>
      </c>
      <c r="Q609" s="49">
        <v>5.0</v>
      </c>
      <c r="R609" s="51">
        <f t="shared" si="175"/>
        <v>0.41342</v>
      </c>
      <c r="S609" s="49">
        <v>5.0</v>
      </c>
      <c r="T609" s="51">
        <f t="shared" si="176"/>
        <v>0.41342</v>
      </c>
      <c r="U609" s="46"/>
      <c r="V609" s="46"/>
      <c r="W609" s="46"/>
      <c r="X609" s="52">
        <v>5.025183078986E12</v>
      </c>
      <c r="Y609" s="53"/>
    </row>
    <row r="610" ht="17.25" customHeight="1">
      <c r="A610" s="54" t="s">
        <v>28</v>
      </c>
      <c r="B610" s="55" t="s">
        <v>29</v>
      </c>
      <c r="C610" s="56">
        <v>0.0</v>
      </c>
      <c r="D610" s="56">
        <v>1.0</v>
      </c>
      <c r="E610" s="57">
        <v>0.196</v>
      </c>
      <c r="F610" s="58"/>
      <c r="G610" s="56" t="s">
        <v>26</v>
      </c>
      <c r="H610" s="68">
        <v>2397298.0</v>
      </c>
      <c r="I610" s="69" t="s">
        <v>719</v>
      </c>
      <c r="J610" s="56"/>
      <c r="K610" s="56">
        <v>8930.0</v>
      </c>
      <c r="L610" s="61">
        <v>2.78</v>
      </c>
      <c r="M610" s="61">
        <v>5.0</v>
      </c>
      <c r="N610" s="63">
        <f t="shared" si="173"/>
        <v>0.41342</v>
      </c>
      <c r="O610" s="61">
        <v>5.0</v>
      </c>
      <c r="P610" s="63">
        <f t="shared" si="174"/>
        <v>0.41342</v>
      </c>
      <c r="Q610" s="61">
        <v>5.0</v>
      </c>
      <c r="R610" s="63">
        <f t="shared" si="175"/>
        <v>0.41342</v>
      </c>
      <c r="S610" s="61">
        <v>5.0</v>
      </c>
      <c r="T610" s="63">
        <f t="shared" si="176"/>
        <v>0.41342</v>
      </c>
      <c r="U610" s="46"/>
      <c r="V610" s="46"/>
      <c r="W610" s="46"/>
      <c r="X610" s="64">
        <v>2.000000316291E12</v>
      </c>
      <c r="Y610" s="53"/>
    </row>
    <row r="611" ht="17.25" customHeight="1">
      <c r="A611" s="42" t="s">
        <v>24</v>
      </c>
      <c r="B611" s="43" t="s">
        <v>704</v>
      </c>
      <c r="C611" s="44">
        <v>62.0</v>
      </c>
      <c r="D611" s="44">
        <v>16.0</v>
      </c>
      <c r="E611" s="45">
        <v>0.168</v>
      </c>
      <c r="F611" s="46"/>
      <c r="G611" s="44" t="s">
        <v>26</v>
      </c>
      <c r="H611" s="66">
        <v>2395178.0</v>
      </c>
      <c r="I611" s="67" t="s">
        <v>720</v>
      </c>
      <c r="J611" s="44"/>
      <c r="K611" s="44" t="s">
        <v>26</v>
      </c>
      <c r="L611" s="49">
        <v>2.78</v>
      </c>
      <c r="M611" s="49">
        <v>5.0</v>
      </c>
      <c r="N611" s="51">
        <f t="shared" si="173"/>
        <v>0.41342</v>
      </c>
      <c r="O611" s="49">
        <v>5.0</v>
      </c>
      <c r="P611" s="51">
        <f t="shared" si="174"/>
        <v>0.41342</v>
      </c>
      <c r="Q611" s="49">
        <v>5.0</v>
      </c>
      <c r="R611" s="51">
        <f t="shared" si="175"/>
        <v>0.41342</v>
      </c>
      <c r="S611" s="49">
        <v>5.0</v>
      </c>
      <c r="T611" s="51">
        <f t="shared" si="176"/>
        <v>0.41342</v>
      </c>
      <c r="U611" s="46"/>
      <c r="V611" s="46"/>
      <c r="W611" s="46"/>
      <c r="X611" s="52">
        <v>5.025183078993E12</v>
      </c>
      <c r="Y611" s="53"/>
    </row>
    <row r="612" ht="17.25" customHeight="1">
      <c r="A612" s="54" t="s">
        <v>28</v>
      </c>
      <c r="B612" s="55" t="s">
        <v>29</v>
      </c>
      <c r="C612" s="56">
        <v>0.0</v>
      </c>
      <c r="D612" s="56">
        <v>1.0</v>
      </c>
      <c r="E612" s="57">
        <v>0.168</v>
      </c>
      <c r="F612" s="58"/>
      <c r="G612" s="56" t="s">
        <v>26</v>
      </c>
      <c r="H612" s="68">
        <v>2398556.0</v>
      </c>
      <c r="I612" s="69" t="s">
        <v>721</v>
      </c>
      <c r="J612" s="56"/>
      <c r="K612" s="56">
        <v>8939.0</v>
      </c>
      <c r="L612" s="61">
        <v>2.78</v>
      </c>
      <c r="M612" s="61">
        <v>5.0</v>
      </c>
      <c r="N612" s="63">
        <f t="shared" si="173"/>
        <v>0.41342</v>
      </c>
      <c r="O612" s="61">
        <v>5.0</v>
      </c>
      <c r="P612" s="63">
        <f t="shared" si="174"/>
        <v>0.41342</v>
      </c>
      <c r="Q612" s="61">
        <v>5.0</v>
      </c>
      <c r="R612" s="63">
        <f t="shared" si="175"/>
        <v>0.41342</v>
      </c>
      <c r="S612" s="61">
        <v>5.0</v>
      </c>
      <c r="T612" s="63">
        <f t="shared" si="176"/>
        <v>0.41342</v>
      </c>
      <c r="U612" s="46"/>
      <c r="V612" s="46"/>
      <c r="W612" s="46"/>
      <c r="X612" s="64">
        <v>2.000000316307E12</v>
      </c>
      <c r="Y612" s="53"/>
    </row>
    <row r="613" ht="17.25" customHeight="1">
      <c r="A613" s="42" t="s">
        <v>24</v>
      </c>
      <c r="B613" s="43" t="s">
        <v>704</v>
      </c>
      <c r="C613" s="44">
        <v>43.0</v>
      </c>
      <c r="D613" s="44">
        <v>16.0</v>
      </c>
      <c r="E613" s="45">
        <v>0.154</v>
      </c>
      <c r="F613" s="46"/>
      <c r="G613" s="44" t="s">
        <v>26</v>
      </c>
      <c r="H613" s="66">
        <v>2391916.0</v>
      </c>
      <c r="I613" s="67" t="s">
        <v>722</v>
      </c>
      <c r="J613" s="44"/>
      <c r="K613" s="44" t="s">
        <v>26</v>
      </c>
      <c r="L613" s="49">
        <v>3.02</v>
      </c>
      <c r="M613" s="49">
        <v>5.0</v>
      </c>
      <c r="N613" s="51">
        <f t="shared" si="173"/>
        <v>0.36278</v>
      </c>
      <c r="O613" s="49">
        <v>5.0</v>
      </c>
      <c r="P613" s="51">
        <f t="shared" si="174"/>
        <v>0.36278</v>
      </c>
      <c r="Q613" s="49">
        <v>5.0</v>
      </c>
      <c r="R613" s="51">
        <f t="shared" si="175"/>
        <v>0.36278</v>
      </c>
      <c r="S613" s="49">
        <v>5.0</v>
      </c>
      <c r="T613" s="51">
        <f t="shared" si="176"/>
        <v>0.36278</v>
      </c>
      <c r="U613" s="46"/>
      <c r="V613" s="46"/>
      <c r="W613" s="46"/>
      <c r="X613" s="52">
        <v>5.025183078979E12</v>
      </c>
      <c r="Y613" s="53"/>
    </row>
    <row r="614" ht="17.25" customHeight="1">
      <c r="A614" s="54" t="s">
        <v>28</v>
      </c>
      <c r="B614" s="55" t="s">
        <v>29</v>
      </c>
      <c r="C614" s="56">
        <v>0.0</v>
      </c>
      <c r="D614" s="56">
        <v>1.0</v>
      </c>
      <c r="E614" s="57">
        <v>0.154</v>
      </c>
      <c r="F614" s="58"/>
      <c r="G614" s="56" t="s">
        <v>26</v>
      </c>
      <c r="H614" s="68">
        <v>2398856.0</v>
      </c>
      <c r="I614" s="69" t="s">
        <v>723</v>
      </c>
      <c r="J614" s="56"/>
      <c r="K614" s="56">
        <v>8957.0</v>
      </c>
      <c r="L614" s="61">
        <v>3.02</v>
      </c>
      <c r="M614" s="61">
        <v>5.0</v>
      </c>
      <c r="N614" s="63">
        <f t="shared" si="173"/>
        <v>0.36278</v>
      </c>
      <c r="O614" s="61">
        <v>5.0</v>
      </c>
      <c r="P614" s="63">
        <f t="shared" si="174"/>
        <v>0.36278</v>
      </c>
      <c r="Q614" s="61">
        <v>5.0</v>
      </c>
      <c r="R614" s="63">
        <f t="shared" si="175"/>
        <v>0.36278</v>
      </c>
      <c r="S614" s="61">
        <v>5.0</v>
      </c>
      <c r="T614" s="63">
        <f t="shared" si="176"/>
        <v>0.36278</v>
      </c>
      <c r="U614" s="46"/>
      <c r="V614" s="46"/>
      <c r="W614" s="46"/>
      <c r="X614" s="64">
        <v>2.000000316314E12</v>
      </c>
      <c r="Y614" s="53"/>
    </row>
    <row r="615" ht="17.25" customHeight="1">
      <c r="A615" s="126"/>
      <c r="B615" s="127"/>
      <c r="C615" s="127"/>
      <c r="D615" s="127"/>
      <c r="E615" s="127"/>
      <c r="F615" s="127"/>
      <c r="G615" s="127"/>
      <c r="H615" s="128">
        <v>51.0</v>
      </c>
      <c r="I615" s="129" t="s">
        <v>724</v>
      </c>
      <c r="J615" s="127"/>
      <c r="K615" s="127"/>
      <c r="L615" s="130"/>
      <c r="M615" s="130"/>
      <c r="N615" s="127"/>
      <c r="O615" s="130"/>
      <c r="P615" s="127"/>
      <c r="Q615" s="130"/>
      <c r="R615" s="127"/>
      <c r="S615" s="130"/>
      <c r="T615" s="127"/>
      <c r="U615" s="127"/>
      <c r="V615" s="127"/>
      <c r="W615" s="127"/>
      <c r="X615" s="127"/>
      <c r="Y615" s="35"/>
    </row>
    <row r="616" ht="17.25" customHeight="1">
      <c r="A616" s="42" t="s">
        <v>24</v>
      </c>
      <c r="B616" s="43" t="s">
        <v>634</v>
      </c>
      <c r="C616" s="44">
        <v>168.0</v>
      </c>
      <c r="D616" s="44">
        <v>18.0</v>
      </c>
      <c r="E616" s="45">
        <v>0.2</v>
      </c>
      <c r="F616" s="46"/>
      <c r="G616" s="44" t="s">
        <v>26</v>
      </c>
      <c r="H616" s="66">
        <v>1742077.0</v>
      </c>
      <c r="I616" s="67" t="s">
        <v>725</v>
      </c>
      <c r="J616" s="44"/>
      <c r="K616" s="44" t="s">
        <v>26</v>
      </c>
      <c r="L616" s="49">
        <v>2.21</v>
      </c>
      <c r="M616" s="49">
        <v>4.0</v>
      </c>
      <c r="N616" s="51">
        <f t="shared" ref="N616:N633" si="177">((M616/1.055)-$L616)/(M616/1.055)</f>
        <v>0.4171125</v>
      </c>
      <c r="O616" s="49">
        <v>4.0</v>
      </c>
      <c r="P616" s="51">
        <f t="shared" ref="P616:P633" si="178">((O616/1.055)-$L616)/(O616/1.055)</f>
        <v>0.4171125</v>
      </c>
      <c r="Q616" s="49">
        <v>4.0</v>
      </c>
      <c r="R616" s="51">
        <f t="shared" ref="R616:R633" si="179">((Q616/1.055)-$L616)/(Q616/1.055)</f>
        <v>0.4171125</v>
      </c>
      <c r="S616" s="49">
        <v>4.0</v>
      </c>
      <c r="T616" s="51">
        <f t="shared" ref="T616:T633" si="180">((S616/1.055)-$L616)/(S616/1.055)</f>
        <v>0.4171125</v>
      </c>
      <c r="U616" s="46"/>
      <c r="V616" s="46"/>
      <c r="W616" s="46"/>
      <c r="X616" s="52">
        <v>3.666729000706E12</v>
      </c>
      <c r="Y616" s="53"/>
    </row>
    <row r="617" ht="17.25" customHeight="1">
      <c r="A617" s="54" t="s">
        <v>28</v>
      </c>
      <c r="B617" s="55" t="s">
        <v>29</v>
      </c>
      <c r="C617" s="56">
        <v>0.0</v>
      </c>
      <c r="D617" s="56">
        <v>1.0</v>
      </c>
      <c r="E617" s="57">
        <v>0.2</v>
      </c>
      <c r="F617" s="58"/>
      <c r="G617" s="56">
        <v>3.0</v>
      </c>
      <c r="H617" s="68">
        <v>1757437.0</v>
      </c>
      <c r="I617" s="69" t="s">
        <v>726</v>
      </c>
      <c r="J617" s="56"/>
      <c r="K617" s="56">
        <v>8812.0</v>
      </c>
      <c r="L617" s="61">
        <v>2.21</v>
      </c>
      <c r="M617" s="61">
        <v>4.0</v>
      </c>
      <c r="N617" s="63">
        <f t="shared" si="177"/>
        <v>0.4171125</v>
      </c>
      <c r="O617" s="61">
        <v>4.0</v>
      </c>
      <c r="P617" s="63">
        <f t="shared" si="178"/>
        <v>0.4171125</v>
      </c>
      <c r="Q617" s="61">
        <v>4.0</v>
      </c>
      <c r="R617" s="63">
        <f t="shared" si="179"/>
        <v>0.4171125</v>
      </c>
      <c r="S617" s="61">
        <v>4.0</v>
      </c>
      <c r="T617" s="63">
        <f t="shared" si="180"/>
        <v>0.4171125</v>
      </c>
      <c r="U617" s="46"/>
      <c r="V617" s="46"/>
      <c r="W617" s="46"/>
      <c r="X617" s="64">
        <v>2.000000315119E12</v>
      </c>
      <c r="Y617" s="53"/>
    </row>
    <row r="618" ht="17.25" customHeight="1">
      <c r="A618" s="42" t="s">
        <v>24</v>
      </c>
      <c r="B618" s="43" t="s">
        <v>634</v>
      </c>
      <c r="C618" s="44" t="s">
        <v>727</v>
      </c>
      <c r="D618" s="44">
        <v>18.0</v>
      </c>
      <c r="E618" s="45">
        <v>0.2</v>
      </c>
      <c r="F618" s="46"/>
      <c r="G618" s="44" t="s">
        <v>26</v>
      </c>
      <c r="H618" s="66">
        <v>2546172.0</v>
      </c>
      <c r="I618" s="67" t="s">
        <v>728</v>
      </c>
      <c r="J618" s="44"/>
      <c r="K618" s="44" t="s">
        <v>26</v>
      </c>
      <c r="L618" s="49">
        <v>1.82</v>
      </c>
      <c r="M618" s="49">
        <v>4.0</v>
      </c>
      <c r="N618" s="51">
        <f t="shared" si="177"/>
        <v>0.519975</v>
      </c>
      <c r="O618" s="49">
        <v>4.0</v>
      </c>
      <c r="P618" s="51">
        <f t="shared" si="178"/>
        <v>0.519975</v>
      </c>
      <c r="Q618" s="49">
        <v>4.0</v>
      </c>
      <c r="R618" s="51">
        <f t="shared" si="179"/>
        <v>0.519975</v>
      </c>
      <c r="S618" s="49">
        <v>4.0</v>
      </c>
      <c r="T618" s="51">
        <f t="shared" si="180"/>
        <v>0.519975</v>
      </c>
      <c r="U618" s="46"/>
      <c r="V618" s="46" t="s">
        <v>40</v>
      </c>
      <c r="W618" s="46"/>
      <c r="X618" s="52">
        <v>3.760008859037E12</v>
      </c>
      <c r="Y618" s="53"/>
    </row>
    <row r="619" ht="17.25" customHeight="1">
      <c r="A619" s="54" t="s">
        <v>28</v>
      </c>
      <c r="B619" s="55" t="s">
        <v>29</v>
      </c>
      <c r="C619" s="56">
        <v>0.0</v>
      </c>
      <c r="D619" s="56">
        <v>1.0</v>
      </c>
      <c r="E619" s="57">
        <v>0.025</v>
      </c>
      <c r="F619" s="58"/>
      <c r="G619" s="56" t="s">
        <v>26</v>
      </c>
      <c r="H619" s="68">
        <v>4029954.0</v>
      </c>
      <c r="I619" s="69" t="s">
        <v>729</v>
      </c>
      <c r="J619" s="56"/>
      <c r="K619" s="56">
        <v>3152.0</v>
      </c>
      <c r="L619" s="61">
        <v>0.22</v>
      </c>
      <c r="M619" s="61">
        <v>0.5</v>
      </c>
      <c r="N619" s="63">
        <f t="shared" si="177"/>
        <v>0.5358</v>
      </c>
      <c r="O619" s="61">
        <v>0.5</v>
      </c>
      <c r="P619" s="63">
        <f t="shared" si="178"/>
        <v>0.5358</v>
      </c>
      <c r="Q619" s="61">
        <v>0.5</v>
      </c>
      <c r="R619" s="63">
        <f t="shared" si="179"/>
        <v>0.5358</v>
      </c>
      <c r="S619" s="61">
        <v>0.5</v>
      </c>
      <c r="T619" s="63">
        <f t="shared" si="180"/>
        <v>0.5358</v>
      </c>
      <c r="U619" s="46"/>
      <c r="V619" s="46"/>
      <c r="W619" s="46"/>
      <c r="X619" s="64">
        <v>2.000000307862E12</v>
      </c>
      <c r="Y619" s="53"/>
    </row>
    <row r="620" ht="17.25" customHeight="1">
      <c r="A620" s="54" t="s">
        <v>28</v>
      </c>
      <c r="B620" s="55" t="s">
        <v>29</v>
      </c>
      <c r="C620" s="56">
        <v>0.0</v>
      </c>
      <c r="D620" s="56">
        <v>1.0</v>
      </c>
      <c r="E620" s="57">
        <v>0.2</v>
      </c>
      <c r="F620" s="58"/>
      <c r="G620" s="56" t="s">
        <v>26</v>
      </c>
      <c r="H620" s="68">
        <v>2546314.0</v>
      </c>
      <c r="I620" s="69" t="s">
        <v>730</v>
      </c>
      <c r="J620" s="56"/>
      <c r="K620" s="56">
        <v>5555.0</v>
      </c>
      <c r="L620" s="61">
        <v>1.82</v>
      </c>
      <c r="M620" s="61">
        <v>4.0</v>
      </c>
      <c r="N620" s="63">
        <f t="shared" si="177"/>
        <v>0.519975</v>
      </c>
      <c r="O620" s="61">
        <v>4.0</v>
      </c>
      <c r="P620" s="63">
        <f t="shared" si="178"/>
        <v>0.519975</v>
      </c>
      <c r="Q620" s="61">
        <v>4.0</v>
      </c>
      <c r="R620" s="63">
        <f t="shared" si="179"/>
        <v>0.519975</v>
      </c>
      <c r="S620" s="61">
        <v>4.0</v>
      </c>
      <c r="T620" s="63">
        <f t="shared" si="180"/>
        <v>0.519975</v>
      </c>
      <c r="U620" s="46"/>
      <c r="V620" s="46" t="s">
        <v>40</v>
      </c>
      <c r="W620" s="46"/>
      <c r="X620" s="64">
        <v>2.00000025179E12</v>
      </c>
      <c r="Y620" s="53"/>
    </row>
    <row r="621" ht="17.25" customHeight="1">
      <c r="A621" s="42" t="s">
        <v>24</v>
      </c>
      <c r="B621" s="43" t="s">
        <v>634</v>
      </c>
      <c r="C621" s="44">
        <v>787.0</v>
      </c>
      <c r="D621" s="44">
        <v>18.0</v>
      </c>
      <c r="E621" s="45">
        <v>0.2</v>
      </c>
      <c r="F621" s="46"/>
      <c r="G621" s="44" t="s">
        <v>26</v>
      </c>
      <c r="H621" s="66">
        <v>2547514.0</v>
      </c>
      <c r="I621" s="67" t="s">
        <v>731</v>
      </c>
      <c r="J621" s="44"/>
      <c r="K621" s="44" t="s">
        <v>26</v>
      </c>
      <c r="L621" s="49">
        <v>1.82</v>
      </c>
      <c r="M621" s="49">
        <v>4.0</v>
      </c>
      <c r="N621" s="51">
        <f t="shared" si="177"/>
        <v>0.519975</v>
      </c>
      <c r="O621" s="49">
        <v>4.0</v>
      </c>
      <c r="P621" s="51">
        <f t="shared" si="178"/>
        <v>0.519975</v>
      </c>
      <c r="Q621" s="49">
        <v>4.0</v>
      </c>
      <c r="R621" s="51">
        <f t="shared" si="179"/>
        <v>0.519975</v>
      </c>
      <c r="S621" s="49">
        <v>4.0</v>
      </c>
      <c r="T621" s="51">
        <f t="shared" si="180"/>
        <v>0.519975</v>
      </c>
      <c r="U621" s="46"/>
      <c r="V621" s="46"/>
      <c r="W621" s="46"/>
      <c r="X621" s="52">
        <v>3.76000885902E12</v>
      </c>
      <c r="Y621" s="53"/>
    </row>
    <row r="622" ht="17.25" customHeight="1">
      <c r="A622" s="54" t="s">
        <v>28</v>
      </c>
      <c r="B622" s="55" t="s">
        <v>29</v>
      </c>
      <c r="C622" s="56">
        <v>0.0</v>
      </c>
      <c r="D622" s="56">
        <v>1.0</v>
      </c>
      <c r="E622" s="57">
        <v>0.025</v>
      </c>
      <c r="F622" s="58"/>
      <c r="G622" s="56" t="s">
        <v>26</v>
      </c>
      <c r="H622" s="68">
        <v>4029975.0</v>
      </c>
      <c r="I622" s="69" t="s">
        <v>732</v>
      </c>
      <c r="J622" s="56"/>
      <c r="K622" s="56">
        <v>3155.0</v>
      </c>
      <c r="L622" s="61">
        <v>0.22</v>
      </c>
      <c r="M622" s="61">
        <v>0.5</v>
      </c>
      <c r="N622" s="63">
        <f t="shared" si="177"/>
        <v>0.5358</v>
      </c>
      <c r="O622" s="61">
        <v>0.5</v>
      </c>
      <c r="P622" s="63">
        <f t="shared" si="178"/>
        <v>0.5358</v>
      </c>
      <c r="Q622" s="61">
        <v>0.5</v>
      </c>
      <c r="R622" s="63">
        <f t="shared" si="179"/>
        <v>0.5358</v>
      </c>
      <c r="S622" s="61">
        <v>0.5</v>
      </c>
      <c r="T622" s="63">
        <f t="shared" si="180"/>
        <v>0.5358</v>
      </c>
      <c r="U622" s="46"/>
      <c r="V622" s="46"/>
      <c r="W622" s="46"/>
      <c r="X622" s="64">
        <v>2.000000307879E12</v>
      </c>
      <c r="Y622" s="53"/>
    </row>
    <row r="623" ht="17.25" customHeight="1">
      <c r="A623" s="83" t="s">
        <v>28</v>
      </c>
      <c r="B623" s="58" t="s">
        <v>29</v>
      </c>
      <c r="C623" s="58">
        <v>0.0</v>
      </c>
      <c r="D623" s="58">
        <v>1.0</v>
      </c>
      <c r="E623" s="58">
        <v>0.2</v>
      </c>
      <c r="F623" s="58"/>
      <c r="G623" s="56" t="s">
        <v>26</v>
      </c>
      <c r="H623" s="68">
        <v>2547833.0</v>
      </c>
      <c r="I623" s="69" t="s">
        <v>733</v>
      </c>
      <c r="J623" s="56"/>
      <c r="K623" s="56">
        <v>5579.0</v>
      </c>
      <c r="L623" s="61">
        <v>1.82</v>
      </c>
      <c r="M623" s="61">
        <v>4.0</v>
      </c>
      <c r="N623" s="63">
        <f t="shared" si="177"/>
        <v>0.519975</v>
      </c>
      <c r="O623" s="61">
        <v>4.0</v>
      </c>
      <c r="P623" s="63">
        <f t="shared" si="178"/>
        <v>0.519975</v>
      </c>
      <c r="Q623" s="61">
        <v>4.0</v>
      </c>
      <c r="R623" s="63">
        <f t="shared" si="179"/>
        <v>0.519975</v>
      </c>
      <c r="S623" s="61">
        <v>4.0</v>
      </c>
      <c r="T623" s="63">
        <f t="shared" si="180"/>
        <v>0.519975</v>
      </c>
      <c r="U623" s="46"/>
      <c r="V623" s="46"/>
      <c r="W623" s="46"/>
      <c r="X623" s="64">
        <v>2.000000251912E12</v>
      </c>
      <c r="Y623" s="53"/>
    </row>
    <row r="624" ht="17.25" customHeight="1">
      <c r="A624" s="42" t="s">
        <v>24</v>
      </c>
      <c r="B624" s="43" t="s">
        <v>634</v>
      </c>
      <c r="C624" s="44" t="s">
        <v>734</v>
      </c>
      <c r="D624" s="44">
        <v>18.0</v>
      </c>
      <c r="E624" s="45">
        <v>0.2</v>
      </c>
      <c r="F624" s="46"/>
      <c r="G624" s="44" t="s">
        <v>26</v>
      </c>
      <c r="H624" s="66">
        <v>2548153.0</v>
      </c>
      <c r="I624" s="67" t="s">
        <v>735</v>
      </c>
      <c r="J624" s="44"/>
      <c r="K624" s="44" t="s">
        <v>26</v>
      </c>
      <c r="L624" s="49">
        <v>1.82</v>
      </c>
      <c r="M624" s="49">
        <v>4.0</v>
      </c>
      <c r="N624" s="51">
        <f t="shared" si="177"/>
        <v>0.519975</v>
      </c>
      <c r="O624" s="49">
        <v>4.0</v>
      </c>
      <c r="P624" s="51">
        <f t="shared" si="178"/>
        <v>0.519975</v>
      </c>
      <c r="Q624" s="49">
        <v>4.0</v>
      </c>
      <c r="R624" s="51">
        <f t="shared" si="179"/>
        <v>0.519975</v>
      </c>
      <c r="S624" s="49">
        <v>4.0</v>
      </c>
      <c r="T624" s="51">
        <f t="shared" si="180"/>
        <v>0.519975</v>
      </c>
      <c r="U624" s="46"/>
      <c r="V624" s="46"/>
      <c r="W624" s="46"/>
      <c r="X624" s="52">
        <v>3.760008859013E12</v>
      </c>
      <c r="Y624" s="53"/>
    </row>
    <row r="625" ht="17.25" customHeight="1">
      <c r="A625" s="54" t="s">
        <v>28</v>
      </c>
      <c r="B625" s="55" t="s">
        <v>29</v>
      </c>
      <c r="C625" s="56">
        <v>0.0</v>
      </c>
      <c r="D625" s="56">
        <v>1.0</v>
      </c>
      <c r="E625" s="57">
        <v>0.025</v>
      </c>
      <c r="F625" s="58"/>
      <c r="G625" s="56" t="s">
        <v>26</v>
      </c>
      <c r="H625" s="68">
        <v>4030093.0</v>
      </c>
      <c r="I625" s="69" t="s">
        <v>736</v>
      </c>
      <c r="J625" s="56"/>
      <c r="K625" s="56">
        <v>3158.0</v>
      </c>
      <c r="L625" s="61">
        <v>0.22</v>
      </c>
      <c r="M625" s="61">
        <v>0.5</v>
      </c>
      <c r="N625" s="63">
        <f t="shared" si="177"/>
        <v>0.5358</v>
      </c>
      <c r="O625" s="61">
        <v>0.5</v>
      </c>
      <c r="P625" s="63">
        <f t="shared" si="178"/>
        <v>0.5358</v>
      </c>
      <c r="Q625" s="61">
        <v>0.5</v>
      </c>
      <c r="R625" s="63">
        <f t="shared" si="179"/>
        <v>0.5358</v>
      </c>
      <c r="S625" s="61">
        <v>0.5</v>
      </c>
      <c r="T625" s="63">
        <f t="shared" si="180"/>
        <v>0.5358</v>
      </c>
      <c r="U625" s="46"/>
      <c r="V625" s="46"/>
      <c r="W625" s="46"/>
      <c r="X625" s="64">
        <v>2.000000307886E12</v>
      </c>
      <c r="Y625" s="53"/>
    </row>
    <row r="626" ht="17.25" customHeight="1">
      <c r="A626" s="54" t="s">
        <v>28</v>
      </c>
      <c r="B626" s="55" t="s">
        <v>29</v>
      </c>
      <c r="C626" s="56">
        <v>0.0</v>
      </c>
      <c r="D626" s="56">
        <v>1.0</v>
      </c>
      <c r="E626" s="57">
        <v>0.2</v>
      </c>
      <c r="F626" s="58"/>
      <c r="G626" s="56" t="s">
        <v>26</v>
      </c>
      <c r="H626" s="68">
        <v>2548294.0</v>
      </c>
      <c r="I626" s="69" t="s">
        <v>737</v>
      </c>
      <c r="J626" s="56"/>
      <c r="K626" s="56">
        <v>5562.0</v>
      </c>
      <c r="L626" s="61">
        <v>1.82</v>
      </c>
      <c r="M626" s="61">
        <v>4.0</v>
      </c>
      <c r="N626" s="63">
        <f t="shared" si="177"/>
        <v>0.519975</v>
      </c>
      <c r="O626" s="61">
        <v>4.0</v>
      </c>
      <c r="P626" s="63">
        <f t="shared" si="178"/>
        <v>0.519975</v>
      </c>
      <c r="Q626" s="61">
        <v>4.0</v>
      </c>
      <c r="R626" s="63">
        <f t="shared" si="179"/>
        <v>0.519975</v>
      </c>
      <c r="S626" s="61">
        <v>4.0</v>
      </c>
      <c r="T626" s="63">
        <f t="shared" si="180"/>
        <v>0.519975</v>
      </c>
      <c r="U626" s="46"/>
      <c r="V626" s="46"/>
      <c r="W626" s="46"/>
      <c r="X626" s="64">
        <v>2.000000251813E12</v>
      </c>
      <c r="Y626" s="53"/>
    </row>
    <row r="627" ht="17.25" customHeight="1">
      <c r="A627" s="42" t="s">
        <v>24</v>
      </c>
      <c r="B627" s="43" t="s">
        <v>634</v>
      </c>
      <c r="C627" s="44">
        <v>993.0</v>
      </c>
      <c r="D627" s="44">
        <v>18.0</v>
      </c>
      <c r="E627" s="45">
        <v>0.2</v>
      </c>
      <c r="F627" s="46"/>
      <c r="G627" s="44" t="s">
        <v>26</v>
      </c>
      <c r="H627" s="66">
        <v>2546555.0</v>
      </c>
      <c r="I627" s="67" t="s">
        <v>738</v>
      </c>
      <c r="J627" s="44"/>
      <c r="K627" s="44" t="s">
        <v>26</v>
      </c>
      <c r="L627" s="49">
        <v>1.82</v>
      </c>
      <c r="M627" s="49">
        <v>4.0</v>
      </c>
      <c r="N627" s="51">
        <f t="shared" si="177"/>
        <v>0.519975</v>
      </c>
      <c r="O627" s="49">
        <v>4.0</v>
      </c>
      <c r="P627" s="51">
        <f t="shared" si="178"/>
        <v>0.519975</v>
      </c>
      <c r="Q627" s="49">
        <v>4.0</v>
      </c>
      <c r="R627" s="51">
        <f t="shared" si="179"/>
        <v>0.519975</v>
      </c>
      <c r="S627" s="49">
        <v>4.0</v>
      </c>
      <c r="T627" s="51">
        <f t="shared" si="180"/>
        <v>0.519975</v>
      </c>
      <c r="U627" s="46"/>
      <c r="V627" s="46"/>
      <c r="W627" s="46"/>
      <c r="X627" s="52">
        <v>3.76000885915E12</v>
      </c>
      <c r="Y627" s="53"/>
    </row>
    <row r="628" ht="17.25" customHeight="1">
      <c r="A628" s="54" t="s">
        <v>28</v>
      </c>
      <c r="B628" s="55" t="s">
        <v>29</v>
      </c>
      <c r="C628" s="56">
        <v>0.0</v>
      </c>
      <c r="D628" s="56">
        <v>1.0</v>
      </c>
      <c r="E628" s="57">
        <v>0.025</v>
      </c>
      <c r="F628" s="58"/>
      <c r="G628" s="56" t="s">
        <v>26</v>
      </c>
      <c r="H628" s="68">
        <v>4030196.0</v>
      </c>
      <c r="I628" s="69" t="s">
        <v>739</v>
      </c>
      <c r="J628" s="56"/>
      <c r="K628" s="56">
        <v>3161.0</v>
      </c>
      <c r="L628" s="61">
        <v>0.22</v>
      </c>
      <c r="M628" s="61">
        <v>0.5</v>
      </c>
      <c r="N628" s="63">
        <f t="shared" si="177"/>
        <v>0.5358</v>
      </c>
      <c r="O628" s="61">
        <v>0.5</v>
      </c>
      <c r="P628" s="63">
        <f t="shared" si="178"/>
        <v>0.5358</v>
      </c>
      <c r="Q628" s="61">
        <v>0.5</v>
      </c>
      <c r="R628" s="63">
        <f t="shared" si="179"/>
        <v>0.5358</v>
      </c>
      <c r="S628" s="61">
        <v>0.5</v>
      </c>
      <c r="T628" s="63">
        <f t="shared" si="180"/>
        <v>0.5358</v>
      </c>
      <c r="U628" s="46"/>
      <c r="V628" s="46"/>
      <c r="W628" s="46"/>
      <c r="X628" s="64">
        <v>2.000000307893E12</v>
      </c>
      <c r="Y628" s="53"/>
    </row>
    <row r="629" ht="17.25" customHeight="1">
      <c r="A629" s="54" t="s">
        <v>28</v>
      </c>
      <c r="B629" s="55" t="s">
        <v>29</v>
      </c>
      <c r="C629" s="56">
        <v>0.0</v>
      </c>
      <c r="D629" s="56">
        <v>1.0</v>
      </c>
      <c r="E629" s="57">
        <v>0.2</v>
      </c>
      <c r="F629" s="58"/>
      <c r="G629" s="56" t="s">
        <v>26</v>
      </c>
      <c r="H629" s="68">
        <v>2546953.0</v>
      </c>
      <c r="I629" s="69" t="s">
        <v>740</v>
      </c>
      <c r="J629" s="56"/>
      <c r="K629" s="56">
        <v>7667.0</v>
      </c>
      <c r="L629" s="61">
        <v>1.82</v>
      </c>
      <c r="M629" s="61">
        <v>4.0</v>
      </c>
      <c r="N629" s="63">
        <f t="shared" si="177"/>
        <v>0.519975</v>
      </c>
      <c r="O629" s="61">
        <v>4.0</v>
      </c>
      <c r="P629" s="63">
        <f t="shared" si="178"/>
        <v>0.519975</v>
      </c>
      <c r="Q629" s="61">
        <v>4.0</v>
      </c>
      <c r="R629" s="63">
        <f t="shared" si="179"/>
        <v>0.519975</v>
      </c>
      <c r="S629" s="61">
        <v>4.0</v>
      </c>
      <c r="T629" s="63">
        <f t="shared" si="180"/>
        <v>0.519975</v>
      </c>
      <c r="U629" s="46"/>
      <c r="V629" s="46"/>
      <c r="W629" s="46"/>
      <c r="X629" s="64">
        <v>2.000000267371E12</v>
      </c>
      <c r="Y629" s="53"/>
    </row>
    <row r="630" ht="17.25" customHeight="1">
      <c r="A630" s="42" t="s">
        <v>24</v>
      </c>
      <c r="B630" s="43" t="s">
        <v>634</v>
      </c>
      <c r="C630" s="44">
        <v>535.0</v>
      </c>
      <c r="D630" s="44">
        <v>12.0</v>
      </c>
      <c r="E630" s="45">
        <v>0.3</v>
      </c>
      <c r="F630" s="46"/>
      <c r="G630" s="44" t="s">
        <v>26</v>
      </c>
      <c r="H630" s="66">
        <v>2687212.0</v>
      </c>
      <c r="I630" s="67" t="s">
        <v>741</v>
      </c>
      <c r="J630" s="44"/>
      <c r="K630" s="44" t="s">
        <v>26</v>
      </c>
      <c r="L630" s="49">
        <v>2.77</v>
      </c>
      <c r="M630" s="49">
        <v>5.99</v>
      </c>
      <c r="N630" s="51">
        <f t="shared" si="177"/>
        <v>0.5121285476</v>
      </c>
      <c r="O630" s="49">
        <v>5.99</v>
      </c>
      <c r="P630" s="51">
        <f t="shared" si="178"/>
        <v>0.5121285476</v>
      </c>
      <c r="Q630" s="49">
        <v>5.99</v>
      </c>
      <c r="R630" s="51">
        <f t="shared" si="179"/>
        <v>0.5121285476</v>
      </c>
      <c r="S630" s="49">
        <v>5.99</v>
      </c>
      <c r="T630" s="51">
        <f t="shared" si="180"/>
        <v>0.5121285476</v>
      </c>
      <c r="U630" s="46"/>
      <c r="V630" s="46"/>
      <c r="W630" s="46"/>
      <c r="X630" s="52">
        <v>3.760008859372E12</v>
      </c>
      <c r="Y630" s="53"/>
    </row>
    <row r="631" ht="17.25" customHeight="1">
      <c r="A631" s="54" t="s">
        <v>28</v>
      </c>
      <c r="B631" s="55" t="s">
        <v>29</v>
      </c>
      <c r="C631" s="56">
        <v>0.0</v>
      </c>
      <c r="D631" s="56">
        <v>1.0</v>
      </c>
      <c r="E631" s="57">
        <v>0.3</v>
      </c>
      <c r="F631" s="58"/>
      <c r="G631" s="56" t="s">
        <v>26</v>
      </c>
      <c r="H631" s="68">
        <v>2687715.0</v>
      </c>
      <c r="I631" s="69" t="s">
        <v>742</v>
      </c>
      <c r="J631" s="56"/>
      <c r="K631" s="56">
        <v>5805.0</v>
      </c>
      <c r="L631" s="61">
        <v>2.77</v>
      </c>
      <c r="M631" s="61">
        <v>5.99</v>
      </c>
      <c r="N631" s="63">
        <f t="shared" si="177"/>
        <v>0.5121285476</v>
      </c>
      <c r="O631" s="61">
        <v>5.99</v>
      </c>
      <c r="P631" s="63">
        <f t="shared" si="178"/>
        <v>0.5121285476</v>
      </c>
      <c r="Q631" s="61">
        <v>5.99</v>
      </c>
      <c r="R631" s="63">
        <f t="shared" si="179"/>
        <v>0.5121285476</v>
      </c>
      <c r="S631" s="61">
        <v>5.99</v>
      </c>
      <c r="T631" s="63">
        <f t="shared" si="180"/>
        <v>0.5121285476</v>
      </c>
      <c r="U631" s="46"/>
      <c r="V631" s="46"/>
      <c r="W631" s="46"/>
      <c r="X631" s="64">
        <v>2.000000297156E12</v>
      </c>
      <c r="Y631" s="53"/>
    </row>
    <row r="632" ht="17.25" customHeight="1">
      <c r="A632" s="42" t="s">
        <v>24</v>
      </c>
      <c r="B632" s="43" t="s">
        <v>634</v>
      </c>
      <c r="C632" s="44">
        <v>834.0</v>
      </c>
      <c r="D632" s="44">
        <v>12.0</v>
      </c>
      <c r="E632" s="45">
        <v>0.3</v>
      </c>
      <c r="F632" s="46"/>
      <c r="G632" s="44" t="s">
        <v>26</v>
      </c>
      <c r="H632" s="66">
        <v>2676771.0</v>
      </c>
      <c r="I632" s="67" t="s">
        <v>743</v>
      </c>
      <c r="J632" s="44"/>
      <c r="K632" s="44" t="s">
        <v>26</v>
      </c>
      <c r="L632" s="49">
        <v>2.98</v>
      </c>
      <c r="M632" s="49">
        <v>5.99</v>
      </c>
      <c r="N632" s="51">
        <f t="shared" si="177"/>
        <v>0.4751419032</v>
      </c>
      <c r="O632" s="49">
        <v>5.99</v>
      </c>
      <c r="P632" s="51">
        <f t="shared" si="178"/>
        <v>0.4751419032</v>
      </c>
      <c r="Q632" s="49">
        <v>5.99</v>
      </c>
      <c r="R632" s="51">
        <f t="shared" si="179"/>
        <v>0.4751419032</v>
      </c>
      <c r="S632" s="49">
        <v>5.99</v>
      </c>
      <c r="T632" s="51">
        <f t="shared" si="180"/>
        <v>0.4751419032</v>
      </c>
      <c r="U632" s="46"/>
      <c r="V632" s="46"/>
      <c r="W632" s="46"/>
      <c r="X632" s="52">
        <v>3.760008859181E12</v>
      </c>
      <c r="Y632" s="53"/>
    </row>
    <row r="633" ht="17.25" customHeight="1">
      <c r="A633" s="54" t="s">
        <v>28</v>
      </c>
      <c r="B633" s="55" t="s">
        <v>29</v>
      </c>
      <c r="C633" s="56">
        <v>0.0</v>
      </c>
      <c r="D633" s="56">
        <v>1.0</v>
      </c>
      <c r="E633" s="57">
        <v>0.3</v>
      </c>
      <c r="F633" s="58"/>
      <c r="G633" s="56" t="s">
        <v>26</v>
      </c>
      <c r="H633" s="68">
        <v>2677632.0</v>
      </c>
      <c r="I633" s="69" t="s">
        <v>744</v>
      </c>
      <c r="J633" s="56"/>
      <c r="K633" s="56">
        <v>5636.0</v>
      </c>
      <c r="L633" s="61">
        <v>2.98</v>
      </c>
      <c r="M633" s="61">
        <v>5.99</v>
      </c>
      <c r="N633" s="63">
        <f t="shared" si="177"/>
        <v>0.4751419032</v>
      </c>
      <c r="O633" s="61">
        <v>5.99</v>
      </c>
      <c r="P633" s="63">
        <f t="shared" si="178"/>
        <v>0.4751419032</v>
      </c>
      <c r="Q633" s="61">
        <v>5.99</v>
      </c>
      <c r="R633" s="63">
        <f t="shared" si="179"/>
        <v>0.4751419032</v>
      </c>
      <c r="S633" s="61">
        <v>5.99</v>
      </c>
      <c r="T633" s="63">
        <f t="shared" si="180"/>
        <v>0.4751419032</v>
      </c>
      <c r="U633" s="46"/>
      <c r="V633" s="46"/>
      <c r="W633" s="46"/>
      <c r="X633" s="64">
        <v>2.000000296975E12</v>
      </c>
      <c r="Y633" s="53"/>
    </row>
    <row r="634" ht="17.25" customHeight="1">
      <c r="A634" s="126"/>
      <c r="B634" s="127"/>
      <c r="C634" s="127"/>
      <c r="D634" s="127"/>
      <c r="E634" s="127"/>
      <c r="F634" s="127"/>
      <c r="G634" s="127"/>
      <c r="H634" s="128">
        <v>52.0</v>
      </c>
      <c r="I634" s="129" t="s">
        <v>745</v>
      </c>
      <c r="J634" s="127"/>
      <c r="K634" s="127"/>
      <c r="L634" s="130"/>
      <c r="M634" s="130"/>
      <c r="N634" s="127"/>
      <c r="O634" s="130"/>
      <c r="P634" s="127"/>
      <c r="Q634" s="130"/>
      <c r="R634" s="127"/>
      <c r="S634" s="130"/>
      <c r="T634" s="127"/>
      <c r="U634" s="127"/>
      <c r="V634" s="127"/>
      <c r="W634" s="127"/>
      <c r="X634" s="127"/>
      <c r="Y634" s="76"/>
    </row>
    <row r="635" ht="17.25" customHeight="1">
      <c r="A635" s="42" t="s">
        <v>24</v>
      </c>
      <c r="B635" s="43" t="s">
        <v>746</v>
      </c>
      <c r="C635" s="44" t="s">
        <v>747</v>
      </c>
      <c r="D635" s="44">
        <v>60.0</v>
      </c>
      <c r="E635" s="45">
        <v>0.075</v>
      </c>
      <c r="F635" s="46"/>
      <c r="G635" s="44" t="s">
        <v>26</v>
      </c>
      <c r="H635" s="66">
        <v>2767095.0</v>
      </c>
      <c r="I635" s="67" t="s">
        <v>748</v>
      </c>
      <c r="J635" s="44"/>
      <c r="K635" s="44" t="s">
        <v>26</v>
      </c>
      <c r="L635" s="49">
        <v>0.25</v>
      </c>
      <c r="M635" s="49">
        <v>0.75</v>
      </c>
      <c r="N635" s="51">
        <f t="shared" ref="N635:N655" si="181">((M635/1.055)-$L635)/(M635/1.055)</f>
        <v>0.6483333333</v>
      </c>
      <c r="O635" s="49">
        <v>0.75</v>
      </c>
      <c r="P635" s="51">
        <f t="shared" ref="P635:P655" si="182">((O635/1.055)-$L635)/(O635/1.055)</f>
        <v>0.6483333333</v>
      </c>
      <c r="Q635" s="49">
        <v>0.75</v>
      </c>
      <c r="R635" s="51">
        <f t="shared" ref="R635:R655" si="183">((Q635/1.055)-$L635)/(Q635/1.055)</f>
        <v>0.6483333333</v>
      </c>
      <c r="S635" s="49">
        <v>0.75</v>
      </c>
      <c r="T635" s="51">
        <f t="shared" ref="T635:T655" si="184">((S635/1.055)-$L635)/(S635/1.055)</f>
        <v>0.6483333333</v>
      </c>
      <c r="U635" s="46"/>
      <c r="V635" s="46"/>
      <c r="W635" s="46"/>
      <c r="X635" s="52">
        <v>3.187670012063E12</v>
      </c>
      <c r="Y635" s="53"/>
    </row>
    <row r="636" ht="17.25" customHeight="1">
      <c r="A636" s="54" t="s">
        <v>28</v>
      </c>
      <c r="B636" s="55" t="s">
        <v>29</v>
      </c>
      <c r="C636" s="56">
        <v>0.0</v>
      </c>
      <c r="D636" s="56">
        <v>1.0</v>
      </c>
      <c r="E636" s="57">
        <v>0.075</v>
      </c>
      <c r="F636" s="58"/>
      <c r="G636" s="56" t="s">
        <v>26</v>
      </c>
      <c r="H636" s="68">
        <v>4486354.0</v>
      </c>
      <c r="I636" s="69" t="s">
        <v>749</v>
      </c>
      <c r="J636" s="56"/>
      <c r="K636" s="56">
        <v>5868.0</v>
      </c>
      <c r="L636" s="61">
        <v>0.25</v>
      </c>
      <c r="M636" s="61">
        <v>0.75</v>
      </c>
      <c r="N636" s="63">
        <f t="shared" si="181"/>
        <v>0.6483333333</v>
      </c>
      <c r="O636" s="61">
        <v>0.75</v>
      </c>
      <c r="P636" s="63">
        <f t="shared" si="182"/>
        <v>0.6483333333</v>
      </c>
      <c r="Q636" s="61">
        <v>0.75</v>
      </c>
      <c r="R636" s="63">
        <f t="shared" si="183"/>
        <v>0.6483333333</v>
      </c>
      <c r="S636" s="61">
        <v>0.75</v>
      </c>
      <c r="T636" s="63">
        <f t="shared" si="184"/>
        <v>0.6483333333</v>
      </c>
      <c r="U636" s="46"/>
      <c r="V636" s="46"/>
      <c r="W636" s="46"/>
      <c r="X636" s="64">
        <v>2.02492000005E11</v>
      </c>
      <c r="Y636" s="53"/>
    </row>
    <row r="637" ht="17.25" customHeight="1">
      <c r="A637" s="54" t="s">
        <v>28</v>
      </c>
      <c r="B637" s="55" t="s">
        <v>29</v>
      </c>
      <c r="C637" s="56">
        <v>0.0</v>
      </c>
      <c r="D637" s="56">
        <v>1.0</v>
      </c>
      <c r="E637" s="57">
        <v>0.075</v>
      </c>
      <c r="F637" s="58"/>
      <c r="G637" s="56" t="s">
        <v>26</v>
      </c>
      <c r="H637" s="68">
        <v>4485436.0</v>
      </c>
      <c r="I637" s="69" t="s">
        <v>750</v>
      </c>
      <c r="J637" s="56"/>
      <c r="K637" s="56">
        <v>5831.0</v>
      </c>
      <c r="L637" s="61">
        <v>0.25</v>
      </c>
      <c r="M637" s="61">
        <v>0.75</v>
      </c>
      <c r="N637" s="63">
        <f t="shared" si="181"/>
        <v>0.6483333333</v>
      </c>
      <c r="O637" s="61">
        <v>0.75</v>
      </c>
      <c r="P637" s="63">
        <f t="shared" si="182"/>
        <v>0.6483333333</v>
      </c>
      <c r="Q637" s="61">
        <v>0.75</v>
      </c>
      <c r="R637" s="63">
        <f t="shared" si="183"/>
        <v>0.6483333333</v>
      </c>
      <c r="S637" s="61">
        <v>0.75</v>
      </c>
      <c r="T637" s="63">
        <f t="shared" si="184"/>
        <v>0.6483333333</v>
      </c>
      <c r="U637" s="46"/>
      <c r="V637" s="46"/>
      <c r="W637" s="46"/>
      <c r="X637" s="64">
        <v>2.000000308609E12</v>
      </c>
      <c r="Y637" s="53"/>
    </row>
    <row r="638" ht="17.25" customHeight="1">
      <c r="A638" s="54" t="s">
        <v>28</v>
      </c>
      <c r="B638" s="55" t="s">
        <v>29</v>
      </c>
      <c r="C638" s="56">
        <v>0.0</v>
      </c>
      <c r="D638" s="56">
        <v>1.0</v>
      </c>
      <c r="E638" s="57">
        <v>0.225</v>
      </c>
      <c r="F638" s="58"/>
      <c r="G638" s="56" t="s">
        <v>26</v>
      </c>
      <c r="H638" s="68">
        <v>4487414.0</v>
      </c>
      <c r="I638" s="69" t="s">
        <v>751</v>
      </c>
      <c r="J638" s="56"/>
      <c r="K638" s="56">
        <v>6049.0</v>
      </c>
      <c r="L638" s="61">
        <v>1.0</v>
      </c>
      <c r="M638" s="61">
        <v>2.25</v>
      </c>
      <c r="N638" s="63">
        <f t="shared" si="181"/>
        <v>0.5311111111</v>
      </c>
      <c r="O638" s="61">
        <v>2.25</v>
      </c>
      <c r="P638" s="63">
        <f t="shared" si="182"/>
        <v>0.5311111111</v>
      </c>
      <c r="Q638" s="61">
        <v>2.25</v>
      </c>
      <c r="R638" s="63">
        <f t="shared" si="183"/>
        <v>0.5311111111</v>
      </c>
      <c r="S638" s="61">
        <v>2.25</v>
      </c>
      <c r="T638" s="63">
        <f t="shared" si="184"/>
        <v>0.5311111111</v>
      </c>
      <c r="U638" s="46"/>
      <c r="V638" s="46"/>
      <c r="W638" s="46" t="s">
        <v>161</v>
      </c>
      <c r="X638" s="64">
        <v>2.000000308654E12</v>
      </c>
      <c r="Y638" s="53"/>
    </row>
    <row r="639" ht="17.25" customHeight="1">
      <c r="A639" s="54" t="s">
        <v>28</v>
      </c>
      <c r="B639" s="55" t="s">
        <v>29</v>
      </c>
      <c r="C639" s="56">
        <v>0.0</v>
      </c>
      <c r="D639" s="56">
        <v>1.0</v>
      </c>
      <c r="E639" s="57">
        <v>0.3</v>
      </c>
      <c r="F639" s="58"/>
      <c r="G639" s="56" t="s">
        <v>26</v>
      </c>
      <c r="H639" s="68">
        <v>4484775.0</v>
      </c>
      <c r="I639" s="69" t="s">
        <v>752</v>
      </c>
      <c r="J639" s="56"/>
      <c r="K639" s="56">
        <v>5824.0</v>
      </c>
      <c r="L639" s="61">
        <v>1.0</v>
      </c>
      <c r="M639" s="61">
        <v>3.0</v>
      </c>
      <c r="N639" s="63">
        <f t="shared" si="181"/>
        <v>0.6483333333</v>
      </c>
      <c r="O639" s="61">
        <v>3.0</v>
      </c>
      <c r="P639" s="63">
        <f t="shared" si="182"/>
        <v>0.6483333333</v>
      </c>
      <c r="Q639" s="61">
        <v>3.0</v>
      </c>
      <c r="R639" s="63">
        <f t="shared" si="183"/>
        <v>0.6483333333</v>
      </c>
      <c r="S639" s="61">
        <v>3.0</v>
      </c>
      <c r="T639" s="63">
        <f t="shared" si="184"/>
        <v>0.6483333333</v>
      </c>
      <c r="U639" s="46"/>
      <c r="V639" s="46"/>
      <c r="W639" s="46"/>
      <c r="X639" s="64">
        <v>2.000000308593E12</v>
      </c>
      <c r="Y639" s="53"/>
    </row>
    <row r="640" ht="17.25" customHeight="1">
      <c r="A640" s="54" t="s">
        <v>28</v>
      </c>
      <c r="B640" s="55" t="s">
        <v>29</v>
      </c>
      <c r="C640" s="56">
        <v>0.0</v>
      </c>
      <c r="D640" s="56">
        <v>1.0</v>
      </c>
      <c r="E640" s="57">
        <v>0.45</v>
      </c>
      <c r="F640" s="58"/>
      <c r="G640" s="56" t="s">
        <v>26</v>
      </c>
      <c r="H640" s="68">
        <v>4487754.0</v>
      </c>
      <c r="I640" s="69" t="s">
        <v>753</v>
      </c>
      <c r="J640" s="56"/>
      <c r="K640" s="56">
        <v>6057.0</v>
      </c>
      <c r="L640" s="61">
        <v>2.0</v>
      </c>
      <c r="M640" s="61">
        <v>4.5</v>
      </c>
      <c r="N640" s="63">
        <f t="shared" si="181"/>
        <v>0.5311111111</v>
      </c>
      <c r="O640" s="61">
        <v>4.5</v>
      </c>
      <c r="P640" s="63">
        <f t="shared" si="182"/>
        <v>0.5311111111</v>
      </c>
      <c r="Q640" s="61">
        <v>4.5</v>
      </c>
      <c r="R640" s="63">
        <f t="shared" si="183"/>
        <v>0.5311111111</v>
      </c>
      <c r="S640" s="61">
        <v>4.5</v>
      </c>
      <c r="T640" s="63">
        <f t="shared" si="184"/>
        <v>0.5311111111</v>
      </c>
      <c r="U640" s="46"/>
      <c r="V640" s="46"/>
      <c r="W640" s="46" t="s">
        <v>161</v>
      </c>
      <c r="X640" s="64">
        <v>2.000000308661E12</v>
      </c>
      <c r="Y640" s="53"/>
    </row>
    <row r="641" ht="17.25" customHeight="1">
      <c r="A641" s="54" t="s">
        <v>28</v>
      </c>
      <c r="B641" s="55" t="s">
        <v>29</v>
      </c>
      <c r="C641" s="56">
        <v>0.0</v>
      </c>
      <c r="D641" s="56">
        <v>1.0</v>
      </c>
      <c r="E641" s="57">
        <v>0.75</v>
      </c>
      <c r="F641" s="58"/>
      <c r="G641" s="56" t="s">
        <v>26</v>
      </c>
      <c r="H641" s="68">
        <v>4487813.0</v>
      </c>
      <c r="I641" s="69" t="s">
        <v>754</v>
      </c>
      <c r="J641" s="56"/>
      <c r="K641" s="56">
        <v>6068.0</v>
      </c>
      <c r="L641" s="61">
        <v>2.5</v>
      </c>
      <c r="M641" s="61">
        <v>5.0</v>
      </c>
      <c r="N641" s="63">
        <f t="shared" si="181"/>
        <v>0.4725</v>
      </c>
      <c r="O641" s="61">
        <v>5.0</v>
      </c>
      <c r="P641" s="63">
        <f t="shared" si="182"/>
        <v>0.4725</v>
      </c>
      <c r="Q641" s="61">
        <v>5.0</v>
      </c>
      <c r="R641" s="63">
        <f t="shared" si="183"/>
        <v>0.4725</v>
      </c>
      <c r="S641" s="61">
        <v>5.0</v>
      </c>
      <c r="T641" s="63">
        <f t="shared" si="184"/>
        <v>0.4725</v>
      </c>
      <c r="U641" s="46"/>
      <c r="V641" s="46"/>
      <c r="W641" s="46"/>
      <c r="X641" s="64">
        <v>2.000000308678E12</v>
      </c>
      <c r="Y641" s="53"/>
    </row>
    <row r="642" ht="17.25" customHeight="1">
      <c r="A642" s="42" t="s">
        <v>24</v>
      </c>
      <c r="B642" s="43" t="s">
        <v>746</v>
      </c>
      <c r="C642" s="44" t="s">
        <v>755</v>
      </c>
      <c r="D642" s="44">
        <v>60.0</v>
      </c>
      <c r="E642" s="45">
        <v>0.075</v>
      </c>
      <c r="F642" s="46"/>
      <c r="G642" s="44" t="s">
        <v>26</v>
      </c>
      <c r="H642" s="66">
        <v>6685547.0</v>
      </c>
      <c r="I642" s="67" t="s">
        <v>756</v>
      </c>
      <c r="J642" s="44"/>
      <c r="K642" s="44" t="s">
        <v>26</v>
      </c>
      <c r="L642" s="49">
        <v>0.27</v>
      </c>
      <c r="M642" s="49">
        <v>0.75</v>
      </c>
      <c r="N642" s="51">
        <f t="shared" si="181"/>
        <v>0.6202</v>
      </c>
      <c r="O642" s="49">
        <v>0.75</v>
      </c>
      <c r="P642" s="51">
        <f t="shared" si="182"/>
        <v>0.6202</v>
      </c>
      <c r="Q642" s="49">
        <v>0.75</v>
      </c>
      <c r="R642" s="51">
        <f t="shared" si="183"/>
        <v>0.6202</v>
      </c>
      <c r="S642" s="49">
        <v>0.75</v>
      </c>
      <c r="T642" s="51">
        <f t="shared" si="184"/>
        <v>0.6202</v>
      </c>
      <c r="U642" s="46"/>
      <c r="V642" s="46"/>
      <c r="W642" s="46"/>
      <c r="X642" s="52">
        <v>3.187670012025E12</v>
      </c>
      <c r="Y642" s="53"/>
    </row>
    <row r="643" ht="17.25" customHeight="1">
      <c r="A643" s="54" t="s">
        <v>28</v>
      </c>
      <c r="B643" s="55" t="s">
        <v>29</v>
      </c>
      <c r="C643" s="56">
        <v>0.0</v>
      </c>
      <c r="D643" s="56">
        <v>1.0</v>
      </c>
      <c r="E643" s="57">
        <v>0.075</v>
      </c>
      <c r="F643" s="58"/>
      <c r="G643" s="56">
        <v>0.0</v>
      </c>
      <c r="H643" s="68">
        <v>4260455.0</v>
      </c>
      <c r="I643" s="69" t="s">
        <v>757</v>
      </c>
      <c r="J643" s="56"/>
      <c r="K643" s="56">
        <v>2082.0</v>
      </c>
      <c r="L643" s="61">
        <v>0.27</v>
      </c>
      <c r="M643" s="61">
        <v>0.75</v>
      </c>
      <c r="N643" s="63">
        <f t="shared" si="181"/>
        <v>0.6202</v>
      </c>
      <c r="O643" s="61">
        <v>0.75</v>
      </c>
      <c r="P643" s="63">
        <f t="shared" si="182"/>
        <v>0.6202</v>
      </c>
      <c r="Q643" s="61">
        <v>0.75</v>
      </c>
      <c r="R643" s="63">
        <f t="shared" si="183"/>
        <v>0.6202</v>
      </c>
      <c r="S643" s="61">
        <v>0.75</v>
      </c>
      <c r="T643" s="63">
        <f t="shared" si="184"/>
        <v>0.6202</v>
      </c>
      <c r="U643" s="46"/>
      <c r="V643" s="46"/>
      <c r="W643" s="46"/>
      <c r="X643" s="64">
        <v>2.02555000003E11</v>
      </c>
      <c r="Y643" s="53"/>
    </row>
    <row r="644" ht="17.25" customHeight="1">
      <c r="A644" s="54" t="s">
        <v>28</v>
      </c>
      <c r="B644" s="55" t="s">
        <v>29</v>
      </c>
      <c r="C644" s="56">
        <v>0.0</v>
      </c>
      <c r="D644" s="56">
        <v>1.0</v>
      </c>
      <c r="E644" s="57">
        <v>0.075</v>
      </c>
      <c r="F644" s="58"/>
      <c r="G644" s="56" t="s">
        <v>26</v>
      </c>
      <c r="H644" s="68">
        <v>6685817.0</v>
      </c>
      <c r="I644" s="69" t="s">
        <v>758</v>
      </c>
      <c r="J644" s="56"/>
      <c r="K644" s="56">
        <v>2612.0</v>
      </c>
      <c r="L644" s="61">
        <v>0.27</v>
      </c>
      <c r="M644" s="61">
        <v>0.75</v>
      </c>
      <c r="N644" s="63">
        <f t="shared" si="181"/>
        <v>0.6202</v>
      </c>
      <c r="O644" s="61">
        <v>0.75</v>
      </c>
      <c r="P644" s="63">
        <f t="shared" si="182"/>
        <v>0.6202</v>
      </c>
      <c r="Q644" s="61">
        <v>0.75</v>
      </c>
      <c r="R644" s="63">
        <f t="shared" si="183"/>
        <v>0.6202</v>
      </c>
      <c r="S644" s="61">
        <v>0.75</v>
      </c>
      <c r="T644" s="63">
        <f t="shared" si="184"/>
        <v>0.6202</v>
      </c>
      <c r="U644" s="46"/>
      <c r="V644" s="46"/>
      <c r="W644" s="46"/>
      <c r="X644" s="64">
        <v>2.000000101057E12</v>
      </c>
      <c r="Y644" s="53"/>
    </row>
    <row r="645" ht="17.25" customHeight="1">
      <c r="A645" s="54" t="s">
        <v>28</v>
      </c>
      <c r="B645" s="55" t="s">
        <v>29</v>
      </c>
      <c r="C645" s="56">
        <v>0.0</v>
      </c>
      <c r="D645" s="56">
        <v>1.0</v>
      </c>
      <c r="E645" s="57">
        <v>0.225</v>
      </c>
      <c r="F645" s="58"/>
      <c r="G645" s="56" t="s">
        <v>26</v>
      </c>
      <c r="H645" s="68">
        <v>7074813.0</v>
      </c>
      <c r="I645" s="69" t="s">
        <v>759</v>
      </c>
      <c r="J645" s="56"/>
      <c r="K645" s="56">
        <v>2200.0</v>
      </c>
      <c r="L645" s="61">
        <v>1.08</v>
      </c>
      <c r="M645" s="61">
        <v>2.25</v>
      </c>
      <c r="N645" s="63">
        <f t="shared" si="181"/>
        <v>0.4936</v>
      </c>
      <c r="O645" s="61">
        <v>2.25</v>
      </c>
      <c r="P645" s="63">
        <f t="shared" si="182"/>
        <v>0.4936</v>
      </c>
      <c r="Q645" s="61">
        <v>2.25</v>
      </c>
      <c r="R645" s="63">
        <f t="shared" si="183"/>
        <v>0.4936</v>
      </c>
      <c r="S645" s="61">
        <v>2.25</v>
      </c>
      <c r="T645" s="63">
        <f t="shared" si="184"/>
        <v>0.4936</v>
      </c>
      <c r="U645" s="46"/>
      <c r="V645" s="46"/>
      <c r="W645" s="46" t="s">
        <v>161</v>
      </c>
      <c r="X645" s="64">
        <v>2.000000291215E12</v>
      </c>
      <c r="Y645" s="53"/>
    </row>
    <row r="646" ht="17.25" customHeight="1">
      <c r="A646" s="54" t="s">
        <v>28</v>
      </c>
      <c r="B646" s="55" t="s">
        <v>29</v>
      </c>
      <c r="C646" s="56">
        <v>0.0</v>
      </c>
      <c r="D646" s="56">
        <v>1.0</v>
      </c>
      <c r="E646" s="57">
        <v>0.3</v>
      </c>
      <c r="F646" s="58"/>
      <c r="G646" s="56" t="s">
        <v>26</v>
      </c>
      <c r="H646" s="68">
        <v>6685766.0</v>
      </c>
      <c r="I646" s="69" t="s">
        <v>760</v>
      </c>
      <c r="J646" s="56"/>
      <c r="K646" s="56">
        <v>1124.0</v>
      </c>
      <c r="L646" s="61">
        <v>1.08</v>
      </c>
      <c r="M646" s="61">
        <v>3.0</v>
      </c>
      <c r="N646" s="63">
        <f t="shared" si="181"/>
        <v>0.6202</v>
      </c>
      <c r="O646" s="61">
        <v>3.0</v>
      </c>
      <c r="P646" s="63">
        <f t="shared" si="182"/>
        <v>0.6202</v>
      </c>
      <c r="Q646" s="61">
        <v>3.0</v>
      </c>
      <c r="R646" s="63">
        <f t="shared" si="183"/>
        <v>0.6202</v>
      </c>
      <c r="S646" s="61">
        <v>3.0</v>
      </c>
      <c r="T646" s="63">
        <f t="shared" si="184"/>
        <v>0.6202</v>
      </c>
      <c r="U646" s="46"/>
      <c r="V646" s="46"/>
      <c r="W646" s="46"/>
      <c r="X646" s="64">
        <v>2.00000285124E12</v>
      </c>
      <c r="Y646" s="53"/>
    </row>
    <row r="647" ht="17.25" customHeight="1">
      <c r="A647" s="54" t="s">
        <v>28</v>
      </c>
      <c r="B647" s="55" t="s">
        <v>29</v>
      </c>
      <c r="C647" s="56">
        <v>0.0</v>
      </c>
      <c r="D647" s="56">
        <v>1.0</v>
      </c>
      <c r="E647" s="57">
        <v>0.45</v>
      </c>
      <c r="F647" s="58"/>
      <c r="G647" s="56" t="s">
        <v>26</v>
      </c>
      <c r="H647" s="68">
        <v>7075116.0</v>
      </c>
      <c r="I647" s="69" t="s">
        <v>761</v>
      </c>
      <c r="J647" s="56"/>
      <c r="K647" s="56">
        <v>2208.0</v>
      </c>
      <c r="L647" s="61">
        <v>2.16</v>
      </c>
      <c r="M647" s="61">
        <v>4.5</v>
      </c>
      <c r="N647" s="63">
        <f t="shared" si="181"/>
        <v>0.4936</v>
      </c>
      <c r="O647" s="61">
        <v>4.5</v>
      </c>
      <c r="P647" s="63">
        <f t="shared" si="182"/>
        <v>0.4936</v>
      </c>
      <c r="Q647" s="61">
        <v>4.5</v>
      </c>
      <c r="R647" s="63">
        <f t="shared" si="183"/>
        <v>0.4936</v>
      </c>
      <c r="S647" s="61">
        <v>4.5</v>
      </c>
      <c r="T647" s="63">
        <f t="shared" si="184"/>
        <v>0.4936</v>
      </c>
      <c r="U647" s="46"/>
      <c r="V647" s="46"/>
      <c r="W647" s="46" t="s">
        <v>161</v>
      </c>
      <c r="X647" s="64">
        <v>2.000000291222E12</v>
      </c>
      <c r="Y647" s="53"/>
    </row>
    <row r="648" ht="17.25" customHeight="1">
      <c r="A648" s="54" t="s">
        <v>28</v>
      </c>
      <c r="B648" s="55" t="s">
        <v>29</v>
      </c>
      <c r="C648" s="56">
        <v>0.0</v>
      </c>
      <c r="D648" s="56">
        <v>1.0</v>
      </c>
      <c r="E648" s="57">
        <v>0.75</v>
      </c>
      <c r="F648" s="58"/>
      <c r="G648" s="56" t="s">
        <v>26</v>
      </c>
      <c r="H648" s="68">
        <v>6685727.0</v>
      </c>
      <c r="I648" s="69" t="s">
        <v>762</v>
      </c>
      <c r="J648" s="56"/>
      <c r="K648" s="56">
        <v>2278.0</v>
      </c>
      <c r="L648" s="61">
        <v>2.7</v>
      </c>
      <c r="M648" s="61">
        <v>5.0</v>
      </c>
      <c r="N648" s="63">
        <f t="shared" si="181"/>
        <v>0.4303</v>
      </c>
      <c r="O648" s="61">
        <v>5.0</v>
      </c>
      <c r="P648" s="63">
        <f t="shared" si="182"/>
        <v>0.4303</v>
      </c>
      <c r="Q648" s="61">
        <v>5.0</v>
      </c>
      <c r="R648" s="63">
        <f t="shared" si="183"/>
        <v>0.4303</v>
      </c>
      <c r="S648" s="61">
        <v>5.0</v>
      </c>
      <c r="T648" s="63">
        <f t="shared" si="184"/>
        <v>0.4303</v>
      </c>
      <c r="U648" s="46"/>
      <c r="V648" s="46"/>
      <c r="W648" s="46"/>
      <c r="X648" s="64">
        <v>2.00000016243E12</v>
      </c>
      <c r="Y648" s="53"/>
    </row>
    <row r="649" ht="17.25" customHeight="1">
      <c r="A649" s="42" t="s">
        <v>24</v>
      </c>
      <c r="B649" s="43" t="s">
        <v>746</v>
      </c>
      <c r="C649" s="44" t="s">
        <v>763</v>
      </c>
      <c r="D649" s="44">
        <v>60.0</v>
      </c>
      <c r="E649" s="45">
        <v>0.075</v>
      </c>
      <c r="F649" s="46"/>
      <c r="G649" s="44" t="s">
        <v>26</v>
      </c>
      <c r="H649" s="66">
        <v>6685187.0</v>
      </c>
      <c r="I649" s="67" t="s">
        <v>764</v>
      </c>
      <c r="J649" s="44"/>
      <c r="K649" s="44" t="s">
        <v>26</v>
      </c>
      <c r="L649" s="49">
        <v>0.23</v>
      </c>
      <c r="M649" s="49">
        <v>0.75</v>
      </c>
      <c r="N649" s="51">
        <f t="shared" si="181"/>
        <v>0.6764666667</v>
      </c>
      <c r="O649" s="49">
        <v>0.75</v>
      </c>
      <c r="P649" s="51">
        <f t="shared" si="182"/>
        <v>0.6764666667</v>
      </c>
      <c r="Q649" s="49">
        <v>0.75</v>
      </c>
      <c r="R649" s="51">
        <f t="shared" si="183"/>
        <v>0.6764666667</v>
      </c>
      <c r="S649" s="49">
        <v>0.75</v>
      </c>
      <c r="T649" s="51">
        <f t="shared" si="184"/>
        <v>0.6764666667</v>
      </c>
      <c r="U649" s="46"/>
      <c r="V649" s="46"/>
      <c r="W649" s="46"/>
      <c r="X649" s="52">
        <v>3.187670012018E12</v>
      </c>
      <c r="Y649" s="53"/>
    </row>
    <row r="650" ht="17.25" customHeight="1">
      <c r="A650" s="54" t="s">
        <v>28</v>
      </c>
      <c r="B650" s="55" t="s">
        <v>29</v>
      </c>
      <c r="C650" s="56">
        <v>0.0</v>
      </c>
      <c r="D650" s="56">
        <v>1.0</v>
      </c>
      <c r="E650" s="57">
        <v>0.075</v>
      </c>
      <c r="F650" s="58"/>
      <c r="G650" s="56">
        <v>0.0</v>
      </c>
      <c r="H650" s="68">
        <v>4261155.0</v>
      </c>
      <c r="I650" s="69" t="s">
        <v>765</v>
      </c>
      <c r="J650" s="56"/>
      <c r="K650" s="56">
        <v>2101.0</v>
      </c>
      <c r="L650" s="61">
        <v>0.23</v>
      </c>
      <c r="M650" s="61">
        <v>0.75</v>
      </c>
      <c r="N650" s="63">
        <f t="shared" si="181"/>
        <v>0.6764666667</v>
      </c>
      <c r="O650" s="61">
        <v>0.75</v>
      </c>
      <c r="P650" s="63">
        <f t="shared" si="182"/>
        <v>0.6764666667</v>
      </c>
      <c r="Q650" s="61">
        <v>0.75</v>
      </c>
      <c r="R650" s="63">
        <f t="shared" si="183"/>
        <v>0.6764666667</v>
      </c>
      <c r="S650" s="61">
        <v>0.75</v>
      </c>
      <c r="T650" s="63">
        <f t="shared" si="184"/>
        <v>0.6764666667</v>
      </c>
      <c r="U650" s="46"/>
      <c r="V650" s="46"/>
      <c r="W650" s="46"/>
      <c r="X650" s="64">
        <v>2.02716000002E11</v>
      </c>
      <c r="Y650" s="53"/>
    </row>
    <row r="651" ht="17.25" customHeight="1">
      <c r="A651" s="54" t="s">
        <v>28</v>
      </c>
      <c r="B651" s="55" t="s">
        <v>29</v>
      </c>
      <c r="C651" s="56">
        <v>0.0</v>
      </c>
      <c r="D651" s="56">
        <v>1.0</v>
      </c>
      <c r="E651" s="57">
        <v>0.075</v>
      </c>
      <c r="F651" s="58"/>
      <c r="G651" s="56" t="s">
        <v>26</v>
      </c>
      <c r="H651" s="68">
        <v>6685301.0</v>
      </c>
      <c r="I651" s="69" t="s">
        <v>766</v>
      </c>
      <c r="J651" s="56"/>
      <c r="K651" s="56">
        <v>2610.0</v>
      </c>
      <c r="L651" s="61">
        <v>0.23</v>
      </c>
      <c r="M651" s="61">
        <v>0.75</v>
      </c>
      <c r="N651" s="63">
        <f t="shared" si="181"/>
        <v>0.6764666667</v>
      </c>
      <c r="O651" s="61">
        <v>0.75</v>
      </c>
      <c r="P651" s="63">
        <f t="shared" si="182"/>
        <v>0.6764666667</v>
      </c>
      <c r="Q651" s="61">
        <v>0.75</v>
      </c>
      <c r="R651" s="63">
        <f t="shared" si="183"/>
        <v>0.6764666667</v>
      </c>
      <c r="S651" s="61">
        <v>0.75</v>
      </c>
      <c r="T651" s="63">
        <f t="shared" si="184"/>
        <v>0.6764666667</v>
      </c>
      <c r="U651" s="46"/>
      <c r="V651" s="46"/>
      <c r="W651" s="46"/>
      <c r="X651" s="64">
        <v>2.000000101033E12</v>
      </c>
      <c r="Y651" s="53"/>
    </row>
    <row r="652" ht="17.25" customHeight="1">
      <c r="A652" s="54" t="s">
        <v>28</v>
      </c>
      <c r="B652" s="55" t="s">
        <v>29</v>
      </c>
      <c r="C652" s="56">
        <v>0.0</v>
      </c>
      <c r="D652" s="56">
        <v>1.0</v>
      </c>
      <c r="E652" s="57">
        <v>0.225</v>
      </c>
      <c r="F652" s="58"/>
      <c r="G652" s="56" t="s">
        <v>26</v>
      </c>
      <c r="H652" s="68">
        <v>7075513.0</v>
      </c>
      <c r="I652" s="69" t="s">
        <v>767</v>
      </c>
      <c r="J652" s="56"/>
      <c r="K652" s="56">
        <v>2224.0</v>
      </c>
      <c r="L652" s="61">
        <v>0.92</v>
      </c>
      <c r="M652" s="61">
        <v>2.25</v>
      </c>
      <c r="N652" s="63">
        <f t="shared" si="181"/>
        <v>0.5686222222</v>
      </c>
      <c r="O652" s="61">
        <v>2.25</v>
      </c>
      <c r="P652" s="63">
        <f t="shared" si="182"/>
        <v>0.5686222222</v>
      </c>
      <c r="Q652" s="61">
        <v>2.25</v>
      </c>
      <c r="R652" s="63">
        <f t="shared" si="183"/>
        <v>0.5686222222</v>
      </c>
      <c r="S652" s="61">
        <v>2.25</v>
      </c>
      <c r="T652" s="63">
        <f t="shared" si="184"/>
        <v>0.5686222222</v>
      </c>
      <c r="U652" s="46"/>
      <c r="V652" s="46"/>
      <c r="W652" s="46" t="s">
        <v>161</v>
      </c>
      <c r="X652" s="64">
        <v>2.000000291246E12</v>
      </c>
      <c r="Y652" s="53"/>
    </row>
    <row r="653" ht="17.25" customHeight="1">
      <c r="A653" s="54" t="s">
        <v>28</v>
      </c>
      <c r="B653" s="55" t="s">
        <v>29</v>
      </c>
      <c r="C653" s="56">
        <v>0.0</v>
      </c>
      <c r="D653" s="56">
        <v>1.0</v>
      </c>
      <c r="E653" s="57">
        <v>0.3</v>
      </c>
      <c r="F653" s="58"/>
      <c r="G653" s="56" t="s">
        <v>26</v>
      </c>
      <c r="H653" s="68">
        <v>6685288.0</v>
      </c>
      <c r="I653" s="69" t="s">
        <v>768</v>
      </c>
      <c r="J653" s="56"/>
      <c r="K653" s="56">
        <v>1118.0</v>
      </c>
      <c r="L653" s="61">
        <v>0.92</v>
      </c>
      <c r="M653" s="61">
        <v>3.0</v>
      </c>
      <c r="N653" s="63">
        <f t="shared" si="181"/>
        <v>0.6764666667</v>
      </c>
      <c r="O653" s="61">
        <v>3.0</v>
      </c>
      <c r="P653" s="63">
        <f t="shared" si="182"/>
        <v>0.6764666667</v>
      </c>
      <c r="Q653" s="61">
        <v>3.0</v>
      </c>
      <c r="R653" s="63">
        <f t="shared" si="183"/>
        <v>0.6764666667</v>
      </c>
      <c r="S653" s="61">
        <v>3.0</v>
      </c>
      <c r="T653" s="63">
        <f t="shared" si="184"/>
        <v>0.6764666667</v>
      </c>
      <c r="U653" s="46"/>
      <c r="V653" s="46"/>
      <c r="W653" s="46"/>
      <c r="X653" s="64">
        <v>2.000002851189E12</v>
      </c>
      <c r="Y653" s="53"/>
    </row>
    <row r="654" ht="17.25" customHeight="1">
      <c r="A654" s="54" t="s">
        <v>28</v>
      </c>
      <c r="B654" s="55" t="s">
        <v>29</v>
      </c>
      <c r="C654" s="56">
        <v>0.0</v>
      </c>
      <c r="D654" s="56">
        <v>1.0</v>
      </c>
      <c r="E654" s="57">
        <v>0.45</v>
      </c>
      <c r="F654" s="58"/>
      <c r="G654" s="56" t="s">
        <v>26</v>
      </c>
      <c r="H654" s="68">
        <v>7075814.0</v>
      </c>
      <c r="I654" s="69" t="s">
        <v>769</v>
      </c>
      <c r="J654" s="56"/>
      <c r="K654" s="56">
        <v>2234.0</v>
      </c>
      <c r="L654" s="61">
        <v>1.84</v>
      </c>
      <c r="M654" s="61">
        <v>4.5</v>
      </c>
      <c r="N654" s="63">
        <f t="shared" si="181"/>
        <v>0.5686222222</v>
      </c>
      <c r="O654" s="61">
        <v>4.5</v>
      </c>
      <c r="P654" s="63">
        <f t="shared" si="182"/>
        <v>0.5686222222</v>
      </c>
      <c r="Q654" s="61">
        <v>4.5</v>
      </c>
      <c r="R654" s="63">
        <f t="shared" si="183"/>
        <v>0.5686222222</v>
      </c>
      <c r="S654" s="61">
        <v>4.5</v>
      </c>
      <c r="T654" s="63">
        <f t="shared" si="184"/>
        <v>0.5686222222</v>
      </c>
      <c r="U654" s="46"/>
      <c r="V654" s="46"/>
      <c r="W654" s="46" t="s">
        <v>161</v>
      </c>
      <c r="X654" s="64">
        <v>2.000000291253E12</v>
      </c>
      <c r="Y654" s="53"/>
    </row>
    <row r="655" ht="17.25" customHeight="1">
      <c r="A655" s="54" t="s">
        <v>28</v>
      </c>
      <c r="B655" s="55" t="s">
        <v>29</v>
      </c>
      <c r="C655" s="56">
        <v>0.0</v>
      </c>
      <c r="D655" s="56">
        <v>1.0</v>
      </c>
      <c r="E655" s="57">
        <v>0.75</v>
      </c>
      <c r="F655" s="58"/>
      <c r="G655" s="56" t="s">
        <v>26</v>
      </c>
      <c r="H655" s="68">
        <v>6685266.0</v>
      </c>
      <c r="I655" s="69" t="s">
        <v>770</v>
      </c>
      <c r="J655" s="56"/>
      <c r="K655" s="56">
        <v>2270.0</v>
      </c>
      <c r="L655" s="61">
        <v>2.3</v>
      </c>
      <c r="M655" s="61">
        <v>5.0</v>
      </c>
      <c r="N655" s="63">
        <f t="shared" si="181"/>
        <v>0.5147</v>
      </c>
      <c r="O655" s="61">
        <v>5.0</v>
      </c>
      <c r="P655" s="63">
        <f t="shared" si="182"/>
        <v>0.5147</v>
      </c>
      <c r="Q655" s="61">
        <v>5.0</v>
      </c>
      <c r="R655" s="63">
        <f t="shared" si="183"/>
        <v>0.5147</v>
      </c>
      <c r="S655" s="61">
        <v>5.0</v>
      </c>
      <c r="T655" s="63">
        <f t="shared" si="184"/>
        <v>0.5147</v>
      </c>
      <c r="U655" s="46"/>
      <c r="V655" s="46"/>
      <c r="W655" s="46"/>
      <c r="X655" s="64">
        <v>2.000000162386E12</v>
      </c>
      <c r="Y655" s="53"/>
    </row>
    <row r="656" ht="17.25" customHeight="1">
      <c r="A656" s="126"/>
      <c r="B656" s="127"/>
      <c r="C656" s="127"/>
      <c r="D656" s="127"/>
      <c r="E656" s="127"/>
      <c r="F656" s="127"/>
      <c r="G656" s="127"/>
      <c r="H656" s="128">
        <v>53.0</v>
      </c>
      <c r="I656" s="129" t="s">
        <v>771</v>
      </c>
      <c r="J656" s="127"/>
      <c r="K656" s="127"/>
      <c r="L656" s="130"/>
      <c r="M656" s="130"/>
      <c r="N656" s="127"/>
      <c r="O656" s="130"/>
      <c r="P656" s="127"/>
      <c r="Q656" s="130"/>
      <c r="R656" s="127"/>
      <c r="S656" s="130"/>
      <c r="T656" s="127"/>
      <c r="U656" s="127"/>
      <c r="V656" s="127"/>
      <c r="W656" s="127"/>
      <c r="X656" s="127"/>
      <c r="Y656" s="76"/>
    </row>
    <row r="657" ht="17.25" customHeight="1">
      <c r="A657" s="42" t="s">
        <v>24</v>
      </c>
      <c r="B657" s="43" t="s">
        <v>746</v>
      </c>
      <c r="C657" s="44" t="s">
        <v>772</v>
      </c>
      <c r="D657" s="44">
        <v>14.0</v>
      </c>
      <c r="E657" s="45">
        <v>0.3</v>
      </c>
      <c r="F657" s="46"/>
      <c r="G657" s="44" t="s">
        <v>26</v>
      </c>
      <c r="H657" s="66">
        <v>2767272.0</v>
      </c>
      <c r="I657" s="67" t="s">
        <v>773</v>
      </c>
      <c r="J657" s="44"/>
      <c r="K657" s="44" t="s">
        <v>26</v>
      </c>
      <c r="L657" s="49">
        <v>1.21</v>
      </c>
      <c r="M657" s="49">
        <v>3.0</v>
      </c>
      <c r="N657" s="51">
        <f t="shared" ref="N657:N662" si="185">((M657/1.055)-$L657)/(M657/1.055)</f>
        <v>0.5744833333</v>
      </c>
      <c r="O657" s="49">
        <v>3.0</v>
      </c>
      <c r="P657" s="51">
        <f t="shared" ref="P657:P662" si="186">((O657/1.055)-$L657)/(O657/1.055)</f>
        <v>0.5744833333</v>
      </c>
      <c r="Q657" s="49">
        <v>3.0</v>
      </c>
      <c r="R657" s="51">
        <f t="shared" ref="R657:R662" si="187">((Q657/1.055)-$L657)/(Q657/1.055)</f>
        <v>0.5744833333</v>
      </c>
      <c r="S657" s="49">
        <v>3.0</v>
      </c>
      <c r="T657" s="51">
        <f t="shared" ref="T657:T662" si="188">((S657/1.055)-$L657)/(S657/1.055)</f>
        <v>0.5744833333</v>
      </c>
      <c r="U657" s="46"/>
      <c r="V657" s="46"/>
      <c r="W657" s="46"/>
      <c r="X657" s="52">
        <v>3.187670235608E12</v>
      </c>
      <c r="Y657" s="53"/>
    </row>
    <row r="658" ht="17.25" customHeight="1">
      <c r="A658" s="54" t="s">
        <v>28</v>
      </c>
      <c r="B658" s="55" t="s">
        <v>29</v>
      </c>
      <c r="C658" s="56">
        <v>0.0</v>
      </c>
      <c r="D658" s="56">
        <v>1.0</v>
      </c>
      <c r="E658" s="57">
        <v>0.3</v>
      </c>
      <c r="F658" s="58"/>
      <c r="G658" s="56" t="s">
        <v>26</v>
      </c>
      <c r="H658" s="68">
        <v>5783213.0</v>
      </c>
      <c r="I658" s="69" t="s">
        <v>774</v>
      </c>
      <c r="J658" s="56"/>
      <c r="K658" s="56">
        <v>9843.0</v>
      </c>
      <c r="L658" s="61">
        <v>1.21</v>
      </c>
      <c r="M658" s="61">
        <v>3.0</v>
      </c>
      <c r="N658" s="63">
        <f t="shared" si="185"/>
        <v>0.5744833333</v>
      </c>
      <c r="O658" s="61">
        <v>3.0</v>
      </c>
      <c r="P658" s="63">
        <f t="shared" si="186"/>
        <v>0.5744833333</v>
      </c>
      <c r="Q658" s="61">
        <v>3.0</v>
      </c>
      <c r="R658" s="63">
        <f t="shared" si="187"/>
        <v>0.5744833333</v>
      </c>
      <c r="S658" s="61">
        <v>3.0</v>
      </c>
      <c r="T658" s="63">
        <f t="shared" si="188"/>
        <v>0.5744833333</v>
      </c>
      <c r="U658" s="46"/>
      <c r="V658" s="46"/>
      <c r="W658" s="46"/>
      <c r="X658" s="64">
        <v>2.000000310244E12</v>
      </c>
      <c r="Y658" s="53"/>
    </row>
    <row r="659" ht="17.25" customHeight="1">
      <c r="A659" s="42" t="s">
        <v>24</v>
      </c>
      <c r="B659" s="43" t="s">
        <v>746</v>
      </c>
      <c r="C659" s="44">
        <v>836.0</v>
      </c>
      <c r="D659" s="44">
        <v>14.0</v>
      </c>
      <c r="E659" s="45">
        <v>0.3</v>
      </c>
      <c r="F659" s="46"/>
      <c r="G659" s="44" t="s">
        <v>26</v>
      </c>
      <c r="H659" s="66">
        <v>6301052.0</v>
      </c>
      <c r="I659" s="67" t="s">
        <v>775</v>
      </c>
      <c r="J659" s="44"/>
      <c r="K659" s="44" t="s">
        <v>26</v>
      </c>
      <c r="L659" s="49">
        <v>1.32</v>
      </c>
      <c r="M659" s="49">
        <v>3.0</v>
      </c>
      <c r="N659" s="51">
        <f t="shared" si="185"/>
        <v>0.5358</v>
      </c>
      <c r="O659" s="49">
        <v>3.0</v>
      </c>
      <c r="P659" s="51">
        <f t="shared" si="186"/>
        <v>0.5358</v>
      </c>
      <c r="Q659" s="49">
        <v>3.0</v>
      </c>
      <c r="R659" s="51">
        <f t="shared" si="187"/>
        <v>0.5358</v>
      </c>
      <c r="S659" s="49">
        <v>3.0</v>
      </c>
      <c r="T659" s="51">
        <f t="shared" si="188"/>
        <v>0.5358</v>
      </c>
      <c r="U659" s="46"/>
      <c r="V659" s="46"/>
      <c r="W659" s="46"/>
      <c r="X659" s="52">
        <v>3.187670235202E12</v>
      </c>
      <c r="Y659" s="53"/>
    </row>
    <row r="660" ht="17.25" customHeight="1">
      <c r="A660" s="54" t="s">
        <v>28</v>
      </c>
      <c r="B660" s="55" t="s">
        <v>29</v>
      </c>
      <c r="C660" s="56">
        <v>0.0</v>
      </c>
      <c r="D660" s="56">
        <v>1.0</v>
      </c>
      <c r="E660" s="57">
        <v>0.3</v>
      </c>
      <c r="F660" s="58"/>
      <c r="G660" s="56" t="s">
        <v>26</v>
      </c>
      <c r="H660" s="68">
        <v>6301073.0</v>
      </c>
      <c r="I660" s="69" t="s">
        <v>776</v>
      </c>
      <c r="J660" s="56"/>
      <c r="K660" s="56">
        <v>3357.0</v>
      </c>
      <c r="L660" s="61">
        <v>1.32</v>
      </c>
      <c r="M660" s="61">
        <v>3.0</v>
      </c>
      <c r="N660" s="63">
        <f t="shared" si="185"/>
        <v>0.5358</v>
      </c>
      <c r="O660" s="61">
        <v>3.0</v>
      </c>
      <c r="P660" s="63">
        <f t="shared" si="186"/>
        <v>0.5358</v>
      </c>
      <c r="Q660" s="61">
        <v>3.0</v>
      </c>
      <c r="R660" s="63">
        <f t="shared" si="187"/>
        <v>0.5358</v>
      </c>
      <c r="S660" s="61">
        <v>3.0</v>
      </c>
      <c r="T660" s="63">
        <f t="shared" si="188"/>
        <v>0.5358</v>
      </c>
      <c r="U660" s="46"/>
      <c r="V660" s="46"/>
      <c r="W660" s="46"/>
      <c r="X660" s="64">
        <v>2.000000276465E12</v>
      </c>
      <c r="Y660" s="53"/>
    </row>
    <row r="661" ht="17.25" customHeight="1">
      <c r="A661" s="42" t="s">
        <v>24</v>
      </c>
      <c r="B661" s="43" t="s">
        <v>746</v>
      </c>
      <c r="C661" s="44">
        <v>792.0</v>
      </c>
      <c r="D661" s="44">
        <v>14.0</v>
      </c>
      <c r="E661" s="45">
        <v>0.3</v>
      </c>
      <c r="F661" s="46"/>
      <c r="G661" s="44" t="s">
        <v>26</v>
      </c>
      <c r="H661" s="66">
        <v>6301152.0</v>
      </c>
      <c r="I661" s="67" t="s">
        <v>777</v>
      </c>
      <c r="J661" s="44"/>
      <c r="K661" s="44" t="s">
        <v>26</v>
      </c>
      <c r="L661" s="49">
        <v>1.09</v>
      </c>
      <c r="M661" s="49">
        <v>3.0</v>
      </c>
      <c r="N661" s="51">
        <f t="shared" si="185"/>
        <v>0.6166833333</v>
      </c>
      <c r="O661" s="49">
        <v>3.0</v>
      </c>
      <c r="P661" s="51">
        <f t="shared" si="186"/>
        <v>0.6166833333</v>
      </c>
      <c r="Q661" s="49">
        <v>3.0</v>
      </c>
      <c r="R661" s="51">
        <f t="shared" si="187"/>
        <v>0.6166833333</v>
      </c>
      <c r="S661" s="49">
        <v>3.0</v>
      </c>
      <c r="T661" s="51">
        <f t="shared" si="188"/>
        <v>0.6166833333</v>
      </c>
      <c r="U661" s="46"/>
      <c r="V661" s="46"/>
      <c r="W661" s="46"/>
      <c r="X661" s="52">
        <v>3.187670235103E12</v>
      </c>
      <c r="Y661" s="53"/>
    </row>
    <row r="662" ht="17.25" customHeight="1">
      <c r="A662" s="54" t="s">
        <v>28</v>
      </c>
      <c r="B662" s="55" t="s">
        <v>29</v>
      </c>
      <c r="C662" s="56">
        <v>0.0</v>
      </c>
      <c r="D662" s="56">
        <v>1.0</v>
      </c>
      <c r="E662" s="57">
        <v>0.3</v>
      </c>
      <c r="F662" s="58"/>
      <c r="G662" s="56" t="s">
        <v>26</v>
      </c>
      <c r="H662" s="68">
        <v>6301172.0</v>
      </c>
      <c r="I662" s="69" t="s">
        <v>768</v>
      </c>
      <c r="J662" s="56"/>
      <c r="K662" s="56">
        <v>3365.0</v>
      </c>
      <c r="L662" s="61">
        <v>1.09</v>
      </c>
      <c r="M662" s="61">
        <v>3.0</v>
      </c>
      <c r="N662" s="63">
        <f t="shared" si="185"/>
        <v>0.6166833333</v>
      </c>
      <c r="O662" s="61">
        <v>3.0</v>
      </c>
      <c r="P662" s="63">
        <f t="shared" si="186"/>
        <v>0.6166833333</v>
      </c>
      <c r="Q662" s="61">
        <v>3.0</v>
      </c>
      <c r="R662" s="63">
        <f t="shared" si="187"/>
        <v>0.6166833333</v>
      </c>
      <c r="S662" s="61">
        <v>3.0</v>
      </c>
      <c r="T662" s="63">
        <f t="shared" si="188"/>
        <v>0.6166833333</v>
      </c>
      <c r="U662" s="46"/>
      <c r="V662" s="46"/>
      <c r="W662" s="46"/>
      <c r="X662" s="64">
        <v>2.000000276472E12</v>
      </c>
      <c r="Y662" s="53"/>
    </row>
    <row r="663" ht="17.25" customHeight="1">
      <c r="A663" s="126"/>
      <c r="B663" s="127"/>
      <c r="C663" s="127"/>
      <c r="D663" s="127"/>
      <c r="E663" s="127"/>
      <c r="F663" s="127"/>
      <c r="G663" s="127"/>
      <c r="H663" s="128">
        <v>54.0</v>
      </c>
      <c r="I663" s="129" t="s">
        <v>778</v>
      </c>
      <c r="J663" s="127"/>
      <c r="K663" s="127"/>
      <c r="L663" s="130"/>
      <c r="M663" s="130"/>
      <c r="N663" s="127"/>
      <c r="O663" s="130"/>
      <c r="P663" s="127"/>
      <c r="Q663" s="130"/>
      <c r="R663" s="127"/>
      <c r="S663" s="130"/>
      <c r="T663" s="127"/>
      <c r="U663" s="127"/>
      <c r="V663" s="127"/>
      <c r="W663" s="127"/>
      <c r="X663" s="127"/>
      <c r="Y663" s="35"/>
    </row>
    <row r="664" ht="17.25" customHeight="1">
      <c r="A664" s="42" t="s">
        <v>24</v>
      </c>
      <c r="B664" s="43" t="s">
        <v>634</v>
      </c>
      <c r="C664" s="44">
        <v>42.0</v>
      </c>
      <c r="D664" s="44">
        <v>30.0</v>
      </c>
      <c r="E664" s="45">
        <v>0.104</v>
      </c>
      <c r="F664" s="46"/>
      <c r="G664" s="44" t="s">
        <v>26</v>
      </c>
      <c r="H664" s="66">
        <v>1741856.0</v>
      </c>
      <c r="I664" s="67" t="s">
        <v>779</v>
      </c>
      <c r="J664" s="44"/>
      <c r="K664" s="44" t="s">
        <v>26</v>
      </c>
      <c r="L664" s="49">
        <v>1.77</v>
      </c>
      <c r="M664" s="49">
        <v>2.99</v>
      </c>
      <c r="N664" s="51">
        <f t="shared" ref="N664:N667" si="189">((M664/1.055)-$L664)/(M664/1.055)</f>
        <v>0.3754682274</v>
      </c>
      <c r="O664" s="49">
        <v>2.99</v>
      </c>
      <c r="P664" s="51">
        <f t="shared" ref="P664:P667" si="190">((O664/1.055)-$L664)/(O664/1.055)</f>
        <v>0.3754682274</v>
      </c>
      <c r="Q664" s="49">
        <v>2.99</v>
      </c>
      <c r="R664" s="51">
        <f t="shared" ref="R664:R667" si="191">((Q664/1.055)-$L664)/(Q664/1.055)</f>
        <v>0.3754682274</v>
      </c>
      <c r="S664" s="49">
        <v>2.99</v>
      </c>
      <c r="T664" s="51">
        <f t="shared" ref="T664:T667" si="192">((S664/1.055)-$L664)/(S664/1.055)</f>
        <v>0.3754682274</v>
      </c>
      <c r="U664" s="46"/>
      <c r="V664" s="46"/>
      <c r="W664" s="46"/>
      <c r="X664" s="52">
        <v>3.585681025032E12</v>
      </c>
      <c r="Y664" s="53"/>
    </row>
    <row r="665" ht="17.25" customHeight="1">
      <c r="A665" s="54" t="s">
        <v>28</v>
      </c>
      <c r="B665" s="55" t="s">
        <v>29</v>
      </c>
      <c r="C665" s="56">
        <v>0.0</v>
      </c>
      <c r="D665" s="56">
        <v>1.0</v>
      </c>
      <c r="E665" s="57">
        <v>0.1</v>
      </c>
      <c r="F665" s="58"/>
      <c r="G665" s="56">
        <v>5.0</v>
      </c>
      <c r="H665" s="68">
        <v>1757736.0</v>
      </c>
      <c r="I665" s="69" t="s">
        <v>780</v>
      </c>
      <c r="J665" s="56"/>
      <c r="K665" s="56">
        <v>8827.0</v>
      </c>
      <c r="L665" s="61">
        <v>1.77</v>
      </c>
      <c r="M665" s="61">
        <v>2.99</v>
      </c>
      <c r="N665" s="63">
        <f t="shared" si="189"/>
        <v>0.3754682274</v>
      </c>
      <c r="O665" s="61">
        <v>2.99</v>
      </c>
      <c r="P665" s="63">
        <f t="shared" si="190"/>
        <v>0.3754682274</v>
      </c>
      <c r="Q665" s="61">
        <v>2.99</v>
      </c>
      <c r="R665" s="63">
        <f t="shared" si="191"/>
        <v>0.3754682274</v>
      </c>
      <c r="S665" s="61">
        <v>2.99</v>
      </c>
      <c r="T665" s="63">
        <f t="shared" si="192"/>
        <v>0.3754682274</v>
      </c>
      <c r="U665" s="46"/>
      <c r="V665" s="46"/>
      <c r="W665" s="46"/>
      <c r="X665" s="64">
        <v>2.000000315133E12</v>
      </c>
      <c r="Y665" s="53"/>
    </row>
    <row r="666" ht="17.25" customHeight="1">
      <c r="A666" s="42" t="s">
        <v>24</v>
      </c>
      <c r="B666" s="43" t="s">
        <v>634</v>
      </c>
      <c r="C666" s="44">
        <v>141.0</v>
      </c>
      <c r="D666" s="44">
        <v>12.0</v>
      </c>
      <c r="E666" s="45">
        <v>0.208</v>
      </c>
      <c r="F666" s="46"/>
      <c r="G666" s="44" t="s">
        <v>26</v>
      </c>
      <c r="H666" s="66">
        <v>7688125.0</v>
      </c>
      <c r="I666" s="67" t="s">
        <v>781</v>
      </c>
      <c r="J666" s="44"/>
      <c r="K666" s="44" t="s">
        <v>26</v>
      </c>
      <c r="L666" s="49">
        <v>2.82</v>
      </c>
      <c r="M666" s="49">
        <v>4.9</v>
      </c>
      <c r="N666" s="51">
        <f t="shared" si="189"/>
        <v>0.3928367347</v>
      </c>
      <c r="O666" s="49">
        <v>4.9</v>
      </c>
      <c r="P666" s="51">
        <f t="shared" si="190"/>
        <v>0.3928367347</v>
      </c>
      <c r="Q666" s="49">
        <v>4.9</v>
      </c>
      <c r="R666" s="51">
        <f t="shared" si="191"/>
        <v>0.3928367347</v>
      </c>
      <c r="S666" s="49">
        <v>4.9</v>
      </c>
      <c r="T666" s="51">
        <f t="shared" si="192"/>
        <v>0.3928367347</v>
      </c>
      <c r="U666" s="46"/>
      <c r="V666" s="46"/>
      <c r="W666" s="46"/>
      <c r="X666" s="52">
        <v>3.760008856449E12</v>
      </c>
      <c r="Y666" s="53"/>
    </row>
    <row r="667" ht="17.25" customHeight="1">
      <c r="A667" s="54" t="s">
        <v>28</v>
      </c>
      <c r="B667" s="55" t="s">
        <v>29</v>
      </c>
      <c r="C667" s="56">
        <v>0.0</v>
      </c>
      <c r="D667" s="56">
        <v>1.0</v>
      </c>
      <c r="E667" s="57">
        <v>0.208</v>
      </c>
      <c r="F667" s="58"/>
      <c r="G667" s="56">
        <v>5.0</v>
      </c>
      <c r="H667" s="68">
        <v>7688327.0</v>
      </c>
      <c r="I667" s="69" t="s">
        <v>782</v>
      </c>
      <c r="J667" s="56"/>
      <c r="K667" s="56">
        <v>3204.0</v>
      </c>
      <c r="L667" s="61">
        <v>2.82</v>
      </c>
      <c r="M667" s="61">
        <v>4.9</v>
      </c>
      <c r="N667" s="63">
        <f t="shared" si="189"/>
        <v>0.3928367347</v>
      </c>
      <c r="O667" s="61">
        <v>4.9</v>
      </c>
      <c r="P667" s="63">
        <f t="shared" si="190"/>
        <v>0.3928367347</v>
      </c>
      <c r="Q667" s="61">
        <v>4.9</v>
      </c>
      <c r="R667" s="63">
        <f t="shared" si="191"/>
        <v>0.3928367347</v>
      </c>
      <c r="S667" s="61">
        <v>4.9</v>
      </c>
      <c r="T667" s="63">
        <f t="shared" si="192"/>
        <v>0.3928367347</v>
      </c>
      <c r="U667" s="46"/>
      <c r="V667" s="46"/>
      <c r="W667" s="46"/>
      <c r="X667" s="64">
        <v>2.000000218212E12</v>
      </c>
      <c r="Y667" s="53"/>
    </row>
    <row r="668" ht="17.25" customHeight="1">
      <c r="A668" s="126"/>
      <c r="B668" s="127"/>
      <c r="C668" s="127"/>
      <c r="D668" s="127"/>
      <c r="E668" s="127"/>
      <c r="F668" s="127"/>
      <c r="G668" s="127"/>
      <c r="H668" s="128">
        <v>55.0</v>
      </c>
      <c r="I668" s="129" t="s">
        <v>783</v>
      </c>
      <c r="J668" s="127"/>
      <c r="K668" s="127"/>
      <c r="L668" s="130"/>
      <c r="M668" s="130"/>
      <c r="N668" s="127"/>
      <c r="O668" s="130"/>
      <c r="P668" s="127"/>
      <c r="Q668" s="130"/>
      <c r="R668" s="127"/>
      <c r="S668" s="130"/>
      <c r="T668" s="127"/>
      <c r="U668" s="127"/>
      <c r="V668" s="127"/>
      <c r="W668" s="127"/>
      <c r="X668" s="127"/>
      <c r="Y668" s="76"/>
    </row>
    <row r="669" ht="17.25" customHeight="1">
      <c r="A669" s="42" t="s">
        <v>24</v>
      </c>
      <c r="B669" s="43" t="s">
        <v>784</v>
      </c>
      <c r="C669" s="44">
        <v>796.0</v>
      </c>
      <c r="D669" s="44">
        <v>48.0</v>
      </c>
      <c r="E669" s="45">
        <v>0.086</v>
      </c>
      <c r="F669" s="46"/>
      <c r="G669" s="44" t="s">
        <v>26</v>
      </c>
      <c r="H669" s="66">
        <v>2727752.0</v>
      </c>
      <c r="I669" s="67" t="s">
        <v>785</v>
      </c>
      <c r="J669" s="44"/>
      <c r="K669" s="44" t="s">
        <v>26</v>
      </c>
      <c r="L669" s="49">
        <v>1.15</v>
      </c>
      <c r="M669" s="49">
        <v>1.95</v>
      </c>
      <c r="N669" s="51">
        <f t="shared" ref="N669:N689" si="193">((M669/1.055)-$L669)/(M669/1.055)</f>
        <v>0.3778205128</v>
      </c>
      <c r="O669" s="49">
        <v>2.0</v>
      </c>
      <c r="P669" s="51">
        <f t="shared" ref="P669:P689" si="194">((O669/1.055)-$L669)/(O669/1.055)</f>
        <v>0.393375</v>
      </c>
      <c r="Q669" s="49">
        <v>2.0</v>
      </c>
      <c r="R669" s="51">
        <f t="shared" ref="R669:R689" si="195">((Q669/1.055)-$L669)/(Q669/1.055)</f>
        <v>0.393375</v>
      </c>
      <c r="S669" s="49">
        <v>2.0</v>
      </c>
      <c r="T669" s="51">
        <f t="shared" ref="T669:T689" si="196">((S669/1.055)-$L669)/(S669/1.055)</f>
        <v>0.393375</v>
      </c>
      <c r="U669" s="46"/>
      <c r="V669" s="46"/>
      <c r="W669" s="46"/>
      <c r="X669" s="52">
        <v>8.000500366899E12</v>
      </c>
      <c r="Y669" s="53"/>
    </row>
    <row r="670" ht="17.25" customHeight="1">
      <c r="A670" s="54" t="s">
        <v>28</v>
      </c>
      <c r="B670" s="55" t="s">
        <v>29</v>
      </c>
      <c r="C670" s="56">
        <v>0.0</v>
      </c>
      <c r="D670" s="56">
        <v>1.0</v>
      </c>
      <c r="E670" s="57">
        <v>0.085</v>
      </c>
      <c r="F670" s="58"/>
      <c r="G670" s="56" t="s">
        <v>26</v>
      </c>
      <c r="H670" s="68">
        <v>2728755.0</v>
      </c>
      <c r="I670" s="69" t="s">
        <v>786</v>
      </c>
      <c r="J670" s="56"/>
      <c r="K670" s="56">
        <v>7060.0</v>
      </c>
      <c r="L670" s="61">
        <v>1.15</v>
      </c>
      <c r="M670" s="61">
        <v>1.95</v>
      </c>
      <c r="N670" s="63">
        <f t="shared" si="193"/>
        <v>0.3778205128</v>
      </c>
      <c r="O670" s="61">
        <v>2.0</v>
      </c>
      <c r="P670" s="63">
        <f t="shared" si="194"/>
        <v>0.393375</v>
      </c>
      <c r="Q670" s="61">
        <v>2.0</v>
      </c>
      <c r="R670" s="63">
        <f t="shared" si="195"/>
        <v>0.393375</v>
      </c>
      <c r="S670" s="61">
        <v>2.0</v>
      </c>
      <c r="T670" s="63">
        <f t="shared" si="196"/>
        <v>0.393375</v>
      </c>
      <c r="U670" s="46"/>
      <c r="V670" s="46"/>
      <c r="W670" s="46"/>
      <c r="X670" s="64">
        <v>2.635859E12</v>
      </c>
      <c r="Y670" s="53"/>
    </row>
    <row r="671" ht="17.25" customHeight="1">
      <c r="A671" s="54" t="s">
        <v>28</v>
      </c>
      <c r="B671" s="55" t="s">
        <v>29</v>
      </c>
      <c r="C671" s="56">
        <v>0.0</v>
      </c>
      <c r="D671" s="56">
        <v>1.0</v>
      </c>
      <c r="E671" s="57">
        <v>0.085</v>
      </c>
      <c r="F671" s="58"/>
      <c r="G671" s="56" t="s">
        <v>26</v>
      </c>
      <c r="H671" s="68">
        <v>2728153.0</v>
      </c>
      <c r="I671" s="69" t="s">
        <v>787</v>
      </c>
      <c r="J671" s="56"/>
      <c r="K671" s="56">
        <v>7052.0</v>
      </c>
      <c r="L671" s="61">
        <v>1.15</v>
      </c>
      <c r="M671" s="61">
        <v>1.95</v>
      </c>
      <c r="N671" s="63">
        <f t="shared" si="193"/>
        <v>0.3778205128</v>
      </c>
      <c r="O671" s="61">
        <v>2.0</v>
      </c>
      <c r="P671" s="63">
        <f t="shared" si="194"/>
        <v>0.393375</v>
      </c>
      <c r="Q671" s="61">
        <v>2.0</v>
      </c>
      <c r="R671" s="63">
        <f t="shared" si="195"/>
        <v>0.393375</v>
      </c>
      <c r="S671" s="61">
        <v>2.0</v>
      </c>
      <c r="T671" s="63">
        <f t="shared" si="196"/>
        <v>0.393375</v>
      </c>
      <c r="U671" s="46"/>
      <c r="V671" s="46"/>
      <c r="W671" s="46"/>
      <c r="X671" s="64">
        <v>2.000000297415E12</v>
      </c>
      <c r="Y671" s="53"/>
    </row>
    <row r="672" ht="17.25" customHeight="1">
      <c r="A672" s="54" t="s">
        <v>28</v>
      </c>
      <c r="B672" s="55" t="s">
        <v>29</v>
      </c>
      <c r="C672" s="56">
        <v>0.0</v>
      </c>
      <c r="D672" s="56">
        <v>1.0</v>
      </c>
      <c r="E672" s="57">
        <v>0.17</v>
      </c>
      <c r="F672" s="58"/>
      <c r="G672" s="56" t="s">
        <v>26</v>
      </c>
      <c r="H672" s="68">
        <v>2728512.0</v>
      </c>
      <c r="I672" s="69" t="s">
        <v>788</v>
      </c>
      <c r="J672" s="56"/>
      <c r="K672" s="56">
        <v>7056.0</v>
      </c>
      <c r="L672" s="61">
        <v>2.3</v>
      </c>
      <c r="M672" s="61">
        <v>3.9</v>
      </c>
      <c r="N672" s="63">
        <f t="shared" si="193"/>
        <v>0.3778205128</v>
      </c>
      <c r="O672" s="61">
        <v>4.0</v>
      </c>
      <c r="P672" s="63">
        <f t="shared" si="194"/>
        <v>0.393375</v>
      </c>
      <c r="Q672" s="61">
        <v>4.0</v>
      </c>
      <c r="R672" s="63">
        <f t="shared" si="195"/>
        <v>0.393375</v>
      </c>
      <c r="S672" s="61">
        <v>4.0</v>
      </c>
      <c r="T672" s="63">
        <f t="shared" si="196"/>
        <v>0.393375</v>
      </c>
      <c r="U672" s="46"/>
      <c r="V672" s="46"/>
      <c r="W672" s="46"/>
      <c r="X672" s="64">
        <v>2.000000297422E12</v>
      </c>
      <c r="Y672" s="53"/>
    </row>
    <row r="673" ht="17.25" customHeight="1">
      <c r="A673" s="42" t="s">
        <v>24</v>
      </c>
      <c r="B673" s="43" t="s">
        <v>784</v>
      </c>
      <c r="C673" s="44">
        <v>800.0</v>
      </c>
      <c r="D673" s="44">
        <v>24.0</v>
      </c>
      <c r="E673" s="45">
        <v>0.17</v>
      </c>
      <c r="F673" s="46"/>
      <c r="G673" s="44" t="s">
        <v>26</v>
      </c>
      <c r="H673" s="66">
        <v>6946757.0</v>
      </c>
      <c r="I673" s="67" t="s">
        <v>789</v>
      </c>
      <c r="J673" s="44"/>
      <c r="K673" s="44" t="s">
        <v>26</v>
      </c>
      <c r="L673" s="49">
        <v>2.17</v>
      </c>
      <c r="M673" s="49">
        <v>3.95</v>
      </c>
      <c r="N673" s="51">
        <f t="shared" si="193"/>
        <v>0.4204177215</v>
      </c>
      <c r="O673" s="49">
        <v>4.0</v>
      </c>
      <c r="P673" s="51">
        <f t="shared" si="194"/>
        <v>0.4276625</v>
      </c>
      <c r="Q673" s="49">
        <v>4.0</v>
      </c>
      <c r="R673" s="51">
        <f t="shared" si="195"/>
        <v>0.4276625</v>
      </c>
      <c r="S673" s="49">
        <v>4.0</v>
      </c>
      <c r="T673" s="51">
        <f t="shared" si="196"/>
        <v>0.4276625</v>
      </c>
      <c r="U673" s="46"/>
      <c r="V673" s="46"/>
      <c r="W673" s="46"/>
      <c r="X673" s="52">
        <v>8.000500392935E12</v>
      </c>
      <c r="Y673" s="53"/>
    </row>
    <row r="674" ht="17.25" customHeight="1">
      <c r="A674" s="54" t="s">
        <v>28</v>
      </c>
      <c r="B674" s="55" t="s">
        <v>29</v>
      </c>
      <c r="C674" s="56">
        <v>0.0</v>
      </c>
      <c r="D674" s="56">
        <v>1.0</v>
      </c>
      <c r="E674" s="57">
        <v>0.17</v>
      </c>
      <c r="F674" s="58"/>
      <c r="G674" s="56">
        <v>2.0</v>
      </c>
      <c r="H674" s="68">
        <v>6952556.0</v>
      </c>
      <c r="I674" s="69" t="s">
        <v>788</v>
      </c>
      <c r="J674" s="56"/>
      <c r="K674" s="56">
        <v>9237.0</v>
      </c>
      <c r="L674" s="61">
        <v>2.17</v>
      </c>
      <c r="M674" s="61">
        <v>3.95</v>
      </c>
      <c r="N674" s="63">
        <f t="shared" si="193"/>
        <v>0.4204177215</v>
      </c>
      <c r="O674" s="61">
        <v>4.0</v>
      </c>
      <c r="P674" s="63">
        <f t="shared" si="194"/>
        <v>0.4276625</v>
      </c>
      <c r="Q674" s="61">
        <v>4.0</v>
      </c>
      <c r="R674" s="63">
        <f t="shared" si="195"/>
        <v>0.4276625</v>
      </c>
      <c r="S674" s="61">
        <v>4.0</v>
      </c>
      <c r="T674" s="63">
        <f t="shared" si="196"/>
        <v>0.4276625</v>
      </c>
      <c r="U674" s="46"/>
      <c r="V674" s="46"/>
      <c r="W674" s="46"/>
      <c r="X674" s="64">
        <v>2.000000303284E12</v>
      </c>
      <c r="Y674" s="53"/>
    </row>
    <row r="675" ht="17.25" customHeight="1">
      <c r="A675" s="42" t="s">
        <v>24</v>
      </c>
      <c r="B675" s="43" t="s">
        <v>704</v>
      </c>
      <c r="C675" s="44">
        <v>659.0</v>
      </c>
      <c r="D675" s="44">
        <v>12.0</v>
      </c>
      <c r="E675" s="45">
        <v>0.22</v>
      </c>
      <c r="F675" s="46"/>
      <c r="G675" s="44" t="s">
        <v>26</v>
      </c>
      <c r="H675" s="66">
        <v>1281154.0</v>
      </c>
      <c r="I675" s="67" t="s">
        <v>790</v>
      </c>
      <c r="J675" s="44"/>
      <c r="K675" s="44" t="s">
        <v>26</v>
      </c>
      <c r="L675" s="49">
        <v>2.38</v>
      </c>
      <c r="M675" s="49">
        <v>3.95</v>
      </c>
      <c r="N675" s="51">
        <f t="shared" si="193"/>
        <v>0.3643291139</v>
      </c>
      <c r="O675" s="49">
        <v>4.0</v>
      </c>
      <c r="P675" s="51">
        <f t="shared" si="194"/>
        <v>0.372275</v>
      </c>
      <c r="Q675" s="49">
        <v>4.0</v>
      </c>
      <c r="R675" s="51">
        <f t="shared" si="195"/>
        <v>0.372275</v>
      </c>
      <c r="S675" s="49">
        <v>4.0</v>
      </c>
      <c r="T675" s="51">
        <f t="shared" si="196"/>
        <v>0.372275</v>
      </c>
      <c r="U675" s="46"/>
      <c r="V675" s="46"/>
      <c r="W675" s="46"/>
      <c r="X675" s="52">
        <v>5.413321002045E12</v>
      </c>
      <c r="Y675" s="53"/>
    </row>
    <row r="676" ht="17.25" customHeight="1">
      <c r="A676" s="54" t="s">
        <v>28</v>
      </c>
      <c r="B676" s="55" t="s">
        <v>29</v>
      </c>
      <c r="C676" s="56">
        <v>0.0</v>
      </c>
      <c r="D676" s="56">
        <v>1.0</v>
      </c>
      <c r="E676" s="57">
        <v>0.11</v>
      </c>
      <c r="F676" s="58"/>
      <c r="G676" s="56" t="s">
        <v>26</v>
      </c>
      <c r="H676" s="68">
        <v>2757855.0</v>
      </c>
      <c r="I676" s="69" t="s">
        <v>791</v>
      </c>
      <c r="J676" s="56"/>
      <c r="K676" s="56">
        <v>3022.0</v>
      </c>
      <c r="L676" s="61">
        <v>1.19</v>
      </c>
      <c r="M676" s="61">
        <v>1.95</v>
      </c>
      <c r="N676" s="63">
        <f t="shared" si="193"/>
        <v>0.3561794872</v>
      </c>
      <c r="O676" s="61">
        <v>2.0</v>
      </c>
      <c r="P676" s="63">
        <f t="shared" si="194"/>
        <v>0.372275</v>
      </c>
      <c r="Q676" s="61">
        <v>2.0</v>
      </c>
      <c r="R676" s="63">
        <f t="shared" si="195"/>
        <v>0.372275</v>
      </c>
      <c r="S676" s="61">
        <v>2.0</v>
      </c>
      <c r="T676" s="63">
        <f t="shared" si="196"/>
        <v>0.372275</v>
      </c>
      <c r="U676" s="46"/>
      <c r="V676" s="46"/>
      <c r="W676" s="46"/>
      <c r="X676" s="64">
        <v>2.000000306254E12</v>
      </c>
      <c r="Y676" s="53"/>
    </row>
    <row r="677" ht="17.25" customHeight="1">
      <c r="A677" s="54" t="s">
        <v>28</v>
      </c>
      <c r="B677" s="55" t="s">
        <v>29</v>
      </c>
      <c r="C677" s="56">
        <v>0.0</v>
      </c>
      <c r="D677" s="56">
        <v>1.0</v>
      </c>
      <c r="E677" s="57">
        <v>0.22</v>
      </c>
      <c r="F677" s="58"/>
      <c r="G677" s="56">
        <v>6.0</v>
      </c>
      <c r="H677" s="68">
        <v>1281612.0</v>
      </c>
      <c r="I677" s="69" t="s">
        <v>792</v>
      </c>
      <c r="J677" s="56"/>
      <c r="K677" s="56">
        <v>1416.0</v>
      </c>
      <c r="L677" s="61">
        <v>2.38</v>
      </c>
      <c r="M677" s="61">
        <v>3.95</v>
      </c>
      <c r="N677" s="63">
        <f t="shared" si="193"/>
        <v>0.3643291139</v>
      </c>
      <c r="O677" s="61">
        <v>4.0</v>
      </c>
      <c r="P677" s="63">
        <f t="shared" si="194"/>
        <v>0.372275</v>
      </c>
      <c r="Q677" s="61">
        <v>4.0</v>
      </c>
      <c r="R677" s="63">
        <f t="shared" si="195"/>
        <v>0.372275</v>
      </c>
      <c r="S677" s="61">
        <v>4.0</v>
      </c>
      <c r="T677" s="63">
        <f t="shared" si="196"/>
        <v>0.372275</v>
      </c>
      <c r="U677" s="46"/>
      <c r="V677" s="46"/>
      <c r="W677" s="46"/>
      <c r="X677" s="64">
        <v>2.00000027964E12</v>
      </c>
      <c r="Y677" s="53"/>
    </row>
    <row r="678" ht="17.25" customHeight="1">
      <c r="A678" s="42" t="s">
        <v>24</v>
      </c>
      <c r="B678" s="43" t="s">
        <v>704</v>
      </c>
      <c r="C678" s="44" t="s">
        <v>793</v>
      </c>
      <c r="D678" s="44">
        <v>24.0</v>
      </c>
      <c r="E678" s="45">
        <v>0.12</v>
      </c>
      <c r="F678" s="46"/>
      <c r="G678" s="44" t="s">
        <v>26</v>
      </c>
      <c r="H678" s="66">
        <v>1823316.0</v>
      </c>
      <c r="I678" s="67" t="s">
        <v>794</v>
      </c>
      <c r="J678" s="44"/>
      <c r="K678" s="44" t="s">
        <v>26</v>
      </c>
      <c r="L678" s="49">
        <v>0.91</v>
      </c>
      <c r="M678" s="49">
        <v>1.5</v>
      </c>
      <c r="N678" s="51">
        <f t="shared" si="193"/>
        <v>0.3599666667</v>
      </c>
      <c r="O678" s="49">
        <v>1.5</v>
      </c>
      <c r="P678" s="51">
        <f t="shared" si="194"/>
        <v>0.3599666667</v>
      </c>
      <c r="Q678" s="49">
        <v>1.6</v>
      </c>
      <c r="R678" s="51">
        <f t="shared" si="195"/>
        <v>0.39996875</v>
      </c>
      <c r="S678" s="49">
        <v>1.6</v>
      </c>
      <c r="T678" s="51">
        <f t="shared" si="196"/>
        <v>0.39996875</v>
      </c>
      <c r="U678" s="46"/>
      <c r="V678" s="46" t="s">
        <v>40</v>
      </c>
      <c r="W678" s="46"/>
      <c r="X678" s="52">
        <v>3.040400220148E12</v>
      </c>
      <c r="Y678" s="53"/>
    </row>
    <row r="679" ht="17.25" customHeight="1">
      <c r="A679" s="54" t="s">
        <v>28</v>
      </c>
      <c r="B679" s="55" t="s">
        <v>29</v>
      </c>
      <c r="C679" s="56">
        <v>0.0</v>
      </c>
      <c r="D679" s="56">
        <v>1.0</v>
      </c>
      <c r="E679" s="57">
        <v>0.12</v>
      </c>
      <c r="F679" s="58"/>
      <c r="G679" s="56" t="s">
        <v>26</v>
      </c>
      <c r="H679" s="68">
        <v>1823498.0</v>
      </c>
      <c r="I679" s="69" t="s">
        <v>795</v>
      </c>
      <c r="J679" s="56"/>
      <c r="K679" s="56">
        <v>9986.0</v>
      </c>
      <c r="L679" s="61">
        <v>0.91</v>
      </c>
      <c r="M679" s="61">
        <v>1.5</v>
      </c>
      <c r="N679" s="63">
        <f t="shared" si="193"/>
        <v>0.3599666667</v>
      </c>
      <c r="O679" s="61">
        <v>1.5</v>
      </c>
      <c r="P679" s="63">
        <f t="shared" si="194"/>
        <v>0.3599666667</v>
      </c>
      <c r="Q679" s="61">
        <v>1.6</v>
      </c>
      <c r="R679" s="63">
        <f t="shared" si="195"/>
        <v>0.39996875</v>
      </c>
      <c r="S679" s="61">
        <v>1.6</v>
      </c>
      <c r="T679" s="63">
        <f t="shared" si="196"/>
        <v>0.39996875</v>
      </c>
      <c r="U679" s="46"/>
      <c r="V679" s="46" t="s">
        <v>40</v>
      </c>
      <c r="W679" s="46"/>
      <c r="X679" s="64">
        <v>2.000000315232E12</v>
      </c>
      <c r="Y679" s="53"/>
    </row>
    <row r="680" ht="17.25" customHeight="1">
      <c r="A680" s="54" t="s">
        <v>28</v>
      </c>
      <c r="B680" s="55" t="s">
        <v>29</v>
      </c>
      <c r="C680" s="56">
        <v>0.0</v>
      </c>
      <c r="D680" s="56">
        <v>1.0</v>
      </c>
      <c r="E680" s="57">
        <v>0.24</v>
      </c>
      <c r="F680" s="58"/>
      <c r="G680" s="56" t="s">
        <v>26</v>
      </c>
      <c r="H680" s="68">
        <v>1824356.0</v>
      </c>
      <c r="I680" s="69" t="s">
        <v>796</v>
      </c>
      <c r="J680" s="56"/>
      <c r="K680" s="56">
        <v>9995.0</v>
      </c>
      <c r="L680" s="61">
        <v>1.82</v>
      </c>
      <c r="M680" s="61">
        <v>3.0</v>
      </c>
      <c r="N680" s="63">
        <f t="shared" si="193"/>
        <v>0.3599666667</v>
      </c>
      <c r="O680" s="61">
        <v>3.0</v>
      </c>
      <c r="P680" s="63">
        <f t="shared" si="194"/>
        <v>0.3599666667</v>
      </c>
      <c r="Q680" s="61">
        <v>3.2</v>
      </c>
      <c r="R680" s="63">
        <f t="shared" si="195"/>
        <v>0.39996875</v>
      </c>
      <c r="S680" s="61">
        <v>3.2</v>
      </c>
      <c r="T680" s="63">
        <f t="shared" si="196"/>
        <v>0.39996875</v>
      </c>
      <c r="U680" s="46"/>
      <c r="V680" s="46"/>
      <c r="W680" s="46"/>
      <c r="X680" s="64">
        <v>2.000000315249E12</v>
      </c>
      <c r="Y680" s="53"/>
    </row>
    <row r="681" ht="17.25" customHeight="1">
      <c r="A681" s="54" t="s">
        <v>28</v>
      </c>
      <c r="B681" s="55" t="s">
        <v>29</v>
      </c>
      <c r="C681" s="56">
        <v>0.0</v>
      </c>
      <c r="D681" s="56">
        <v>1.0</v>
      </c>
      <c r="E681" s="57">
        <v>0.48</v>
      </c>
      <c r="F681" s="58"/>
      <c r="G681" s="56" t="s">
        <v>26</v>
      </c>
      <c r="H681" s="68">
        <v>1824475.0</v>
      </c>
      <c r="I681" s="69" t="s">
        <v>797</v>
      </c>
      <c r="J681" s="56"/>
      <c r="K681" s="56">
        <v>7.0</v>
      </c>
      <c r="L681" s="61">
        <v>3.64</v>
      </c>
      <c r="M681" s="61">
        <v>6.0</v>
      </c>
      <c r="N681" s="63">
        <f t="shared" si="193"/>
        <v>0.3599666667</v>
      </c>
      <c r="O681" s="61">
        <v>6.0</v>
      </c>
      <c r="P681" s="63">
        <f t="shared" si="194"/>
        <v>0.3599666667</v>
      </c>
      <c r="Q681" s="61">
        <v>6.4</v>
      </c>
      <c r="R681" s="63">
        <f t="shared" si="195"/>
        <v>0.39996875</v>
      </c>
      <c r="S681" s="61">
        <v>6.4</v>
      </c>
      <c r="T681" s="63">
        <f t="shared" si="196"/>
        <v>0.39996875</v>
      </c>
      <c r="U681" s="46"/>
      <c r="V681" s="46"/>
      <c r="W681" s="46"/>
      <c r="X681" s="64">
        <v>2.000000315256E12</v>
      </c>
      <c r="Y681" s="53"/>
    </row>
    <row r="682" ht="17.25" customHeight="1">
      <c r="A682" s="42" t="s">
        <v>24</v>
      </c>
      <c r="B682" s="43" t="s">
        <v>704</v>
      </c>
      <c r="C682" s="44" t="s">
        <v>798</v>
      </c>
      <c r="D682" s="44">
        <v>36.0</v>
      </c>
      <c r="E682" s="45">
        <v>0.12</v>
      </c>
      <c r="F682" s="46"/>
      <c r="G682" s="44" t="s">
        <v>26</v>
      </c>
      <c r="H682" s="66">
        <v>1823097.0</v>
      </c>
      <c r="I682" s="67" t="s">
        <v>799</v>
      </c>
      <c r="J682" s="44"/>
      <c r="K682" s="44" t="s">
        <v>26</v>
      </c>
      <c r="L682" s="49">
        <v>0.68</v>
      </c>
      <c r="M682" s="49">
        <v>1.5</v>
      </c>
      <c r="N682" s="51">
        <f t="shared" si="193"/>
        <v>0.5217333333</v>
      </c>
      <c r="O682" s="49">
        <v>1.5</v>
      </c>
      <c r="P682" s="51">
        <f t="shared" si="194"/>
        <v>0.5217333333</v>
      </c>
      <c r="Q682" s="49">
        <v>1.6</v>
      </c>
      <c r="R682" s="51">
        <f t="shared" si="195"/>
        <v>0.551625</v>
      </c>
      <c r="S682" s="49">
        <v>1.6</v>
      </c>
      <c r="T682" s="51">
        <f t="shared" si="196"/>
        <v>0.551625</v>
      </c>
      <c r="U682" s="46"/>
      <c r="V682" s="46" t="s">
        <v>40</v>
      </c>
      <c r="W682" s="46"/>
      <c r="X682" s="52">
        <v>3.040400212235E12</v>
      </c>
      <c r="Y682" s="53"/>
    </row>
    <row r="683" ht="17.25" customHeight="1">
      <c r="A683" s="54" t="s">
        <v>28</v>
      </c>
      <c r="B683" s="55" t="s">
        <v>29</v>
      </c>
      <c r="C683" s="56">
        <v>0.0</v>
      </c>
      <c r="D683" s="56">
        <v>1.0</v>
      </c>
      <c r="E683" s="57">
        <v>0.12</v>
      </c>
      <c r="F683" s="58"/>
      <c r="G683" s="56" t="s">
        <v>26</v>
      </c>
      <c r="H683" s="68">
        <v>1824817.0</v>
      </c>
      <c r="I683" s="69" t="s">
        <v>800</v>
      </c>
      <c r="J683" s="56"/>
      <c r="K683" s="56">
        <v>341.0</v>
      </c>
      <c r="L683" s="61">
        <v>0.68</v>
      </c>
      <c r="M683" s="61">
        <v>1.5</v>
      </c>
      <c r="N683" s="63">
        <f t="shared" si="193"/>
        <v>0.5217333333</v>
      </c>
      <c r="O683" s="61">
        <v>1.5</v>
      </c>
      <c r="P683" s="63">
        <f t="shared" si="194"/>
        <v>0.5217333333</v>
      </c>
      <c r="Q683" s="61">
        <v>1.6</v>
      </c>
      <c r="R683" s="63">
        <f t="shared" si="195"/>
        <v>0.551625</v>
      </c>
      <c r="S683" s="61">
        <v>1.6</v>
      </c>
      <c r="T683" s="63">
        <f t="shared" si="196"/>
        <v>0.551625</v>
      </c>
      <c r="U683" s="46"/>
      <c r="V683" s="46" t="s">
        <v>40</v>
      </c>
      <c r="W683" s="46"/>
      <c r="X683" s="64">
        <v>2.000000315287E12</v>
      </c>
      <c r="Y683" s="53"/>
    </row>
    <row r="684" ht="17.25" customHeight="1">
      <c r="A684" s="54" t="s">
        <v>28</v>
      </c>
      <c r="B684" s="55" t="s">
        <v>29</v>
      </c>
      <c r="C684" s="56">
        <v>0.0</v>
      </c>
      <c r="D684" s="56">
        <v>1.0</v>
      </c>
      <c r="E684" s="57">
        <v>0.24</v>
      </c>
      <c r="F684" s="58"/>
      <c r="G684" s="56" t="s">
        <v>26</v>
      </c>
      <c r="H684" s="68">
        <v>1824894.0</v>
      </c>
      <c r="I684" s="69" t="s">
        <v>801</v>
      </c>
      <c r="J684" s="56"/>
      <c r="K684" s="56">
        <v>383.0</v>
      </c>
      <c r="L684" s="61">
        <v>1.36</v>
      </c>
      <c r="M684" s="61">
        <v>3.0</v>
      </c>
      <c r="N684" s="63">
        <f t="shared" si="193"/>
        <v>0.5217333333</v>
      </c>
      <c r="O684" s="61">
        <v>3.0</v>
      </c>
      <c r="P684" s="63">
        <f t="shared" si="194"/>
        <v>0.5217333333</v>
      </c>
      <c r="Q684" s="61">
        <v>3.2</v>
      </c>
      <c r="R684" s="63">
        <f t="shared" si="195"/>
        <v>0.551625</v>
      </c>
      <c r="S684" s="61">
        <v>3.2</v>
      </c>
      <c r="T684" s="63">
        <f t="shared" si="196"/>
        <v>0.551625</v>
      </c>
      <c r="U684" s="46"/>
      <c r="V684" s="46"/>
      <c r="W684" s="46"/>
      <c r="X684" s="64">
        <v>2.000000315294E12</v>
      </c>
      <c r="Y684" s="53"/>
    </row>
    <row r="685" ht="17.25" customHeight="1">
      <c r="A685" s="54" t="s">
        <v>28</v>
      </c>
      <c r="B685" s="55" t="s">
        <v>29</v>
      </c>
      <c r="C685" s="56">
        <v>0.0</v>
      </c>
      <c r="D685" s="56">
        <v>1.0</v>
      </c>
      <c r="E685" s="57">
        <v>0.48</v>
      </c>
      <c r="F685" s="58"/>
      <c r="G685" s="56" t="s">
        <v>26</v>
      </c>
      <c r="H685" s="68">
        <v>1824936.0</v>
      </c>
      <c r="I685" s="69" t="s">
        <v>802</v>
      </c>
      <c r="J685" s="56"/>
      <c r="K685" s="56">
        <v>416.0</v>
      </c>
      <c r="L685" s="61">
        <v>2.72</v>
      </c>
      <c r="M685" s="61">
        <v>6.0</v>
      </c>
      <c r="N685" s="63">
        <f t="shared" si="193"/>
        <v>0.5217333333</v>
      </c>
      <c r="O685" s="61">
        <v>6.0</v>
      </c>
      <c r="P685" s="63">
        <f t="shared" si="194"/>
        <v>0.5217333333</v>
      </c>
      <c r="Q685" s="61">
        <v>6.4</v>
      </c>
      <c r="R685" s="63">
        <f t="shared" si="195"/>
        <v>0.551625</v>
      </c>
      <c r="S685" s="61">
        <v>6.4</v>
      </c>
      <c r="T685" s="63">
        <f t="shared" si="196"/>
        <v>0.551625</v>
      </c>
      <c r="U685" s="46"/>
      <c r="V685" s="46"/>
      <c r="W685" s="46"/>
      <c r="X685" s="64">
        <v>2.0000003153E12</v>
      </c>
      <c r="Y685" s="53"/>
    </row>
    <row r="686" ht="17.25" customHeight="1">
      <c r="A686" s="42" t="s">
        <v>24</v>
      </c>
      <c r="B686" s="43" t="s">
        <v>704</v>
      </c>
      <c r="C686" s="44">
        <v>987.0</v>
      </c>
      <c r="D686" s="44">
        <v>36.0</v>
      </c>
      <c r="E686" s="45">
        <v>0.11</v>
      </c>
      <c r="F686" s="46"/>
      <c r="G686" s="44" t="s">
        <v>26</v>
      </c>
      <c r="H686" s="66">
        <v>6753660.0</v>
      </c>
      <c r="I686" s="67" t="s">
        <v>803</v>
      </c>
      <c r="J686" s="44"/>
      <c r="K686" s="44" t="s">
        <v>26</v>
      </c>
      <c r="L686" s="49">
        <v>0.77</v>
      </c>
      <c r="M686" s="49">
        <v>1.5</v>
      </c>
      <c r="N686" s="51">
        <f t="shared" si="193"/>
        <v>0.4584333333</v>
      </c>
      <c r="O686" s="49">
        <v>1.5</v>
      </c>
      <c r="P686" s="51">
        <f t="shared" si="194"/>
        <v>0.4584333333</v>
      </c>
      <c r="Q686" s="49">
        <v>1.6</v>
      </c>
      <c r="R686" s="51">
        <f t="shared" si="195"/>
        <v>0.49228125</v>
      </c>
      <c r="S686" s="49">
        <v>1.6</v>
      </c>
      <c r="T686" s="51">
        <f t="shared" si="196"/>
        <v>0.49228125</v>
      </c>
      <c r="U686" s="46"/>
      <c r="V686" s="46" t="s">
        <v>40</v>
      </c>
      <c r="W686" s="46"/>
      <c r="X686" s="52">
        <v>5.413321002335E12</v>
      </c>
      <c r="Y686" s="53"/>
    </row>
    <row r="687" ht="17.25" customHeight="1">
      <c r="A687" s="54" t="s">
        <v>28</v>
      </c>
      <c r="B687" s="55" t="s">
        <v>29</v>
      </c>
      <c r="C687" s="56">
        <v>0.0</v>
      </c>
      <c r="D687" s="56">
        <v>1.0</v>
      </c>
      <c r="E687" s="57">
        <v>0.11</v>
      </c>
      <c r="F687" s="58"/>
      <c r="G687" s="56" t="s">
        <v>26</v>
      </c>
      <c r="H687" s="68">
        <v>1824613.0</v>
      </c>
      <c r="I687" s="69" t="s">
        <v>804</v>
      </c>
      <c r="J687" s="56"/>
      <c r="K687" s="56">
        <v>30.0</v>
      </c>
      <c r="L687" s="61">
        <v>0.77</v>
      </c>
      <c r="M687" s="61">
        <v>1.5</v>
      </c>
      <c r="N687" s="63">
        <f t="shared" si="193"/>
        <v>0.4584333333</v>
      </c>
      <c r="O687" s="61">
        <v>1.5</v>
      </c>
      <c r="P687" s="63">
        <f t="shared" si="194"/>
        <v>0.4584333333</v>
      </c>
      <c r="Q687" s="61">
        <v>1.6</v>
      </c>
      <c r="R687" s="63">
        <f t="shared" si="195"/>
        <v>0.49228125</v>
      </c>
      <c r="S687" s="61">
        <v>1.6</v>
      </c>
      <c r="T687" s="63">
        <f t="shared" si="196"/>
        <v>0.49228125</v>
      </c>
      <c r="U687" s="46"/>
      <c r="V687" s="46" t="s">
        <v>40</v>
      </c>
      <c r="W687" s="46"/>
      <c r="X687" s="64">
        <v>2.000000315263E12</v>
      </c>
      <c r="Y687" s="53"/>
    </row>
    <row r="688" ht="17.25" customHeight="1">
      <c r="A688" s="54" t="s">
        <v>28</v>
      </c>
      <c r="B688" s="55" t="s">
        <v>29</v>
      </c>
      <c r="C688" s="56">
        <v>0.0</v>
      </c>
      <c r="D688" s="56">
        <v>1.0</v>
      </c>
      <c r="E688" s="57">
        <v>0.22</v>
      </c>
      <c r="F688" s="58"/>
      <c r="G688" s="56" t="s">
        <v>26</v>
      </c>
      <c r="H688" s="68">
        <v>6754021.0</v>
      </c>
      <c r="I688" s="69" t="s">
        <v>805</v>
      </c>
      <c r="J688" s="56"/>
      <c r="K688" s="56">
        <v>4885.0</v>
      </c>
      <c r="L688" s="61">
        <v>1.54</v>
      </c>
      <c r="M688" s="61">
        <v>3.0</v>
      </c>
      <c r="N688" s="63">
        <f t="shared" si="193"/>
        <v>0.4584333333</v>
      </c>
      <c r="O688" s="61">
        <v>3.0</v>
      </c>
      <c r="P688" s="63">
        <f t="shared" si="194"/>
        <v>0.4584333333</v>
      </c>
      <c r="Q688" s="61">
        <v>3.2</v>
      </c>
      <c r="R688" s="63">
        <f t="shared" si="195"/>
        <v>0.49228125</v>
      </c>
      <c r="S688" s="61">
        <v>3.2</v>
      </c>
      <c r="T688" s="63">
        <f t="shared" si="196"/>
        <v>0.49228125</v>
      </c>
      <c r="U688" s="46"/>
      <c r="V688" s="46"/>
      <c r="W688" s="46"/>
      <c r="X688" s="64">
        <v>2.00000031217E12</v>
      </c>
      <c r="Y688" s="53"/>
    </row>
    <row r="689" ht="17.25" customHeight="1">
      <c r="A689" s="54" t="s">
        <v>28</v>
      </c>
      <c r="B689" s="55" t="s">
        <v>29</v>
      </c>
      <c r="C689" s="56">
        <v>0.0</v>
      </c>
      <c r="D689" s="56">
        <v>1.0</v>
      </c>
      <c r="E689" s="57">
        <v>0.44</v>
      </c>
      <c r="F689" s="58"/>
      <c r="G689" s="56" t="s">
        <v>26</v>
      </c>
      <c r="H689" s="68">
        <v>1824757.0</v>
      </c>
      <c r="I689" s="69" t="s">
        <v>806</v>
      </c>
      <c r="J689" s="56"/>
      <c r="K689" s="56">
        <v>80.0</v>
      </c>
      <c r="L689" s="61">
        <v>3.08</v>
      </c>
      <c r="M689" s="61">
        <v>6.0</v>
      </c>
      <c r="N689" s="63">
        <f t="shared" si="193"/>
        <v>0.4584333333</v>
      </c>
      <c r="O689" s="61">
        <v>6.0</v>
      </c>
      <c r="P689" s="63">
        <f t="shared" si="194"/>
        <v>0.4584333333</v>
      </c>
      <c r="Q689" s="61">
        <v>6.4</v>
      </c>
      <c r="R689" s="63">
        <f t="shared" si="195"/>
        <v>0.49228125</v>
      </c>
      <c r="S689" s="61">
        <v>6.4</v>
      </c>
      <c r="T689" s="63">
        <f t="shared" si="196"/>
        <v>0.49228125</v>
      </c>
      <c r="U689" s="46"/>
      <c r="V689" s="46"/>
      <c r="W689" s="46"/>
      <c r="X689" s="64">
        <v>2.00000031527E12</v>
      </c>
      <c r="Y689" s="53"/>
    </row>
    <row r="690" ht="17.25" customHeight="1">
      <c r="A690" s="126"/>
      <c r="B690" s="127"/>
      <c r="C690" s="127"/>
      <c r="D690" s="127"/>
      <c r="E690" s="127"/>
      <c r="F690" s="127"/>
      <c r="G690" s="127"/>
      <c r="H690" s="128">
        <v>56.0</v>
      </c>
      <c r="I690" s="129" t="s">
        <v>807</v>
      </c>
      <c r="J690" s="127"/>
      <c r="K690" s="127"/>
      <c r="L690" s="130"/>
      <c r="M690" s="130"/>
      <c r="N690" s="127"/>
      <c r="O690" s="130"/>
      <c r="P690" s="127"/>
      <c r="Q690" s="130"/>
      <c r="R690" s="127"/>
      <c r="S690" s="130"/>
      <c r="T690" s="127"/>
      <c r="U690" s="127"/>
      <c r="V690" s="127"/>
      <c r="W690" s="127"/>
      <c r="X690" s="127"/>
      <c r="Y690" s="76"/>
    </row>
    <row r="691" ht="17.25" customHeight="1">
      <c r="A691" s="42" t="s">
        <v>24</v>
      </c>
      <c r="B691" s="43" t="s">
        <v>53</v>
      </c>
      <c r="C691" s="44" t="s">
        <v>808</v>
      </c>
      <c r="D691" s="44">
        <v>72.0</v>
      </c>
      <c r="E691" s="45">
        <v>0.049</v>
      </c>
      <c r="F691" s="46"/>
      <c r="G691" s="44" t="s">
        <v>26</v>
      </c>
      <c r="H691" s="66">
        <v>6846073.0</v>
      </c>
      <c r="I691" s="67" t="s">
        <v>809</v>
      </c>
      <c r="J691" s="44"/>
      <c r="K691" s="44" t="s">
        <v>26</v>
      </c>
      <c r="L691" s="49">
        <v>0.18</v>
      </c>
      <c r="M691" s="49">
        <v>0.75</v>
      </c>
      <c r="N691" s="51">
        <f t="shared" ref="N691:N706" si="197">((M691/1.055)-$L691)/(M691/1.055)</f>
        <v>0.7468</v>
      </c>
      <c r="O691" s="49">
        <v>0.75</v>
      </c>
      <c r="P691" s="51">
        <f t="shared" ref="P691:P706" si="198">((O691/1.055)-$L691)/(O691/1.055)</f>
        <v>0.7468</v>
      </c>
      <c r="Q691" s="49">
        <v>0.75</v>
      </c>
      <c r="R691" s="51">
        <f t="shared" ref="R691:R706" si="199">((Q691/1.055)-$L691)/(Q691/1.055)</f>
        <v>0.7468</v>
      </c>
      <c r="S691" s="49">
        <v>0.75</v>
      </c>
      <c r="T691" s="51">
        <f t="shared" ref="T691:T706" si="200">((S691/1.055)-$L691)/(S691/1.055)</f>
        <v>0.7468</v>
      </c>
      <c r="U691" s="46"/>
      <c r="V691" s="46" t="s">
        <v>40</v>
      </c>
      <c r="W691" s="46"/>
      <c r="X691" s="52">
        <v>3.461180388659E12</v>
      </c>
      <c r="Y691" s="53"/>
    </row>
    <row r="692" ht="17.25" customHeight="1">
      <c r="A692" s="54" t="s">
        <v>28</v>
      </c>
      <c r="B692" s="55" t="s">
        <v>29</v>
      </c>
      <c r="C692" s="56">
        <v>0.0</v>
      </c>
      <c r="D692" s="56">
        <v>1.0</v>
      </c>
      <c r="E692" s="57">
        <v>0.045</v>
      </c>
      <c r="F692" s="58"/>
      <c r="G692" s="56">
        <v>0.0</v>
      </c>
      <c r="H692" s="68">
        <v>6847452.0</v>
      </c>
      <c r="I692" s="69" t="s">
        <v>810</v>
      </c>
      <c r="J692" s="56"/>
      <c r="K692" s="56">
        <v>872.0</v>
      </c>
      <c r="L692" s="61">
        <v>0.18</v>
      </c>
      <c r="M692" s="61">
        <v>0.75</v>
      </c>
      <c r="N692" s="63">
        <f t="shared" si="197"/>
        <v>0.7468</v>
      </c>
      <c r="O692" s="61">
        <v>0.75</v>
      </c>
      <c r="P692" s="63">
        <f t="shared" si="198"/>
        <v>0.7468</v>
      </c>
      <c r="Q692" s="61">
        <v>0.75</v>
      </c>
      <c r="R692" s="63">
        <f t="shared" si="199"/>
        <v>0.7468</v>
      </c>
      <c r="S692" s="61">
        <v>0.75</v>
      </c>
      <c r="T692" s="63">
        <f t="shared" si="200"/>
        <v>0.7468</v>
      </c>
      <c r="U692" s="46"/>
      <c r="V692" s="46"/>
      <c r="W692" s="46"/>
      <c r="X692" s="64">
        <v>2.893171000003E12</v>
      </c>
      <c r="Y692" s="53"/>
    </row>
    <row r="693" ht="17.25" customHeight="1">
      <c r="A693" s="54" t="s">
        <v>28</v>
      </c>
      <c r="B693" s="55" t="s">
        <v>29</v>
      </c>
      <c r="C693" s="56">
        <v>0.0</v>
      </c>
      <c r="D693" s="56">
        <v>1.0</v>
      </c>
      <c r="E693" s="57">
        <v>0.045</v>
      </c>
      <c r="F693" s="58"/>
      <c r="G693" s="56">
        <v>3.0</v>
      </c>
      <c r="H693" s="68">
        <v>6846293.0</v>
      </c>
      <c r="I693" s="69" t="s">
        <v>811</v>
      </c>
      <c r="J693" s="56"/>
      <c r="K693" s="56">
        <v>854.0</v>
      </c>
      <c r="L693" s="61">
        <v>0.18</v>
      </c>
      <c r="M693" s="61">
        <v>0.75</v>
      </c>
      <c r="N693" s="63">
        <f t="shared" si="197"/>
        <v>0.7468</v>
      </c>
      <c r="O693" s="61">
        <v>0.75</v>
      </c>
      <c r="P693" s="63">
        <f t="shared" si="198"/>
        <v>0.7468</v>
      </c>
      <c r="Q693" s="61">
        <v>0.75</v>
      </c>
      <c r="R693" s="63">
        <f t="shared" si="199"/>
        <v>0.7468</v>
      </c>
      <c r="S693" s="61">
        <v>0.75</v>
      </c>
      <c r="T693" s="63">
        <f t="shared" si="200"/>
        <v>0.7468</v>
      </c>
      <c r="U693" s="46"/>
      <c r="V693" s="46" t="s">
        <v>40</v>
      </c>
      <c r="W693" s="46"/>
      <c r="X693" s="64">
        <v>2.000000290478E12</v>
      </c>
      <c r="Y693" s="53"/>
    </row>
    <row r="694" ht="17.25" customHeight="1">
      <c r="A694" s="54" t="s">
        <v>28</v>
      </c>
      <c r="B694" s="55" t="s">
        <v>29</v>
      </c>
      <c r="C694" s="56">
        <v>0.0</v>
      </c>
      <c r="D694" s="56">
        <v>1.0</v>
      </c>
      <c r="E694" s="57">
        <v>0.095</v>
      </c>
      <c r="F694" s="58"/>
      <c r="G694" s="56">
        <v>3.0</v>
      </c>
      <c r="H694" s="68">
        <v>6846914.0</v>
      </c>
      <c r="I694" s="69" t="s">
        <v>812</v>
      </c>
      <c r="J694" s="56"/>
      <c r="K694" s="56">
        <v>865.0</v>
      </c>
      <c r="L694" s="61">
        <v>0.36</v>
      </c>
      <c r="M694" s="61">
        <v>1.5</v>
      </c>
      <c r="N694" s="63">
        <f t="shared" si="197"/>
        <v>0.7468</v>
      </c>
      <c r="O694" s="61">
        <v>1.5</v>
      </c>
      <c r="P694" s="63">
        <f t="shared" si="198"/>
        <v>0.7468</v>
      </c>
      <c r="Q694" s="61">
        <v>1.5</v>
      </c>
      <c r="R694" s="63">
        <f t="shared" si="199"/>
        <v>0.7468</v>
      </c>
      <c r="S694" s="61">
        <v>1.5</v>
      </c>
      <c r="T694" s="63">
        <f t="shared" si="200"/>
        <v>0.7468</v>
      </c>
      <c r="U694" s="46"/>
      <c r="V694" s="46"/>
      <c r="W694" s="46"/>
      <c r="X694" s="64">
        <v>2.000000290485E12</v>
      </c>
      <c r="Y694" s="53"/>
    </row>
    <row r="695" ht="17.25" customHeight="1">
      <c r="A695" s="54" t="s">
        <v>28</v>
      </c>
      <c r="B695" s="55" t="s">
        <v>29</v>
      </c>
      <c r="C695" s="56">
        <v>0.0</v>
      </c>
      <c r="D695" s="56">
        <v>1.0</v>
      </c>
      <c r="E695" s="57">
        <v>0.135</v>
      </c>
      <c r="F695" s="58"/>
      <c r="G695" s="56">
        <v>3.0</v>
      </c>
      <c r="H695" s="68">
        <v>6894410.0</v>
      </c>
      <c r="I695" s="69" t="s">
        <v>813</v>
      </c>
      <c r="J695" s="56"/>
      <c r="K695" s="56">
        <v>2370.0</v>
      </c>
      <c r="L695" s="61">
        <v>0.72</v>
      </c>
      <c r="M695" s="61">
        <v>2.25</v>
      </c>
      <c r="N695" s="63">
        <f t="shared" si="197"/>
        <v>0.6624</v>
      </c>
      <c r="O695" s="61">
        <v>2.25</v>
      </c>
      <c r="P695" s="63">
        <f t="shared" si="198"/>
        <v>0.6624</v>
      </c>
      <c r="Q695" s="61">
        <v>2.25</v>
      </c>
      <c r="R695" s="63">
        <f t="shared" si="199"/>
        <v>0.6624</v>
      </c>
      <c r="S695" s="61">
        <v>2.25</v>
      </c>
      <c r="T695" s="63">
        <f t="shared" si="200"/>
        <v>0.6624</v>
      </c>
      <c r="U695" s="46"/>
      <c r="V695" s="46"/>
      <c r="W695" s="46" t="s">
        <v>161</v>
      </c>
      <c r="X695" s="64">
        <v>2.000000245591E12</v>
      </c>
      <c r="Y695" s="53"/>
    </row>
    <row r="696" ht="17.25" customHeight="1">
      <c r="A696" s="54" t="s">
        <v>28</v>
      </c>
      <c r="B696" s="55" t="s">
        <v>29</v>
      </c>
      <c r="C696" s="56">
        <v>0.0</v>
      </c>
      <c r="D696" s="56">
        <v>1.0</v>
      </c>
      <c r="E696" s="57">
        <v>0.195</v>
      </c>
      <c r="F696" s="58"/>
      <c r="G696" s="56">
        <v>3.0</v>
      </c>
      <c r="H696" s="68">
        <v>6847253.0</v>
      </c>
      <c r="I696" s="69" t="s">
        <v>814</v>
      </c>
      <c r="J696" s="56"/>
      <c r="K696" s="56">
        <v>869.0</v>
      </c>
      <c r="L696" s="61">
        <v>0.72</v>
      </c>
      <c r="M696" s="61">
        <v>3.0</v>
      </c>
      <c r="N696" s="63">
        <f t="shared" si="197"/>
        <v>0.7468</v>
      </c>
      <c r="O696" s="61">
        <v>3.0</v>
      </c>
      <c r="P696" s="63">
        <f t="shared" si="198"/>
        <v>0.7468</v>
      </c>
      <c r="Q696" s="61">
        <v>3.0</v>
      </c>
      <c r="R696" s="63">
        <f t="shared" si="199"/>
        <v>0.7468</v>
      </c>
      <c r="S696" s="61">
        <v>3.0</v>
      </c>
      <c r="T696" s="63">
        <f t="shared" si="200"/>
        <v>0.7468</v>
      </c>
      <c r="U696" s="46"/>
      <c r="V696" s="46"/>
      <c r="W696" s="46"/>
      <c r="X696" s="64">
        <v>2.000000290492E12</v>
      </c>
      <c r="Y696" s="53"/>
    </row>
    <row r="697" ht="17.25" customHeight="1">
      <c r="A697" s="54" t="s">
        <v>28</v>
      </c>
      <c r="B697" s="55" t="s">
        <v>29</v>
      </c>
      <c r="C697" s="56">
        <v>0.0</v>
      </c>
      <c r="D697" s="56">
        <v>1.0</v>
      </c>
      <c r="E697" s="57">
        <v>0.27</v>
      </c>
      <c r="F697" s="58"/>
      <c r="G697" s="56">
        <v>3.0</v>
      </c>
      <c r="H697" s="68">
        <v>7280633.0</v>
      </c>
      <c r="I697" s="69" t="s">
        <v>815</v>
      </c>
      <c r="J697" s="56"/>
      <c r="K697" s="56">
        <v>2281.0</v>
      </c>
      <c r="L697" s="61">
        <v>1.44</v>
      </c>
      <c r="M697" s="61">
        <v>4.5</v>
      </c>
      <c r="N697" s="63">
        <f t="shared" si="197"/>
        <v>0.6624</v>
      </c>
      <c r="O697" s="61">
        <v>4.5</v>
      </c>
      <c r="P697" s="63">
        <f t="shared" si="198"/>
        <v>0.6624</v>
      </c>
      <c r="Q697" s="61">
        <v>4.5</v>
      </c>
      <c r="R697" s="63">
        <f t="shared" si="199"/>
        <v>0.6624</v>
      </c>
      <c r="S697" s="61">
        <v>4.5</v>
      </c>
      <c r="T697" s="63">
        <f t="shared" si="200"/>
        <v>0.6624</v>
      </c>
      <c r="U697" s="46"/>
      <c r="V697" s="46"/>
      <c r="W697" s="46" t="s">
        <v>161</v>
      </c>
      <c r="X697" s="64">
        <v>2.000000291284E12</v>
      </c>
      <c r="Y697" s="53"/>
    </row>
    <row r="698" ht="17.25" customHeight="1">
      <c r="A698" s="54" t="s">
        <v>28</v>
      </c>
      <c r="B698" s="55" t="s">
        <v>29</v>
      </c>
      <c r="C698" s="56">
        <v>0.0</v>
      </c>
      <c r="D698" s="56">
        <v>1.0</v>
      </c>
      <c r="E698" s="57">
        <v>0.585</v>
      </c>
      <c r="F698" s="58"/>
      <c r="G698" s="56" t="s">
        <v>26</v>
      </c>
      <c r="H698" s="68">
        <v>2649794.0</v>
      </c>
      <c r="I698" s="69" t="s">
        <v>816</v>
      </c>
      <c r="J698" s="56"/>
      <c r="K698" s="56">
        <v>2121.0</v>
      </c>
      <c r="L698" s="61">
        <v>2.16</v>
      </c>
      <c r="M698" s="61">
        <v>9.0</v>
      </c>
      <c r="N698" s="63">
        <f t="shared" si="197"/>
        <v>0.7468</v>
      </c>
      <c r="O698" s="61">
        <v>9.0</v>
      </c>
      <c r="P698" s="63">
        <f t="shared" si="198"/>
        <v>0.7468</v>
      </c>
      <c r="Q698" s="61">
        <v>9.0</v>
      </c>
      <c r="R698" s="63">
        <f t="shared" si="199"/>
        <v>0.7468</v>
      </c>
      <c r="S698" s="61">
        <v>9.0</v>
      </c>
      <c r="T698" s="63">
        <f t="shared" si="200"/>
        <v>0.7468</v>
      </c>
      <c r="U698" s="46"/>
      <c r="V698" s="46"/>
      <c r="W698" s="46"/>
      <c r="X698" s="64">
        <v>2.000000305912E12</v>
      </c>
      <c r="Y698" s="53"/>
    </row>
    <row r="699" ht="17.25" customHeight="1">
      <c r="A699" s="42" t="s">
        <v>24</v>
      </c>
      <c r="B699" s="43" t="s">
        <v>53</v>
      </c>
      <c r="C699" s="44" t="s">
        <v>817</v>
      </c>
      <c r="D699" s="44">
        <v>72.0</v>
      </c>
      <c r="E699" s="45">
        <v>0.055</v>
      </c>
      <c r="F699" s="46"/>
      <c r="G699" s="44" t="s">
        <v>26</v>
      </c>
      <c r="H699" s="66">
        <v>6848013.0</v>
      </c>
      <c r="I699" s="67" t="s">
        <v>818</v>
      </c>
      <c r="J699" s="44"/>
      <c r="K699" s="44" t="s">
        <v>26</v>
      </c>
      <c r="L699" s="49">
        <v>0.23</v>
      </c>
      <c r="M699" s="49">
        <v>0.75</v>
      </c>
      <c r="N699" s="51">
        <f t="shared" si="197"/>
        <v>0.6764666667</v>
      </c>
      <c r="O699" s="49">
        <v>0.75</v>
      </c>
      <c r="P699" s="51">
        <f t="shared" si="198"/>
        <v>0.6764666667</v>
      </c>
      <c r="Q699" s="49">
        <v>0.75</v>
      </c>
      <c r="R699" s="51">
        <f t="shared" si="199"/>
        <v>0.6764666667</v>
      </c>
      <c r="S699" s="49">
        <v>0.75</v>
      </c>
      <c r="T699" s="51">
        <f t="shared" si="200"/>
        <v>0.6764666667</v>
      </c>
      <c r="U699" s="46"/>
      <c r="V699" s="46" t="s">
        <v>40</v>
      </c>
      <c r="W699" s="46"/>
      <c r="X699" s="52">
        <v>3.461180388543E12</v>
      </c>
      <c r="Y699" s="53"/>
    </row>
    <row r="700" ht="17.25" customHeight="1">
      <c r="A700" s="54" t="s">
        <v>28</v>
      </c>
      <c r="B700" s="55" t="s">
        <v>29</v>
      </c>
      <c r="C700" s="56">
        <v>0.0</v>
      </c>
      <c r="D700" s="56">
        <v>1.0</v>
      </c>
      <c r="E700" s="57">
        <v>0.055</v>
      </c>
      <c r="F700" s="58"/>
      <c r="G700" s="56">
        <v>0.0</v>
      </c>
      <c r="H700" s="68">
        <v>6850914.0</v>
      </c>
      <c r="I700" s="69" t="s">
        <v>819</v>
      </c>
      <c r="J700" s="56"/>
      <c r="K700" s="56">
        <v>915.0</v>
      </c>
      <c r="L700" s="61">
        <v>0.23</v>
      </c>
      <c r="M700" s="61">
        <v>0.75</v>
      </c>
      <c r="N700" s="63">
        <f t="shared" si="197"/>
        <v>0.6764666667</v>
      </c>
      <c r="O700" s="61">
        <v>0.75</v>
      </c>
      <c r="P700" s="63">
        <f t="shared" si="198"/>
        <v>0.6764666667</v>
      </c>
      <c r="Q700" s="61">
        <v>0.75</v>
      </c>
      <c r="R700" s="63">
        <f t="shared" si="199"/>
        <v>0.6764666667</v>
      </c>
      <c r="S700" s="61">
        <v>0.75</v>
      </c>
      <c r="T700" s="63">
        <f t="shared" si="200"/>
        <v>0.6764666667</v>
      </c>
      <c r="U700" s="46"/>
      <c r="V700" s="46"/>
      <c r="W700" s="46"/>
      <c r="X700" s="64">
        <v>2.893174E12</v>
      </c>
      <c r="Y700" s="53"/>
    </row>
    <row r="701" ht="17.25" customHeight="1">
      <c r="A701" s="54" t="s">
        <v>28</v>
      </c>
      <c r="B701" s="55" t="s">
        <v>29</v>
      </c>
      <c r="C701" s="56">
        <v>0.0</v>
      </c>
      <c r="D701" s="56">
        <v>1.0</v>
      </c>
      <c r="E701" s="57">
        <v>0.055</v>
      </c>
      <c r="F701" s="58"/>
      <c r="G701" s="56">
        <v>3.0</v>
      </c>
      <c r="H701" s="68">
        <v>6848333.0</v>
      </c>
      <c r="I701" s="69" t="s">
        <v>820</v>
      </c>
      <c r="J701" s="56"/>
      <c r="K701" s="56">
        <v>878.0</v>
      </c>
      <c r="L701" s="61">
        <v>0.23</v>
      </c>
      <c r="M701" s="61">
        <v>0.75</v>
      </c>
      <c r="N701" s="63">
        <f t="shared" si="197"/>
        <v>0.6764666667</v>
      </c>
      <c r="O701" s="61">
        <v>0.75</v>
      </c>
      <c r="P701" s="63">
        <f t="shared" si="198"/>
        <v>0.6764666667</v>
      </c>
      <c r="Q701" s="61">
        <v>0.75</v>
      </c>
      <c r="R701" s="63">
        <f t="shared" si="199"/>
        <v>0.6764666667</v>
      </c>
      <c r="S701" s="61">
        <v>0.75</v>
      </c>
      <c r="T701" s="63">
        <f t="shared" si="200"/>
        <v>0.6764666667</v>
      </c>
      <c r="U701" s="46"/>
      <c r="V701" s="46" t="s">
        <v>40</v>
      </c>
      <c r="W701" s="46"/>
      <c r="X701" s="64">
        <v>2.000000290508E12</v>
      </c>
      <c r="Y701" s="53"/>
    </row>
    <row r="702" ht="17.25" customHeight="1">
      <c r="A702" s="54" t="s">
        <v>28</v>
      </c>
      <c r="B702" s="55" t="s">
        <v>29</v>
      </c>
      <c r="C702" s="56">
        <v>0.0</v>
      </c>
      <c r="D702" s="56">
        <v>1.0</v>
      </c>
      <c r="E702" s="57">
        <v>0.11</v>
      </c>
      <c r="F702" s="58"/>
      <c r="G702" s="56">
        <v>3.0</v>
      </c>
      <c r="H702" s="68">
        <v>6849332.0</v>
      </c>
      <c r="I702" s="69" t="s">
        <v>821</v>
      </c>
      <c r="J702" s="56"/>
      <c r="K702" s="56">
        <v>890.0</v>
      </c>
      <c r="L702" s="61">
        <v>0.46</v>
      </c>
      <c r="M702" s="61">
        <v>1.5</v>
      </c>
      <c r="N702" s="63">
        <f t="shared" si="197"/>
        <v>0.6764666667</v>
      </c>
      <c r="O702" s="61">
        <v>1.5</v>
      </c>
      <c r="P702" s="63">
        <f t="shared" si="198"/>
        <v>0.6764666667</v>
      </c>
      <c r="Q702" s="61">
        <v>1.5</v>
      </c>
      <c r="R702" s="63">
        <f t="shared" si="199"/>
        <v>0.6764666667</v>
      </c>
      <c r="S702" s="61">
        <v>1.5</v>
      </c>
      <c r="T702" s="63">
        <f t="shared" si="200"/>
        <v>0.6764666667</v>
      </c>
      <c r="U702" s="46"/>
      <c r="V702" s="46"/>
      <c r="W702" s="46"/>
      <c r="X702" s="64">
        <v>2.000000290515E12</v>
      </c>
      <c r="Y702" s="53"/>
    </row>
    <row r="703" ht="17.25" customHeight="1">
      <c r="A703" s="54" t="s">
        <v>28</v>
      </c>
      <c r="B703" s="55" t="s">
        <v>29</v>
      </c>
      <c r="C703" s="56">
        <v>0.0</v>
      </c>
      <c r="D703" s="56">
        <v>1.0</v>
      </c>
      <c r="E703" s="57">
        <v>0.165</v>
      </c>
      <c r="F703" s="58"/>
      <c r="G703" s="56">
        <v>3.0</v>
      </c>
      <c r="H703" s="68">
        <v>7280893.0</v>
      </c>
      <c r="I703" s="69" t="s">
        <v>822</v>
      </c>
      <c r="J703" s="56"/>
      <c r="K703" s="56">
        <v>2286.0</v>
      </c>
      <c r="L703" s="61">
        <v>0.92</v>
      </c>
      <c r="M703" s="61">
        <v>2.25</v>
      </c>
      <c r="N703" s="63">
        <f t="shared" si="197"/>
        <v>0.5686222222</v>
      </c>
      <c r="O703" s="61">
        <v>2.25</v>
      </c>
      <c r="P703" s="63">
        <f t="shared" si="198"/>
        <v>0.5686222222</v>
      </c>
      <c r="Q703" s="61">
        <v>2.25</v>
      </c>
      <c r="R703" s="63">
        <f t="shared" si="199"/>
        <v>0.5686222222</v>
      </c>
      <c r="S703" s="61">
        <v>2.25</v>
      </c>
      <c r="T703" s="63">
        <f t="shared" si="200"/>
        <v>0.5686222222</v>
      </c>
      <c r="U703" s="46"/>
      <c r="V703" s="46"/>
      <c r="W703" s="46" t="s">
        <v>161</v>
      </c>
      <c r="X703" s="64">
        <v>2.000000257631E12</v>
      </c>
      <c r="Y703" s="53"/>
    </row>
    <row r="704" ht="17.25" customHeight="1">
      <c r="A704" s="54" t="s">
        <v>28</v>
      </c>
      <c r="B704" s="55" t="s">
        <v>29</v>
      </c>
      <c r="C704" s="56">
        <v>0.0</v>
      </c>
      <c r="D704" s="56">
        <v>1.0</v>
      </c>
      <c r="E704" s="57">
        <v>0.22</v>
      </c>
      <c r="F704" s="58"/>
      <c r="G704" s="56">
        <v>3.0</v>
      </c>
      <c r="H704" s="68">
        <v>6849435.0</v>
      </c>
      <c r="I704" s="69" t="s">
        <v>823</v>
      </c>
      <c r="J704" s="56"/>
      <c r="K704" s="56">
        <v>903.0</v>
      </c>
      <c r="L704" s="61">
        <v>0.92</v>
      </c>
      <c r="M704" s="61">
        <v>3.0</v>
      </c>
      <c r="N704" s="63">
        <f t="shared" si="197"/>
        <v>0.6764666667</v>
      </c>
      <c r="O704" s="61">
        <v>3.0</v>
      </c>
      <c r="P704" s="63">
        <f t="shared" si="198"/>
        <v>0.6764666667</v>
      </c>
      <c r="Q704" s="61">
        <v>3.0</v>
      </c>
      <c r="R704" s="63">
        <f t="shared" si="199"/>
        <v>0.6764666667</v>
      </c>
      <c r="S704" s="61">
        <v>3.0</v>
      </c>
      <c r="T704" s="63">
        <f t="shared" si="200"/>
        <v>0.6764666667</v>
      </c>
      <c r="U704" s="46"/>
      <c r="V704" s="46"/>
      <c r="W704" s="46"/>
      <c r="X704" s="64">
        <v>2.000000290522E12</v>
      </c>
      <c r="Y704" s="53"/>
    </row>
    <row r="705" ht="17.25" customHeight="1">
      <c r="A705" s="54" t="s">
        <v>28</v>
      </c>
      <c r="B705" s="55" t="s">
        <v>29</v>
      </c>
      <c r="C705" s="56">
        <v>0.0</v>
      </c>
      <c r="D705" s="56">
        <v>1.0</v>
      </c>
      <c r="E705" s="57">
        <v>0.33</v>
      </c>
      <c r="F705" s="58"/>
      <c r="G705" s="56">
        <v>3.0</v>
      </c>
      <c r="H705" s="68">
        <v>7280933.0</v>
      </c>
      <c r="I705" s="69" t="s">
        <v>824</v>
      </c>
      <c r="J705" s="56"/>
      <c r="K705" s="56">
        <v>2312.0</v>
      </c>
      <c r="L705" s="61">
        <v>1.84</v>
      </c>
      <c r="M705" s="61">
        <v>4.5</v>
      </c>
      <c r="N705" s="63">
        <f t="shared" si="197"/>
        <v>0.5686222222</v>
      </c>
      <c r="O705" s="61">
        <v>4.5</v>
      </c>
      <c r="P705" s="63">
        <f t="shared" si="198"/>
        <v>0.5686222222</v>
      </c>
      <c r="Q705" s="61">
        <v>4.5</v>
      </c>
      <c r="R705" s="63">
        <f t="shared" si="199"/>
        <v>0.5686222222</v>
      </c>
      <c r="S705" s="61">
        <v>4.5</v>
      </c>
      <c r="T705" s="63">
        <f t="shared" si="200"/>
        <v>0.5686222222</v>
      </c>
      <c r="U705" s="46"/>
      <c r="V705" s="46"/>
      <c r="W705" s="46" t="s">
        <v>161</v>
      </c>
      <c r="X705" s="64">
        <v>2.000000291307E12</v>
      </c>
      <c r="Y705" s="53"/>
    </row>
    <row r="706" ht="17.25" customHeight="1">
      <c r="A706" s="54" t="s">
        <v>28</v>
      </c>
      <c r="B706" s="55" t="s">
        <v>29</v>
      </c>
      <c r="C706" s="56">
        <v>0.0</v>
      </c>
      <c r="D706" s="56">
        <v>1.0</v>
      </c>
      <c r="E706" s="57">
        <v>0.66</v>
      </c>
      <c r="F706" s="58"/>
      <c r="G706" s="56" t="s">
        <v>26</v>
      </c>
      <c r="H706" s="68">
        <v>2650892.0</v>
      </c>
      <c r="I706" s="69" t="s">
        <v>825</v>
      </c>
      <c r="J706" s="56"/>
      <c r="K706" s="56">
        <v>2171.0</v>
      </c>
      <c r="L706" s="61">
        <v>2.76</v>
      </c>
      <c r="M706" s="61">
        <v>9.0</v>
      </c>
      <c r="N706" s="63">
        <f t="shared" si="197"/>
        <v>0.6764666667</v>
      </c>
      <c r="O706" s="61">
        <v>9.0</v>
      </c>
      <c r="P706" s="63">
        <f t="shared" si="198"/>
        <v>0.6764666667</v>
      </c>
      <c r="Q706" s="61">
        <v>9.0</v>
      </c>
      <c r="R706" s="63">
        <f t="shared" si="199"/>
        <v>0.6764666667</v>
      </c>
      <c r="S706" s="61">
        <v>9.0</v>
      </c>
      <c r="T706" s="63">
        <f t="shared" si="200"/>
        <v>0.6764666667</v>
      </c>
      <c r="U706" s="46"/>
      <c r="V706" s="46"/>
      <c r="W706" s="46"/>
      <c r="X706" s="64">
        <v>2.000000305929E12</v>
      </c>
      <c r="Y706" s="53"/>
    </row>
    <row r="707" ht="17.25" customHeight="1">
      <c r="A707" s="126"/>
      <c r="B707" s="127"/>
      <c r="C707" s="127"/>
      <c r="D707" s="127"/>
      <c r="E707" s="127"/>
      <c r="F707" s="127"/>
      <c r="G707" s="127"/>
      <c r="H707" s="128">
        <v>57.0</v>
      </c>
      <c r="I707" s="129" t="s">
        <v>826</v>
      </c>
      <c r="J707" s="127"/>
      <c r="K707" s="127"/>
      <c r="L707" s="130"/>
      <c r="M707" s="130"/>
      <c r="N707" s="127"/>
      <c r="O707" s="130"/>
      <c r="P707" s="127"/>
      <c r="Q707" s="130"/>
      <c r="R707" s="127"/>
      <c r="S707" s="130"/>
      <c r="T707" s="127"/>
      <c r="U707" s="127"/>
      <c r="V707" s="127"/>
      <c r="W707" s="127"/>
      <c r="X707" s="127"/>
      <c r="Y707" s="35"/>
    </row>
    <row r="708" ht="17.25" customHeight="1">
      <c r="A708" s="42" t="s">
        <v>24</v>
      </c>
      <c r="B708" s="43" t="s">
        <v>784</v>
      </c>
      <c r="C708" s="44">
        <v>666.0</v>
      </c>
      <c r="D708" s="44">
        <v>36.0</v>
      </c>
      <c r="E708" s="45">
        <v>0.06</v>
      </c>
      <c r="F708" s="46"/>
      <c r="G708" s="44" t="s">
        <v>26</v>
      </c>
      <c r="H708" s="66">
        <v>6902915.0</v>
      </c>
      <c r="I708" s="67" t="s">
        <v>827</v>
      </c>
      <c r="J708" s="44"/>
      <c r="K708" s="44" t="s">
        <v>26</v>
      </c>
      <c r="L708" s="49">
        <v>0.89</v>
      </c>
      <c r="M708" s="49">
        <v>1.5</v>
      </c>
      <c r="N708" s="51">
        <f t="shared" ref="N708:N725" si="201">((M708/1.055)-$L708)/(M708/1.055)</f>
        <v>0.3740333333</v>
      </c>
      <c r="O708" s="49">
        <v>1.5</v>
      </c>
      <c r="P708" s="51">
        <f t="shared" ref="P708:P725" si="202">((O708/1.055)-$L708)/(O708/1.055)</f>
        <v>0.3740333333</v>
      </c>
      <c r="Q708" s="49">
        <v>1.5</v>
      </c>
      <c r="R708" s="51">
        <f t="shared" ref="R708:R725" si="203">((Q708/1.055)-$L708)/(Q708/1.055)</f>
        <v>0.3740333333</v>
      </c>
      <c r="S708" s="49">
        <v>1.5</v>
      </c>
      <c r="T708" s="51">
        <f t="shared" ref="T708:T725" si="204">((S708/1.055)-$L708)/(S708/1.055)</f>
        <v>0.3740333333</v>
      </c>
      <c r="U708" s="46"/>
      <c r="V708" s="46"/>
      <c r="W708" s="46"/>
      <c r="X708" s="52">
        <v>8.000500436462E12</v>
      </c>
      <c r="Y708" s="53"/>
    </row>
    <row r="709" ht="17.25" customHeight="1">
      <c r="A709" s="54" t="s">
        <v>28</v>
      </c>
      <c r="B709" s="55" t="s">
        <v>29</v>
      </c>
      <c r="C709" s="56">
        <v>0.0</v>
      </c>
      <c r="D709" s="56">
        <v>1.0</v>
      </c>
      <c r="E709" s="57">
        <v>0.06</v>
      </c>
      <c r="F709" s="58"/>
      <c r="G709" s="56">
        <v>3.0</v>
      </c>
      <c r="H709" s="68">
        <v>6903435.0</v>
      </c>
      <c r="I709" s="69" t="s">
        <v>828</v>
      </c>
      <c r="J709" s="56"/>
      <c r="K709" s="56">
        <v>1768.0</v>
      </c>
      <c r="L709" s="61">
        <v>0.89</v>
      </c>
      <c r="M709" s="61">
        <v>1.5</v>
      </c>
      <c r="N709" s="63">
        <f t="shared" si="201"/>
        <v>0.3740333333</v>
      </c>
      <c r="O709" s="61">
        <v>1.5</v>
      </c>
      <c r="P709" s="63">
        <f t="shared" si="202"/>
        <v>0.3740333333</v>
      </c>
      <c r="Q709" s="61">
        <v>1.5</v>
      </c>
      <c r="R709" s="63">
        <f t="shared" si="203"/>
        <v>0.3740333333</v>
      </c>
      <c r="S709" s="61">
        <v>1.5</v>
      </c>
      <c r="T709" s="63">
        <f t="shared" si="204"/>
        <v>0.3740333333</v>
      </c>
      <c r="U709" s="46"/>
      <c r="V709" s="46"/>
      <c r="W709" s="46"/>
      <c r="X709" s="64">
        <v>2.000000323206E12</v>
      </c>
      <c r="Y709" s="53"/>
    </row>
    <row r="710" ht="17.25" customHeight="1">
      <c r="A710" s="54" t="s">
        <v>28</v>
      </c>
      <c r="B710" s="55" t="s">
        <v>29</v>
      </c>
      <c r="C710" s="56">
        <v>0.0</v>
      </c>
      <c r="D710" s="56">
        <v>1.0</v>
      </c>
      <c r="E710" s="57">
        <v>0.12</v>
      </c>
      <c r="F710" s="58"/>
      <c r="G710" s="56">
        <v>3.0</v>
      </c>
      <c r="H710" s="68">
        <v>6903656.0</v>
      </c>
      <c r="I710" s="69" t="s">
        <v>829</v>
      </c>
      <c r="J710" s="56"/>
      <c r="K710" s="56">
        <v>1824.0</v>
      </c>
      <c r="L710" s="61">
        <v>1.78</v>
      </c>
      <c r="M710" s="61">
        <v>3.0</v>
      </c>
      <c r="N710" s="63">
        <f t="shared" si="201"/>
        <v>0.3740333333</v>
      </c>
      <c r="O710" s="61">
        <v>3.0</v>
      </c>
      <c r="P710" s="63">
        <f t="shared" si="202"/>
        <v>0.3740333333</v>
      </c>
      <c r="Q710" s="61">
        <v>3.0</v>
      </c>
      <c r="R710" s="63">
        <f t="shared" si="203"/>
        <v>0.3740333333</v>
      </c>
      <c r="S710" s="61">
        <v>3.0</v>
      </c>
      <c r="T710" s="63">
        <f t="shared" si="204"/>
        <v>0.3740333333</v>
      </c>
      <c r="U710" s="46"/>
      <c r="V710" s="46"/>
      <c r="W710" s="46"/>
      <c r="X710" s="64">
        <v>2.000000323213E12</v>
      </c>
      <c r="Y710" s="53"/>
    </row>
    <row r="711" ht="17.25" customHeight="1">
      <c r="A711" s="54" t="s">
        <v>28</v>
      </c>
      <c r="B711" s="55" t="s">
        <v>29</v>
      </c>
      <c r="C711" s="56">
        <v>0.0</v>
      </c>
      <c r="D711" s="56">
        <v>1.0</v>
      </c>
      <c r="E711" s="57">
        <v>0.06</v>
      </c>
      <c r="F711" s="58"/>
      <c r="G711" s="56">
        <v>0.0</v>
      </c>
      <c r="H711" s="68">
        <v>6903737.0</v>
      </c>
      <c r="I711" s="69" t="s">
        <v>830</v>
      </c>
      <c r="J711" s="56"/>
      <c r="K711" s="56">
        <v>1850.0</v>
      </c>
      <c r="L711" s="61">
        <v>0.89</v>
      </c>
      <c r="M711" s="61">
        <v>1.5</v>
      </c>
      <c r="N711" s="63">
        <f t="shared" si="201"/>
        <v>0.3740333333</v>
      </c>
      <c r="O711" s="61">
        <v>1.5</v>
      </c>
      <c r="P711" s="63">
        <f t="shared" si="202"/>
        <v>0.3740333333</v>
      </c>
      <c r="Q711" s="61">
        <v>1.5</v>
      </c>
      <c r="R711" s="63">
        <f t="shared" si="203"/>
        <v>0.3740333333</v>
      </c>
      <c r="S711" s="61">
        <v>1.5</v>
      </c>
      <c r="T711" s="63">
        <f t="shared" si="204"/>
        <v>0.3740333333</v>
      </c>
      <c r="U711" s="46"/>
      <c r="V711" s="46"/>
      <c r="W711" s="46"/>
      <c r="X711" s="64">
        <v>2.616494000006E12</v>
      </c>
      <c r="Y711" s="53"/>
    </row>
    <row r="712" ht="17.25" customHeight="1">
      <c r="A712" s="42" t="s">
        <v>24</v>
      </c>
      <c r="B712" s="43" t="s">
        <v>704</v>
      </c>
      <c r="C712" s="44">
        <v>393.0</v>
      </c>
      <c r="D712" s="44">
        <v>18.0</v>
      </c>
      <c r="E712" s="45">
        <v>0.134</v>
      </c>
      <c r="F712" s="46"/>
      <c r="G712" s="44" t="s">
        <v>26</v>
      </c>
      <c r="H712" s="66">
        <v>7708630.0</v>
      </c>
      <c r="I712" s="67" t="s">
        <v>831</v>
      </c>
      <c r="J712" s="44"/>
      <c r="K712" s="44" t="s">
        <v>26</v>
      </c>
      <c r="L712" s="49">
        <v>1.63</v>
      </c>
      <c r="M712" s="49">
        <v>3.0</v>
      </c>
      <c r="N712" s="51">
        <f t="shared" si="201"/>
        <v>0.4267833333</v>
      </c>
      <c r="O712" s="49">
        <v>3.0</v>
      </c>
      <c r="P712" s="51">
        <f t="shared" si="202"/>
        <v>0.4267833333</v>
      </c>
      <c r="Q712" s="49">
        <v>3.0</v>
      </c>
      <c r="R712" s="51">
        <f t="shared" si="203"/>
        <v>0.4267833333</v>
      </c>
      <c r="S712" s="49">
        <v>3.2</v>
      </c>
      <c r="T712" s="51">
        <f t="shared" si="204"/>
        <v>0.462609375</v>
      </c>
      <c r="U712" s="46"/>
      <c r="V712" s="46"/>
      <c r="W712" s="46"/>
      <c r="X712" s="52">
        <v>4.017040524157E12</v>
      </c>
      <c r="Y712" s="53"/>
    </row>
    <row r="713" ht="17.25" customHeight="1">
      <c r="A713" s="54" t="s">
        <v>28</v>
      </c>
      <c r="B713" s="55" t="s">
        <v>29</v>
      </c>
      <c r="C713" s="56">
        <v>0.0</v>
      </c>
      <c r="D713" s="56">
        <v>1.0</v>
      </c>
      <c r="E713" s="57">
        <v>0.134</v>
      </c>
      <c r="F713" s="58"/>
      <c r="G713" s="56">
        <v>2.0</v>
      </c>
      <c r="H713" s="68">
        <v>7708671.0</v>
      </c>
      <c r="I713" s="69" t="s">
        <v>832</v>
      </c>
      <c r="J713" s="56"/>
      <c r="K713" s="56">
        <v>8645.0</v>
      </c>
      <c r="L713" s="61">
        <v>1.63</v>
      </c>
      <c r="M713" s="61">
        <v>3.0</v>
      </c>
      <c r="N713" s="63">
        <f t="shared" si="201"/>
        <v>0.4267833333</v>
      </c>
      <c r="O713" s="61">
        <v>3.0</v>
      </c>
      <c r="P713" s="63">
        <f t="shared" si="202"/>
        <v>0.4267833333</v>
      </c>
      <c r="Q713" s="61">
        <v>3.0</v>
      </c>
      <c r="R713" s="63">
        <f t="shared" si="203"/>
        <v>0.4267833333</v>
      </c>
      <c r="S713" s="61">
        <v>3.2</v>
      </c>
      <c r="T713" s="63">
        <f t="shared" si="204"/>
        <v>0.462609375</v>
      </c>
      <c r="U713" s="46"/>
      <c r="V713" s="46"/>
      <c r="W713" s="46"/>
      <c r="X713" s="64">
        <v>2.000000267753E12</v>
      </c>
      <c r="Y713" s="53"/>
    </row>
    <row r="714" ht="17.25" customHeight="1">
      <c r="A714" s="99" t="s">
        <v>24</v>
      </c>
      <c r="B714" s="46" t="s">
        <v>38</v>
      </c>
      <c r="C714" s="46">
        <v>212.0</v>
      </c>
      <c r="D714" s="46">
        <v>25.0</v>
      </c>
      <c r="E714" s="46">
        <v>0.146</v>
      </c>
      <c r="F714" s="46"/>
      <c r="G714" s="44" t="s">
        <v>26</v>
      </c>
      <c r="H714" s="66">
        <v>3602070.0</v>
      </c>
      <c r="I714" s="67" t="s">
        <v>833</v>
      </c>
      <c r="J714" s="44"/>
      <c r="K714" s="44" t="s">
        <v>26</v>
      </c>
      <c r="L714" s="49">
        <v>2.04</v>
      </c>
      <c r="M714" s="49">
        <v>3.0</v>
      </c>
      <c r="N714" s="51">
        <f t="shared" si="201"/>
        <v>0.2826</v>
      </c>
      <c r="O714" s="49">
        <v>3.0</v>
      </c>
      <c r="P714" s="51">
        <f t="shared" si="202"/>
        <v>0.2826</v>
      </c>
      <c r="Q714" s="49">
        <v>3.0</v>
      </c>
      <c r="R714" s="51">
        <f t="shared" si="203"/>
        <v>0.2826</v>
      </c>
      <c r="S714" s="49">
        <v>3.2</v>
      </c>
      <c r="T714" s="51">
        <f t="shared" si="204"/>
        <v>0.3274375</v>
      </c>
      <c r="U714" s="46"/>
      <c r="V714" s="46"/>
      <c r="W714" s="46"/>
      <c r="X714" s="52">
        <v>8.424465940855E12</v>
      </c>
      <c r="Y714" s="53"/>
    </row>
    <row r="715" ht="17.25" customHeight="1">
      <c r="A715" s="83" t="s">
        <v>28</v>
      </c>
      <c r="B715" s="58" t="s">
        <v>29</v>
      </c>
      <c r="C715" s="58">
        <v>0.0</v>
      </c>
      <c r="D715" s="58">
        <v>1.0</v>
      </c>
      <c r="E715" s="58">
        <v>0.146</v>
      </c>
      <c r="F715" s="58"/>
      <c r="G715" s="56">
        <v>3.0</v>
      </c>
      <c r="H715" s="68">
        <v>3602150.0</v>
      </c>
      <c r="I715" s="69" t="s">
        <v>834</v>
      </c>
      <c r="J715" s="56"/>
      <c r="K715" s="56">
        <v>6155.0</v>
      </c>
      <c r="L715" s="61">
        <v>2.04</v>
      </c>
      <c r="M715" s="61">
        <v>3.0</v>
      </c>
      <c r="N715" s="63">
        <f t="shared" si="201"/>
        <v>0.2826</v>
      </c>
      <c r="O715" s="61">
        <v>3.0</v>
      </c>
      <c r="P715" s="63">
        <f t="shared" si="202"/>
        <v>0.2826</v>
      </c>
      <c r="Q715" s="61">
        <v>3.0</v>
      </c>
      <c r="R715" s="63">
        <f t="shared" si="203"/>
        <v>0.2826</v>
      </c>
      <c r="S715" s="61">
        <v>3.2</v>
      </c>
      <c r="T715" s="63">
        <f t="shared" si="204"/>
        <v>0.3274375</v>
      </c>
      <c r="U715" s="46"/>
      <c r="V715" s="46"/>
      <c r="W715" s="46"/>
      <c r="X715" s="64">
        <v>2.000000306667E12</v>
      </c>
      <c r="Y715" s="53"/>
    </row>
    <row r="716" ht="17.25" customHeight="1">
      <c r="A716" s="42" t="s">
        <v>24</v>
      </c>
      <c r="B716" s="43" t="s">
        <v>704</v>
      </c>
      <c r="C716" s="44">
        <v>708.0</v>
      </c>
      <c r="D716" s="44">
        <v>18.0</v>
      </c>
      <c r="E716" s="45">
        <v>0.144</v>
      </c>
      <c r="F716" s="46"/>
      <c r="G716" s="44" t="s">
        <v>26</v>
      </c>
      <c r="H716" s="66">
        <v>6205798.0</v>
      </c>
      <c r="I716" s="67" t="s">
        <v>835</v>
      </c>
      <c r="J716" s="44"/>
      <c r="K716" s="44" t="s">
        <v>26</v>
      </c>
      <c r="L716" s="49">
        <v>1.5</v>
      </c>
      <c r="M716" s="49">
        <v>3.0</v>
      </c>
      <c r="N716" s="51">
        <f t="shared" si="201"/>
        <v>0.4725</v>
      </c>
      <c r="O716" s="49">
        <v>3.0</v>
      </c>
      <c r="P716" s="51">
        <f t="shared" si="202"/>
        <v>0.4725</v>
      </c>
      <c r="Q716" s="49">
        <v>3.0</v>
      </c>
      <c r="R716" s="51">
        <f t="shared" si="203"/>
        <v>0.4725</v>
      </c>
      <c r="S716" s="49">
        <v>3.2</v>
      </c>
      <c r="T716" s="51">
        <f t="shared" si="204"/>
        <v>0.50546875</v>
      </c>
      <c r="U716" s="46"/>
      <c r="V716" s="46"/>
      <c r="W716" s="46"/>
      <c r="X716" s="52">
        <v>3.040400220193E12</v>
      </c>
      <c r="Y716" s="53"/>
    </row>
    <row r="717" ht="17.25" customHeight="1">
      <c r="A717" s="54" t="s">
        <v>28</v>
      </c>
      <c r="B717" s="55" t="s">
        <v>29</v>
      </c>
      <c r="C717" s="56">
        <v>0.0</v>
      </c>
      <c r="D717" s="56">
        <v>1.0</v>
      </c>
      <c r="E717" s="57">
        <v>0.14</v>
      </c>
      <c r="F717" s="58"/>
      <c r="G717" s="56" t="s">
        <v>26</v>
      </c>
      <c r="H717" s="68">
        <v>6227228.0</v>
      </c>
      <c r="I717" s="69" t="s">
        <v>836</v>
      </c>
      <c r="J717" s="56"/>
      <c r="K717" s="56">
        <v>9397.0</v>
      </c>
      <c r="L717" s="61">
        <v>1.5</v>
      </c>
      <c r="M717" s="61">
        <v>3.0</v>
      </c>
      <c r="N717" s="63">
        <f t="shared" si="201"/>
        <v>0.4725</v>
      </c>
      <c r="O717" s="61">
        <v>3.0</v>
      </c>
      <c r="P717" s="63">
        <f t="shared" si="202"/>
        <v>0.4725</v>
      </c>
      <c r="Q717" s="61">
        <v>3.0</v>
      </c>
      <c r="R717" s="63">
        <f t="shared" si="203"/>
        <v>0.4725</v>
      </c>
      <c r="S717" s="61">
        <v>3.2</v>
      </c>
      <c r="T717" s="63">
        <f t="shared" si="204"/>
        <v>0.50546875</v>
      </c>
      <c r="U717" s="46"/>
      <c r="V717" s="46"/>
      <c r="W717" s="46"/>
      <c r="X717" s="64">
        <v>2.000000256184E12</v>
      </c>
      <c r="Y717" s="53"/>
    </row>
    <row r="718" ht="17.25" customHeight="1">
      <c r="A718" s="42" t="s">
        <v>24</v>
      </c>
      <c r="B718" s="43" t="s">
        <v>704</v>
      </c>
      <c r="C718" s="44">
        <v>123.0</v>
      </c>
      <c r="D718" s="44">
        <v>18.0</v>
      </c>
      <c r="E718" s="45">
        <v>0.144</v>
      </c>
      <c r="F718" s="46"/>
      <c r="G718" s="44" t="s">
        <v>26</v>
      </c>
      <c r="H718" s="66">
        <v>2016297.0</v>
      </c>
      <c r="I718" s="67" t="s">
        <v>837</v>
      </c>
      <c r="J718" s="44"/>
      <c r="K718" s="44" t="s">
        <v>26</v>
      </c>
      <c r="L718" s="49">
        <v>1.99</v>
      </c>
      <c r="M718" s="49">
        <v>3.0</v>
      </c>
      <c r="N718" s="51">
        <f t="shared" si="201"/>
        <v>0.3001833333</v>
      </c>
      <c r="O718" s="49">
        <v>3.0</v>
      </c>
      <c r="P718" s="51">
        <f t="shared" si="202"/>
        <v>0.3001833333</v>
      </c>
      <c r="Q718" s="49">
        <v>3.0</v>
      </c>
      <c r="R718" s="51">
        <f t="shared" si="203"/>
        <v>0.3001833333</v>
      </c>
      <c r="S718" s="49">
        <v>3.2</v>
      </c>
      <c r="T718" s="51">
        <f t="shared" si="204"/>
        <v>0.343921875</v>
      </c>
      <c r="U718" s="46"/>
      <c r="V718" s="46"/>
      <c r="W718" s="46"/>
      <c r="X718" s="52">
        <v>4.065698202262E12</v>
      </c>
      <c r="Y718" s="53"/>
    </row>
    <row r="719" ht="17.25" customHeight="1">
      <c r="A719" s="54" t="s">
        <v>28</v>
      </c>
      <c r="B719" s="55" t="s">
        <v>29</v>
      </c>
      <c r="C719" s="56">
        <v>0.0</v>
      </c>
      <c r="D719" s="56">
        <v>1.0</v>
      </c>
      <c r="E719" s="57">
        <v>0.144</v>
      </c>
      <c r="F719" s="58"/>
      <c r="G719" s="56">
        <v>2.0</v>
      </c>
      <c r="H719" s="68">
        <v>2016356.0</v>
      </c>
      <c r="I719" s="69" t="s">
        <v>838</v>
      </c>
      <c r="J719" s="56"/>
      <c r="K719" s="56">
        <v>3482.0</v>
      </c>
      <c r="L719" s="61">
        <v>1.99</v>
      </c>
      <c r="M719" s="61">
        <v>3.0</v>
      </c>
      <c r="N719" s="63">
        <f t="shared" si="201"/>
        <v>0.3001833333</v>
      </c>
      <c r="O719" s="61">
        <v>3.0</v>
      </c>
      <c r="P719" s="63">
        <f t="shared" si="202"/>
        <v>0.3001833333</v>
      </c>
      <c r="Q719" s="61">
        <v>3.0</v>
      </c>
      <c r="R719" s="63">
        <f t="shared" si="203"/>
        <v>0.3001833333</v>
      </c>
      <c r="S719" s="61">
        <v>3.2</v>
      </c>
      <c r="T719" s="63">
        <f t="shared" si="204"/>
        <v>0.343921875</v>
      </c>
      <c r="U719" s="46"/>
      <c r="V719" s="46"/>
      <c r="W719" s="46"/>
      <c r="X719" s="64">
        <v>2.000000315713E12</v>
      </c>
      <c r="Y719" s="53"/>
    </row>
    <row r="720" ht="17.25" customHeight="1">
      <c r="A720" s="99" t="s">
        <v>24</v>
      </c>
      <c r="B720" s="46" t="s">
        <v>53</v>
      </c>
      <c r="C720" s="46">
        <v>171.0</v>
      </c>
      <c r="D720" s="46">
        <v>18.0</v>
      </c>
      <c r="E720" s="46">
        <v>0.114</v>
      </c>
      <c r="F720" s="46"/>
      <c r="G720" s="44" t="s">
        <v>26</v>
      </c>
      <c r="H720" s="66">
        <v>5218814.0</v>
      </c>
      <c r="I720" s="67" t="s">
        <v>839</v>
      </c>
      <c r="J720" s="44"/>
      <c r="K720" s="44" t="s">
        <v>26</v>
      </c>
      <c r="L720" s="49">
        <v>1.29</v>
      </c>
      <c r="M720" s="49">
        <v>3.0</v>
      </c>
      <c r="N720" s="51">
        <f t="shared" si="201"/>
        <v>0.54635</v>
      </c>
      <c r="O720" s="49">
        <v>3.0</v>
      </c>
      <c r="P720" s="51">
        <f t="shared" si="202"/>
        <v>0.54635</v>
      </c>
      <c r="Q720" s="49">
        <v>3.0</v>
      </c>
      <c r="R720" s="51">
        <f t="shared" si="203"/>
        <v>0.54635</v>
      </c>
      <c r="S720" s="49">
        <v>3.2</v>
      </c>
      <c r="T720" s="51">
        <f t="shared" si="204"/>
        <v>0.574703125</v>
      </c>
      <c r="U720" s="46"/>
      <c r="V720" s="46"/>
      <c r="W720" s="46"/>
      <c r="X720" s="52">
        <v>3.461180541085E12</v>
      </c>
      <c r="Y720" s="53"/>
    </row>
    <row r="721" ht="17.25" customHeight="1">
      <c r="A721" s="83" t="s">
        <v>28</v>
      </c>
      <c r="B721" s="58" t="s">
        <v>29</v>
      </c>
      <c r="C721" s="58">
        <v>0.0</v>
      </c>
      <c r="D721" s="58">
        <v>1.0</v>
      </c>
      <c r="E721" s="58">
        <v>0.114</v>
      </c>
      <c r="F721" s="58"/>
      <c r="G721" s="56" t="s">
        <v>26</v>
      </c>
      <c r="H721" s="68">
        <v>5218955.0</v>
      </c>
      <c r="I721" s="69" t="s">
        <v>840</v>
      </c>
      <c r="J721" s="56"/>
      <c r="K721" s="56">
        <v>3018.0</v>
      </c>
      <c r="L721" s="61">
        <v>1.29</v>
      </c>
      <c r="M721" s="61">
        <v>3.0</v>
      </c>
      <c r="N721" s="63">
        <f t="shared" si="201"/>
        <v>0.54635</v>
      </c>
      <c r="O721" s="61">
        <v>3.0</v>
      </c>
      <c r="P721" s="63">
        <f t="shared" si="202"/>
        <v>0.54635</v>
      </c>
      <c r="Q721" s="61">
        <v>3.0</v>
      </c>
      <c r="R721" s="63">
        <f t="shared" si="203"/>
        <v>0.54635</v>
      </c>
      <c r="S721" s="61">
        <v>3.2</v>
      </c>
      <c r="T721" s="63">
        <f t="shared" si="204"/>
        <v>0.574703125</v>
      </c>
      <c r="U721" s="46"/>
      <c r="V721" s="46"/>
      <c r="W721" s="46"/>
      <c r="X721" s="64">
        <v>2.000000309422E12</v>
      </c>
      <c r="Y721" s="53"/>
    </row>
    <row r="722" ht="17.25" customHeight="1">
      <c r="A722" s="42" t="s">
        <v>24</v>
      </c>
      <c r="B722" s="43" t="s">
        <v>704</v>
      </c>
      <c r="C722" s="44">
        <v>211.0</v>
      </c>
      <c r="D722" s="44">
        <v>18.0</v>
      </c>
      <c r="E722" s="45">
        <v>0.13</v>
      </c>
      <c r="F722" s="46"/>
      <c r="G722" s="44" t="s">
        <v>26</v>
      </c>
      <c r="H722" s="66">
        <v>2484755.0</v>
      </c>
      <c r="I722" s="67" t="s">
        <v>841</v>
      </c>
      <c r="J722" s="44"/>
      <c r="K722" s="44" t="s">
        <v>26</v>
      </c>
      <c r="L722" s="49">
        <v>2.17</v>
      </c>
      <c r="M722" s="49">
        <v>3.0</v>
      </c>
      <c r="N722" s="51">
        <f t="shared" si="201"/>
        <v>0.2368833333</v>
      </c>
      <c r="O722" s="49">
        <v>3.0</v>
      </c>
      <c r="P722" s="51">
        <f t="shared" si="202"/>
        <v>0.2368833333</v>
      </c>
      <c r="Q722" s="49">
        <v>3.0</v>
      </c>
      <c r="R722" s="51">
        <f t="shared" si="203"/>
        <v>0.2368833333</v>
      </c>
      <c r="S722" s="49">
        <v>3.2</v>
      </c>
      <c r="T722" s="51">
        <f t="shared" si="204"/>
        <v>0.284578125</v>
      </c>
      <c r="U722" s="46"/>
      <c r="V722" s="46"/>
      <c r="W722" s="46"/>
      <c r="X722" s="52">
        <v>4.017040222961E12</v>
      </c>
      <c r="Y722" s="53"/>
    </row>
    <row r="723" ht="17.25" customHeight="1">
      <c r="A723" s="54" t="s">
        <v>28</v>
      </c>
      <c r="B723" s="55" t="s">
        <v>29</v>
      </c>
      <c r="C723" s="56">
        <v>0.0</v>
      </c>
      <c r="D723" s="56">
        <v>1.0</v>
      </c>
      <c r="E723" s="57">
        <v>0.13</v>
      </c>
      <c r="F723" s="58"/>
      <c r="G723" s="56" t="s">
        <v>26</v>
      </c>
      <c r="H723" s="68">
        <v>2485297.0</v>
      </c>
      <c r="I723" s="69" t="s">
        <v>842</v>
      </c>
      <c r="J723" s="56"/>
      <c r="K723" s="56">
        <v>9032.0</v>
      </c>
      <c r="L723" s="61">
        <v>2.17</v>
      </c>
      <c r="M723" s="61">
        <v>3.0</v>
      </c>
      <c r="N723" s="63">
        <f t="shared" si="201"/>
        <v>0.2368833333</v>
      </c>
      <c r="O723" s="61">
        <v>3.0</v>
      </c>
      <c r="P723" s="63">
        <f t="shared" si="202"/>
        <v>0.2368833333</v>
      </c>
      <c r="Q723" s="61">
        <v>3.0</v>
      </c>
      <c r="R723" s="63">
        <f t="shared" si="203"/>
        <v>0.2368833333</v>
      </c>
      <c r="S723" s="61">
        <v>3.2</v>
      </c>
      <c r="T723" s="63">
        <f t="shared" si="204"/>
        <v>0.284578125</v>
      </c>
      <c r="U723" s="46"/>
      <c r="V723" s="46"/>
      <c r="W723" s="46"/>
      <c r="X723" s="64">
        <v>2.000000316383E12</v>
      </c>
      <c r="Y723" s="53"/>
    </row>
    <row r="724" ht="17.25" customHeight="1">
      <c r="A724" s="42" t="s">
        <v>24</v>
      </c>
      <c r="B724" s="43" t="s">
        <v>38</v>
      </c>
      <c r="C724" s="44">
        <v>172.0</v>
      </c>
      <c r="D724" s="44">
        <v>36.0</v>
      </c>
      <c r="E724" s="45">
        <v>0.156</v>
      </c>
      <c r="F724" s="46"/>
      <c r="G724" s="44" t="s">
        <v>26</v>
      </c>
      <c r="H724" s="66">
        <v>2482778.0</v>
      </c>
      <c r="I724" s="67" t="s">
        <v>843</v>
      </c>
      <c r="J724" s="44"/>
      <c r="K724" s="44" t="s">
        <v>26</v>
      </c>
      <c r="L724" s="49">
        <v>2.06</v>
      </c>
      <c r="M724" s="49">
        <v>3.0</v>
      </c>
      <c r="N724" s="51">
        <f t="shared" si="201"/>
        <v>0.2755666667</v>
      </c>
      <c r="O724" s="49">
        <v>3.0</v>
      </c>
      <c r="P724" s="51">
        <f t="shared" si="202"/>
        <v>0.2755666667</v>
      </c>
      <c r="Q724" s="49">
        <v>3.0</v>
      </c>
      <c r="R724" s="51">
        <f t="shared" si="203"/>
        <v>0.2755666667</v>
      </c>
      <c r="S724" s="49">
        <v>3.2</v>
      </c>
      <c r="T724" s="51">
        <f t="shared" si="204"/>
        <v>0.32084375</v>
      </c>
      <c r="U724" s="46"/>
      <c r="V724" s="46"/>
      <c r="W724" s="46"/>
      <c r="X724" s="52">
        <v>8.424465909579E12</v>
      </c>
      <c r="Y724" s="53"/>
    </row>
    <row r="725" ht="17.25" customHeight="1">
      <c r="A725" s="54" t="s">
        <v>28</v>
      </c>
      <c r="B725" s="55" t="s">
        <v>29</v>
      </c>
      <c r="C725" s="56">
        <v>0.0</v>
      </c>
      <c r="D725" s="56">
        <v>1.0</v>
      </c>
      <c r="E725" s="57">
        <v>0.156</v>
      </c>
      <c r="F725" s="58"/>
      <c r="G725" s="56" t="s">
        <v>26</v>
      </c>
      <c r="H725" s="68">
        <v>2484496.0</v>
      </c>
      <c r="I725" s="69" t="s">
        <v>844</v>
      </c>
      <c r="J725" s="56"/>
      <c r="K725" s="56">
        <v>9029.0</v>
      </c>
      <c r="L725" s="61">
        <v>2.06</v>
      </c>
      <c r="M725" s="61">
        <v>3.0</v>
      </c>
      <c r="N725" s="63">
        <f t="shared" si="201"/>
        <v>0.2755666667</v>
      </c>
      <c r="O725" s="61">
        <v>3.0</v>
      </c>
      <c r="P725" s="63">
        <f t="shared" si="202"/>
        <v>0.2755666667</v>
      </c>
      <c r="Q725" s="61">
        <v>3.0</v>
      </c>
      <c r="R725" s="63">
        <f t="shared" si="203"/>
        <v>0.2755666667</v>
      </c>
      <c r="S725" s="61">
        <v>3.2</v>
      </c>
      <c r="T725" s="63">
        <f t="shared" si="204"/>
        <v>0.32084375</v>
      </c>
      <c r="U725" s="46"/>
      <c r="V725" s="46"/>
      <c r="W725" s="46"/>
      <c r="X725" s="64">
        <v>2.000000316376E12</v>
      </c>
      <c r="Y725" s="53"/>
    </row>
    <row r="726" ht="17.25" customHeight="1">
      <c r="A726" s="126"/>
      <c r="B726" s="127"/>
      <c r="C726" s="127"/>
      <c r="D726" s="127"/>
      <c r="E726" s="127"/>
      <c r="F726" s="127"/>
      <c r="G726" s="127"/>
      <c r="H726" s="128">
        <v>58.0</v>
      </c>
      <c r="I726" s="129" t="s">
        <v>845</v>
      </c>
      <c r="J726" s="127"/>
      <c r="K726" s="127"/>
      <c r="L726" s="130"/>
      <c r="M726" s="130"/>
      <c r="N726" s="127"/>
      <c r="O726" s="130"/>
      <c r="P726" s="127"/>
      <c r="Q726" s="130"/>
      <c r="R726" s="127"/>
      <c r="S726" s="130"/>
      <c r="T726" s="127"/>
      <c r="U726" s="127"/>
      <c r="V726" s="127"/>
      <c r="W726" s="127"/>
      <c r="X726" s="127"/>
      <c r="Y726" s="76"/>
    </row>
    <row r="727" ht="17.25" customHeight="1">
      <c r="A727" s="42" t="s">
        <v>24</v>
      </c>
      <c r="B727" s="43" t="s">
        <v>53</v>
      </c>
      <c r="C727" s="44" t="s">
        <v>846</v>
      </c>
      <c r="D727" s="44">
        <v>12.0</v>
      </c>
      <c r="E727" s="45">
        <v>0.196</v>
      </c>
      <c r="F727" s="46"/>
      <c r="G727" s="44" t="s">
        <v>26</v>
      </c>
      <c r="H727" s="66">
        <v>7522479.0</v>
      </c>
      <c r="I727" s="67" t="s">
        <v>847</v>
      </c>
      <c r="J727" s="44"/>
      <c r="K727" s="44" t="s">
        <v>26</v>
      </c>
      <c r="L727" s="49">
        <v>0.95</v>
      </c>
      <c r="M727" s="49">
        <v>3.0</v>
      </c>
      <c r="N727" s="51">
        <f t="shared" ref="N727:N734" si="205">((M727/1.055)-$L727)/(M727/1.055)</f>
        <v>0.6659166667</v>
      </c>
      <c r="O727" s="49">
        <v>3.0</v>
      </c>
      <c r="P727" s="51">
        <f t="shared" ref="P727:P734" si="206">((O727/1.055)-$L727)/(O727/1.055)</f>
        <v>0.6659166667</v>
      </c>
      <c r="Q727" s="49">
        <v>3.0</v>
      </c>
      <c r="R727" s="51">
        <f t="shared" ref="R727:R734" si="207">((Q727/1.055)-$L727)/(Q727/1.055)</f>
        <v>0.6659166667</v>
      </c>
      <c r="S727" s="49">
        <v>3.0</v>
      </c>
      <c r="T727" s="51">
        <f t="shared" ref="T727:T734" si="208">((S727/1.055)-$L727)/(S727/1.055)</f>
        <v>0.6659166667</v>
      </c>
      <c r="U727" s="46"/>
      <c r="V727" s="46"/>
      <c r="W727" s="46"/>
      <c r="X727" s="52">
        <v>5.413476930941E12</v>
      </c>
      <c r="Y727" s="53"/>
    </row>
    <row r="728" ht="17.25" customHeight="1">
      <c r="A728" s="54" t="s">
        <v>28</v>
      </c>
      <c r="B728" s="55" t="s">
        <v>29</v>
      </c>
      <c r="C728" s="56">
        <v>0.0</v>
      </c>
      <c r="D728" s="56">
        <v>1.0</v>
      </c>
      <c r="E728" s="57">
        <v>0.195</v>
      </c>
      <c r="F728" s="58"/>
      <c r="G728" s="56">
        <v>3.0</v>
      </c>
      <c r="H728" s="68">
        <v>7522550.0</v>
      </c>
      <c r="I728" s="69" t="s">
        <v>814</v>
      </c>
      <c r="J728" s="56"/>
      <c r="K728" s="56">
        <v>3582.0</v>
      </c>
      <c r="L728" s="61">
        <v>0.95</v>
      </c>
      <c r="M728" s="61">
        <v>3.0</v>
      </c>
      <c r="N728" s="63">
        <f t="shared" si="205"/>
        <v>0.6659166667</v>
      </c>
      <c r="O728" s="61">
        <v>3.0</v>
      </c>
      <c r="P728" s="63">
        <f t="shared" si="206"/>
        <v>0.6659166667</v>
      </c>
      <c r="Q728" s="61">
        <v>3.0</v>
      </c>
      <c r="R728" s="63">
        <f t="shared" si="207"/>
        <v>0.6659166667</v>
      </c>
      <c r="S728" s="61">
        <v>3.0</v>
      </c>
      <c r="T728" s="63">
        <f t="shared" si="208"/>
        <v>0.6659166667</v>
      </c>
      <c r="U728" s="46"/>
      <c r="V728" s="46"/>
      <c r="W728" s="46"/>
      <c r="X728" s="64">
        <v>2.000000134345E12</v>
      </c>
      <c r="Y728" s="53"/>
    </row>
    <row r="729" ht="17.25" customHeight="1">
      <c r="A729" s="42" t="s">
        <v>24</v>
      </c>
      <c r="B729" s="43" t="s">
        <v>53</v>
      </c>
      <c r="C729" s="44" t="s">
        <v>848</v>
      </c>
      <c r="D729" s="44">
        <v>12.0</v>
      </c>
      <c r="E729" s="45">
        <v>0.22</v>
      </c>
      <c r="F729" s="46"/>
      <c r="G729" s="44" t="s">
        <v>26</v>
      </c>
      <c r="H729" s="66">
        <v>7521898.0</v>
      </c>
      <c r="I729" s="67" t="s">
        <v>849</v>
      </c>
      <c r="J729" s="44"/>
      <c r="K729" s="44" t="s">
        <v>26</v>
      </c>
      <c r="L729" s="49">
        <v>1.23</v>
      </c>
      <c r="M729" s="49">
        <v>3.0</v>
      </c>
      <c r="N729" s="51">
        <f t="shared" si="205"/>
        <v>0.56745</v>
      </c>
      <c r="O729" s="49">
        <v>3.0</v>
      </c>
      <c r="P729" s="51">
        <f t="shared" si="206"/>
        <v>0.56745</v>
      </c>
      <c r="Q729" s="49">
        <v>3.0</v>
      </c>
      <c r="R729" s="51">
        <f t="shared" si="207"/>
        <v>0.56745</v>
      </c>
      <c r="S729" s="49">
        <v>3.0</v>
      </c>
      <c r="T729" s="51">
        <f t="shared" si="208"/>
        <v>0.56745</v>
      </c>
      <c r="U729" s="46"/>
      <c r="V729" s="46"/>
      <c r="W729" s="46"/>
      <c r="X729" s="52">
        <v>5.413476930958E12</v>
      </c>
      <c r="Y729" s="53"/>
    </row>
    <row r="730" ht="17.25" customHeight="1">
      <c r="A730" s="54" t="s">
        <v>28</v>
      </c>
      <c r="B730" s="55" t="s">
        <v>29</v>
      </c>
      <c r="C730" s="56">
        <v>0.0</v>
      </c>
      <c r="D730" s="56">
        <v>1.0</v>
      </c>
      <c r="E730" s="57">
        <v>0.22</v>
      </c>
      <c r="F730" s="58"/>
      <c r="G730" s="56">
        <v>3.0</v>
      </c>
      <c r="H730" s="68">
        <v>7521917.0</v>
      </c>
      <c r="I730" s="69" t="s">
        <v>850</v>
      </c>
      <c r="J730" s="56"/>
      <c r="K730" s="56">
        <v>819.0</v>
      </c>
      <c r="L730" s="61">
        <v>1.23</v>
      </c>
      <c r="M730" s="61">
        <v>3.0</v>
      </c>
      <c r="N730" s="63">
        <f t="shared" si="205"/>
        <v>0.56745</v>
      </c>
      <c r="O730" s="61">
        <v>3.0</v>
      </c>
      <c r="P730" s="63">
        <f t="shared" si="206"/>
        <v>0.56745</v>
      </c>
      <c r="Q730" s="61">
        <v>3.0</v>
      </c>
      <c r="R730" s="63">
        <f t="shared" si="207"/>
        <v>0.56745</v>
      </c>
      <c r="S730" s="61">
        <v>3.0</v>
      </c>
      <c r="T730" s="63">
        <f t="shared" si="208"/>
        <v>0.56745</v>
      </c>
      <c r="U730" s="46"/>
      <c r="V730" s="46"/>
      <c r="W730" s="46"/>
      <c r="X730" s="64">
        <v>2.000000134383E12</v>
      </c>
      <c r="Y730" s="53"/>
    </row>
    <row r="731" ht="17.25" customHeight="1">
      <c r="A731" s="42" t="s">
        <v>24</v>
      </c>
      <c r="B731" s="43" t="s">
        <v>704</v>
      </c>
      <c r="C731" s="44">
        <v>316.0</v>
      </c>
      <c r="D731" s="44">
        <v>8.0</v>
      </c>
      <c r="E731" s="45">
        <v>0.22</v>
      </c>
      <c r="F731" s="46"/>
      <c r="G731" s="44" t="s">
        <v>26</v>
      </c>
      <c r="H731" s="66">
        <v>5258494.0</v>
      </c>
      <c r="I731" s="67" t="s">
        <v>851</v>
      </c>
      <c r="J731" s="44"/>
      <c r="K731" s="44" t="s">
        <v>26</v>
      </c>
      <c r="L731" s="49">
        <v>2.23</v>
      </c>
      <c r="M731" s="49">
        <v>4.4</v>
      </c>
      <c r="N731" s="51">
        <f t="shared" si="205"/>
        <v>0.4653068182</v>
      </c>
      <c r="O731" s="49">
        <v>4.5</v>
      </c>
      <c r="P731" s="51">
        <f t="shared" si="206"/>
        <v>0.4771888889</v>
      </c>
      <c r="Q731" s="49">
        <v>4.6</v>
      </c>
      <c r="R731" s="51">
        <f t="shared" si="207"/>
        <v>0.4885543478</v>
      </c>
      <c r="S731" s="49">
        <v>4.6</v>
      </c>
      <c r="T731" s="51">
        <f t="shared" si="208"/>
        <v>0.4885543478</v>
      </c>
      <c r="U731" s="46"/>
      <c r="V731" s="46"/>
      <c r="W731" s="46"/>
      <c r="X731" s="52">
        <v>4.065698202125E12</v>
      </c>
      <c r="Y731" s="53"/>
    </row>
    <row r="732" ht="17.25" customHeight="1">
      <c r="A732" s="54" t="s">
        <v>28</v>
      </c>
      <c r="B732" s="55" t="s">
        <v>29</v>
      </c>
      <c r="C732" s="56">
        <v>0.0</v>
      </c>
      <c r="D732" s="56">
        <v>1.0</v>
      </c>
      <c r="E732" s="57">
        <v>0.22</v>
      </c>
      <c r="F732" s="58"/>
      <c r="G732" s="56" t="s">
        <v>26</v>
      </c>
      <c r="H732" s="68">
        <v>5259455.0</v>
      </c>
      <c r="I732" s="69" t="s">
        <v>852</v>
      </c>
      <c r="J732" s="56"/>
      <c r="K732" s="56">
        <v>3607.0</v>
      </c>
      <c r="L732" s="61">
        <v>2.23</v>
      </c>
      <c r="M732" s="61">
        <v>4.4</v>
      </c>
      <c r="N732" s="63">
        <f t="shared" si="205"/>
        <v>0.4653068182</v>
      </c>
      <c r="O732" s="61">
        <v>4.5</v>
      </c>
      <c r="P732" s="63">
        <f t="shared" si="206"/>
        <v>0.4771888889</v>
      </c>
      <c r="Q732" s="61">
        <v>4.6</v>
      </c>
      <c r="R732" s="63">
        <f t="shared" si="207"/>
        <v>0.4885543478</v>
      </c>
      <c r="S732" s="61">
        <v>4.6</v>
      </c>
      <c r="T732" s="63">
        <f t="shared" si="208"/>
        <v>0.4885543478</v>
      </c>
      <c r="U732" s="46"/>
      <c r="V732" s="46"/>
      <c r="W732" s="46"/>
      <c r="X732" s="64">
        <v>2.000000309453E12</v>
      </c>
      <c r="Y732" s="53"/>
    </row>
    <row r="733" ht="17.25" customHeight="1">
      <c r="A733" s="42" t="s">
        <v>24</v>
      </c>
      <c r="B733" s="43" t="s">
        <v>704</v>
      </c>
      <c r="C733" s="44">
        <v>430.0</v>
      </c>
      <c r="D733" s="44">
        <v>8.0</v>
      </c>
      <c r="E733" s="45">
        <v>0.22</v>
      </c>
      <c r="F733" s="46"/>
      <c r="G733" s="44" t="s">
        <v>26</v>
      </c>
      <c r="H733" s="66">
        <v>5258275.0</v>
      </c>
      <c r="I733" s="67" t="s">
        <v>853</v>
      </c>
      <c r="J733" s="44"/>
      <c r="K733" s="44" t="s">
        <v>26</v>
      </c>
      <c r="L733" s="49">
        <v>2.23</v>
      </c>
      <c r="M733" s="49">
        <v>4.4</v>
      </c>
      <c r="N733" s="51">
        <f t="shared" si="205"/>
        <v>0.4653068182</v>
      </c>
      <c r="O733" s="49">
        <v>4.5</v>
      </c>
      <c r="P733" s="51">
        <f t="shared" si="206"/>
        <v>0.4771888889</v>
      </c>
      <c r="Q733" s="49">
        <v>4.6</v>
      </c>
      <c r="R733" s="51">
        <f t="shared" si="207"/>
        <v>0.4885543478</v>
      </c>
      <c r="S733" s="49">
        <v>4.6</v>
      </c>
      <c r="T733" s="51">
        <f t="shared" si="208"/>
        <v>0.4885543478</v>
      </c>
      <c r="U733" s="46"/>
      <c r="V733" s="46"/>
      <c r="W733" s="46"/>
      <c r="X733" s="52">
        <v>4.065698202118E12</v>
      </c>
      <c r="Y733" s="53"/>
    </row>
    <row r="734" ht="17.25" customHeight="1">
      <c r="A734" s="54" t="s">
        <v>28</v>
      </c>
      <c r="B734" s="55" t="s">
        <v>29</v>
      </c>
      <c r="C734" s="56">
        <v>0.0</v>
      </c>
      <c r="D734" s="56">
        <v>1.0</v>
      </c>
      <c r="E734" s="57">
        <v>0.22</v>
      </c>
      <c r="F734" s="58"/>
      <c r="G734" s="56" t="s">
        <v>26</v>
      </c>
      <c r="H734" s="68">
        <v>5258356.0</v>
      </c>
      <c r="I734" s="69" t="s">
        <v>854</v>
      </c>
      <c r="J734" s="56"/>
      <c r="K734" s="56">
        <v>3554.0</v>
      </c>
      <c r="L734" s="61">
        <v>2.23</v>
      </c>
      <c r="M734" s="61">
        <v>4.4</v>
      </c>
      <c r="N734" s="63">
        <f t="shared" si="205"/>
        <v>0.4653068182</v>
      </c>
      <c r="O734" s="61">
        <v>4.5</v>
      </c>
      <c r="P734" s="63">
        <f t="shared" si="206"/>
        <v>0.4771888889</v>
      </c>
      <c r="Q734" s="61">
        <v>4.6</v>
      </c>
      <c r="R734" s="63">
        <f t="shared" si="207"/>
        <v>0.4885543478</v>
      </c>
      <c r="S734" s="61">
        <v>4.6</v>
      </c>
      <c r="T734" s="63">
        <f t="shared" si="208"/>
        <v>0.4885543478</v>
      </c>
      <c r="U734" s="46"/>
      <c r="V734" s="46"/>
      <c r="W734" s="46"/>
      <c r="X734" s="64">
        <v>2.000000309446E12</v>
      </c>
      <c r="Y734" s="53"/>
    </row>
    <row r="735" ht="17.25" customHeight="1">
      <c r="A735" s="126"/>
      <c r="B735" s="127"/>
      <c r="C735" s="127"/>
      <c r="D735" s="127"/>
      <c r="E735" s="127"/>
      <c r="F735" s="127"/>
      <c r="G735" s="127"/>
      <c r="H735" s="128">
        <v>59.0</v>
      </c>
      <c r="I735" s="129" t="s">
        <v>855</v>
      </c>
      <c r="J735" s="127"/>
      <c r="K735" s="127"/>
      <c r="L735" s="130"/>
      <c r="M735" s="130"/>
      <c r="N735" s="127"/>
      <c r="O735" s="130"/>
      <c r="P735" s="127"/>
      <c r="Q735" s="130"/>
      <c r="R735" s="127"/>
      <c r="S735" s="130"/>
      <c r="T735" s="127"/>
      <c r="U735" s="127"/>
      <c r="V735" s="127"/>
      <c r="W735" s="127"/>
      <c r="X735" s="127"/>
      <c r="Y735" s="35"/>
    </row>
    <row r="736" ht="17.25" customHeight="1">
      <c r="A736" s="42" t="s">
        <v>24</v>
      </c>
      <c r="B736" s="43" t="s">
        <v>53</v>
      </c>
      <c r="C736" s="44" t="s">
        <v>856</v>
      </c>
      <c r="D736" s="44">
        <v>36.0</v>
      </c>
      <c r="E736" s="45">
        <v>0.067</v>
      </c>
      <c r="F736" s="46"/>
      <c r="G736" s="44" t="s">
        <v>26</v>
      </c>
      <c r="H736" s="66">
        <v>6798614.0</v>
      </c>
      <c r="I736" s="67" t="s">
        <v>857</v>
      </c>
      <c r="J736" s="44"/>
      <c r="K736" s="44" t="s">
        <v>26</v>
      </c>
      <c r="L736" s="49">
        <v>0.38</v>
      </c>
      <c r="M736" s="49">
        <v>0.95</v>
      </c>
      <c r="N736" s="51">
        <f t="shared" ref="N736:N750" si="209">((M736/1.055)-$L736)/(M736/1.055)</f>
        <v>0.578</v>
      </c>
      <c r="O736" s="49">
        <v>0.95</v>
      </c>
      <c r="P736" s="51">
        <f t="shared" ref="P736:P750" si="210">((O736/1.055)-$L736)/(O736/1.055)</f>
        <v>0.578</v>
      </c>
      <c r="Q736" s="49">
        <v>1.0</v>
      </c>
      <c r="R736" s="51">
        <f t="shared" ref="R736:R750" si="211">((Q736/1.055)-$L736)/(Q736/1.055)</f>
        <v>0.5991</v>
      </c>
      <c r="S736" s="49">
        <v>1.0</v>
      </c>
      <c r="T736" s="51">
        <f t="shared" ref="T736:T750" si="212">((S736/1.055)-$L736)/(S736/1.055)</f>
        <v>0.5991</v>
      </c>
      <c r="U736" s="46"/>
      <c r="V736" s="46"/>
      <c r="W736" s="46"/>
      <c r="X736" s="52">
        <v>5.41347694768E12</v>
      </c>
      <c r="Y736" s="53"/>
    </row>
    <row r="737" ht="17.25" customHeight="1">
      <c r="A737" s="54" t="s">
        <v>28</v>
      </c>
      <c r="B737" s="55" t="s">
        <v>29</v>
      </c>
      <c r="C737" s="56">
        <v>0.0</v>
      </c>
      <c r="D737" s="56">
        <v>1.0</v>
      </c>
      <c r="E737" s="57">
        <v>0.065</v>
      </c>
      <c r="F737" s="58"/>
      <c r="G737" s="56" t="s">
        <v>26</v>
      </c>
      <c r="H737" s="68">
        <v>6804493.0</v>
      </c>
      <c r="I737" s="69" t="s">
        <v>858</v>
      </c>
      <c r="J737" s="56"/>
      <c r="K737" s="56">
        <v>761.0</v>
      </c>
      <c r="L737" s="61">
        <v>0.38</v>
      </c>
      <c r="M737" s="61">
        <v>0.95</v>
      </c>
      <c r="N737" s="63">
        <f t="shared" si="209"/>
        <v>0.578</v>
      </c>
      <c r="O737" s="61">
        <v>0.95</v>
      </c>
      <c r="P737" s="63">
        <f t="shared" si="210"/>
        <v>0.578</v>
      </c>
      <c r="Q737" s="61">
        <v>1.0</v>
      </c>
      <c r="R737" s="63">
        <f t="shared" si="211"/>
        <v>0.5991</v>
      </c>
      <c r="S737" s="61">
        <v>1.0</v>
      </c>
      <c r="T737" s="63">
        <f t="shared" si="212"/>
        <v>0.5991</v>
      </c>
      <c r="U737" s="46"/>
      <c r="V737" s="46"/>
      <c r="W737" s="46"/>
      <c r="X737" s="64">
        <v>2.893122000007E12</v>
      </c>
      <c r="Y737" s="53"/>
    </row>
    <row r="738" ht="17.25" customHeight="1">
      <c r="A738" s="54" t="s">
        <v>28</v>
      </c>
      <c r="B738" s="55" t="s">
        <v>29</v>
      </c>
      <c r="C738" s="56">
        <v>0.0</v>
      </c>
      <c r="D738" s="56">
        <v>1.0</v>
      </c>
      <c r="E738" s="57">
        <v>0.065</v>
      </c>
      <c r="F738" s="58"/>
      <c r="G738" s="56" t="s">
        <v>26</v>
      </c>
      <c r="H738" s="68">
        <v>6802253.0</v>
      </c>
      <c r="I738" s="69" t="s">
        <v>859</v>
      </c>
      <c r="J738" s="56"/>
      <c r="K738" s="56">
        <v>688.0</v>
      </c>
      <c r="L738" s="61">
        <v>0.38</v>
      </c>
      <c r="M738" s="61">
        <v>0.95</v>
      </c>
      <c r="N738" s="63">
        <f t="shared" si="209"/>
        <v>0.578</v>
      </c>
      <c r="O738" s="61">
        <v>0.95</v>
      </c>
      <c r="P738" s="63">
        <f t="shared" si="210"/>
        <v>0.578</v>
      </c>
      <c r="Q738" s="61">
        <v>1.0</v>
      </c>
      <c r="R738" s="63">
        <f t="shared" si="211"/>
        <v>0.5991</v>
      </c>
      <c r="S738" s="61">
        <v>1.0</v>
      </c>
      <c r="T738" s="63">
        <f t="shared" si="212"/>
        <v>0.5991</v>
      </c>
      <c r="U738" s="46"/>
      <c r="V738" s="46"/>
      <c r="W738" s="46"/>
      <c r="X738" s="64">
        <v>2.000000290379E12</v>
      </c>
      <c r="Y738" s="53"/>
    </row>
    <row r="739" ht="17.25" customHeight="1">
      <c r="A739" s="54" t="s">
        <v>28</v>
      </c>
      <c r="B739" s="55" t="s">
        <v>29</v>
      </c>
      <c r="C739" s="56">
        <v>0.0</v>
      </c>
      <c r="D739" s="56">
        <v>1.0</v>
      </c>
      <c r="E739" s="57">
        <v>0.13</v>
      </c>
      <c r="F739" s="58"/>
      <c r="G739" s="56" t="s">
        <v>26</v>
      </c>
      <c r="H739" s="68">
        <v>6802576.0</v>
      </c>
      <c r="I739" s="69" t="s">
        <v>860</v>
      </c>
      <c r="J739" s="56"/>
      <c r="K739" s="56">
        <v>713.0</v>
      </c>
      <c r="L739" s="61">
        <v>0.76</v>
      </c>
      <c r="M739" s="61">
        <v>1.9</v>
      </c>
      <c r="N739" s="63">
        <f t="shared" si="209"/>
        <v>0.578</v>
      </c>
      <c r="O739" s="61">
        <v>1.9</v>
      </c>
      <c r="P739" s="63">
        <f t="shared" si="210"/>
        <v>0.578</v>
      </c>
      <c r="Q739" s="61">
        <v>2.0</v>
      </c>
      <c r="R739" s="63">
        <f t="shared" si="211"/>
        <v>0.5991</v>
      </c>
      <c r="S739" s="61">
        <v>2.0</v>
      </c>
      <c r="T739" s="63">
        <f t="shared" si="212"/>
        <v>0.5991</v>
      </c>
      <c r="U739" s="46"/>
      <c r="V739" s="46"/>
      <c r="W739" s="46"/>
      <c r="X739" s="64">
        <v>2.000000290393E12</v>
      </c>
      <c r="Y739" s="53"/>
    </row>
    <row r="740" ht="17.25" customHeight="1">
      <c r="A740" s="54" t="s">
        <v>28</v>
      </c>
      <c r="B740" s="55" t="s">
        <v>29</v>
      </c>
      <c r="C740" s="56">
        <v>0.0</v>
      </c>
      <c r="D740" s="56">
        <v>1.0</v>
      </c>
      <c r="E740" s="57">
        <v>0.26</v>
      </c>
      <c r="F740" s="58"/>
      <c r="G740" s="56" t="s">
        <v>26</v>
      </c>
      <c r="H740" s="68">
        <v>6803095.0</v>
      </c>
      <c r="I740" s="69" t="s">
        <v>861</v>
      </c>
      <c r="J740" s="56"/>
      <c r="K740" s="56">
        <v>726.0</v>
      </c>
      <c r="L740" s="61">
        <v>1.52</v>
      </c>
      <c r="M740" s="61">
        <v>3.8</v>
      </c>
      <c r="N740" s="63">
        <f t="shared" si="209"/>
        <v>0.578</v>
      </c>
      <c r="O740" s="61">
        <v>3.8</v>
      </c>
      <c r="P740" s="63">
        <f t="shared" si="210"/>
        <v>0.578</v>
      </c>
      <c r="Q740" s="61">
        <v>4.0</v>
      </c>
      <c r="R740" s="63">
        <f t="shared" si="211"/>
        <v>0.5991</v>
      </c>
      <c r="S740" s="61">
        <v>4.0</v>
      </c>
      <c r="T740" s="63">
        <f t="shared" si="212"/>
        <v>0.5991</v>
      </c>
      <c r="U740" s="46"/>
      <c r="V740" s="46"/>
      <c r="W740" s="46"/>
      <c r="X740" s="64">
        <v>2.000000290409E12</v>
      </c>
      <c r="Y740" s="53"/>
    </row>
    <row r="741" ht="17.25" customHeight="1">
      <c r="A741" s="42" t="s">
        <v>24</v>
      </c>
      <c r="B741" s="43" t="s">
        <v>53</v>
      </c>
      <c r="C741" s="44" t="s">
        <v>862</v>
      </c>
      <c r="D741" s="44">
        <v>36.0</v>
      </c>
      <c r="E741" s="45">
        <v>0.065</v>
      </c>
      <c r="F741" s="46"/>
      <c r="G741" s="44" t="s">
        <v>26</v>
      </c>
      <c r="H741" s="66">
        <v>6255471.0</v>
      </c>
      <c r="I741" s="67" t="s">
        <v>863</v>
      </c>
      <c r="J741" s="44"/>
      <c r="K741" s="44" t="s">
        <v>26</v>
      </c>
      <c r="L741" s="49">
        <v>0.36</v>
      </c>
      <c r="M741" s="49">
        <v>0.95</v>
      </c>
      <c r="N741" s="51">
        <f t="shared" si="209"/>
        <v>0.6002105263</v>
      </c>
      <c r="O741" s="49">
        <v>0.95</v>
      </c>
      <c r="P741" s="51">
        <f t="shared" si="210"/>
        <v>0.6002105263</v>
      </c>
      <c r="Q741" s="49">
        <v>1.0</v>
      </c>
      <c r="R741" s="51">
        <f t="shared" si="211"/>
        <v>0.6202</v>
      </c>
      <c r="S741" s="49">
        <v>1.0</v>
      </c>
      <c r="T741" s="51">
        <f t="shared" si="212"/>
        <v>0.6202</v>
      </c>
      <c r="U741" s="46"/>
      <c r="V741" s="46"/>
      <c r="W741" s="46"/>
      <c r="X741" s="52">
        <v>5.413476995049E12</v>
      </c>
      <c r="Y741" s="53"/>
    </row>
    <row r="742" ht="17.25" customHeight="1">
      <c r="A742" s="54" t="s">
        <v>28</v>
      </c>
      <c r="B742" s="55" t="s">
        <v>29</v>
      </c>
      <c r="C742" s="56">
        <v>0.0</v>
      </c>
      <c r="D742" s="56">
        <v>1.0</v>
      </c>
      <c r="E742" s="57">
        <v>0.065</v>
      </c>
      <c r="F742" s="58"/>
      <c r="G742" s="56" t="s">
        <v>26</v>
      </c>
      <c r="H742" s="68">
        <v>6256930.0</v>
      </c>
      <c r="I742" s="69" t="s">
        <v>864</v>
      </c>
      <c r="J742" s="56"/>
      <c r="K742" s="56">
        <v>8423.0</v>
      </c>
      <c r="L742" s="61">
        <v>0.36</v>
      </c>
      <c r="M742" s="61">
        <v>0.95</v>
      </c>
      <c r="N742" s="63">
        <f t="shared" si="209"/>
        <v>0.6002105263</v>
      </c>
      <c r="O742" s="61">
        <v>0.95</v>
      </c>
      <c r="P742" s="63">
        <f t="shared" si="210"/>
        <v>0.6002105263</v>
      </c>
      <c r="Q742" s="61">
        <v>1.0</v>
      </c>
      <c r="R742" s="63">
        <f t="shared" si="211"/>
        <v>0.6202</v>
      </c>
      <c r="S742" s="61">
        <v>1.0</v>
      </c>
      <c r="T742" s="63">
        <f t="shared" si="212"/>
        <v>0.6202</v>
      </c>
      <c r="U742" s="46"/>
      <c r="V742" s="46"/>
      <c r="W742" s="46"/>
      <c r="X742" s="64">
        <v>2.892836000006E12</v>
      </c>
      <c r="Y742" s="53"/>
    </row>
    <row r="743" ht="17.25" customHeight="1">
      <c r="A743" s="54" t="s">
        <v>28</v>
      </c>
      <c r="B743" s="55" t="s">
        <v>29</v>
      </c>
      <c r="C743" s="56">
        <v>0.0</v>
      </c>
      <c r="D743" s="56">
        <v>1.0</v>
      </c>
      <c r="E743" s="57">
        <v>0.065</v>
      </c>
      <c r="F743" s="58"/>
      <c r="G743" s="56" t="s">
        <v>26</v>
      </c>
      <c r="H743" s="68">
        <v>5807351.0</v>
      </c>
      <c r="I743" s="69" t="s">
        <v>865</v>
      </c>
      <c r="J743" s="56"/>
      <c r="K743" s="56">
        <v>9131.0</v>
      </c>
      <c r="L743" s="61">
        <v>0.36</v>
      </c>
      <c r="M743" s="61">
        <v>0.95</v>
      </c>
      <c r="N743" s="63">
        <f t="shared" si="209"/>
        <v>0.6002105263</v>
      </c>
      <c r="O743" s="61">
        <v>0.95</v>
      </c>
      <c r="P743" s="63">
        <f t="shared" si="210"/>
        <v>0.6002105263</v>
      </c>
      <c r="Q743" s="61">
        <v>1.0</v>
      </c>
      <c r="R743" s="63">
        <f t="shared" si="211"/>
        <v>0.6202</v>
      </c>
      <c r="S743" s="61">
        <v>1.0</v>
      </c>
      <c r="T743" s="63">
        <f t="shared" si="212"/>
        <v>0.6202</v>
      </c>
      <c r="U743" s="46"/>
      <c r="V743" s="46"/>
      <c r="W743" s="46"/>
      <c r="X743" s="64">
        <v>2.000000142159E12</v>
      </c>
      <c r="Y743" s="53"/>
    </row>
    <row r="744" ht="17.25" customHeight="1">
      <c r="A744" s="54" t="s">
        <v>28</v>
      </c>
      <c r="B744" s="55" t="s">
        <v>29</v>
      </c>
      <c r="C744" s="56">
        <v>0.0</v>
      </c>
      <c r="D744" s="56">
        <v>1.0</v>
      </c>
      <c r="E744" s="57">
        <v>0.13</v>
      </c>
      <c r="F744" s="58"/>
      <c r="G744" s="56" t="s">
        <v>26</v>
      </c>
      <c r="H744" s="68">
        <v>5807531.0</v>
      </c>
      <c r="I744" s="69" t="s">
        <v>866</v>
      </c>
      <c r="J744" s="56"/>
      <c r="K744" s="56">
        <v>8411.0</v>
      </c>
      <c r="L744" s="61">
        <v>0.72</v>
      </c>
      <c r="M744" s="61">
        <v>1.9</v>
      </c>
      <c r="N744" s="63">
        <f t="shared" si="209"/>
        <v>0.6002105263</v>
      </c>
      <c r="O744" s="61">
        <v>1.9</v>
      </c>
      <c r="P744" s="63">
        <f t="shared" si="210"/>
        <v>0.6002105263</v>
      </c>
      <c r="Q744" s="61">
        <v>2.0</v>
      </c>
      <c r="R744" s="63">
        <f t="shared" si="211"/>
        <v>0.6202</v>
      </c>
      <c r="S744" s="61">
        <v>2.0</v>
      </c>
      <c r="T744" s="63">
        <f t="shared" si="212"/>
        <v>0.6202</v>
      </c>
      <c r="U744" s="46"/>
      <c r="V744" s="46"/>
      <c r="W744" s="46"/>
      <c r="X744" s="64">
        <v>2.000000142203E12</v>
      </c>
      <c r="Y744" s="53"/>
    </row>
    <row r="745" ht="17.25" customHeight="1">
      <c r="A745" s="54" t="s">
        <v>28</v>
      </c>
      <c r="B745" s="55" t="s">
        <v>29</v>
      </c>
      <c r="C745" s="56">
        <v>0.0</v>
      </c>
      <c r="D745" s="56">
        <v>1.0</v>
      </c>
      <c r="E745" s="57">
        <v>0.26</v>
      </c>
      <c r="F745" s="58"/>
      <c r="G745" s="56" t="s">
        <v>26</v>
      </c>
      <c r="H745" s="68">
        <v>5807594.0</v>
      </c>
      <c r="I745" s="69" t="s">
        <v>867</v>
      </c>
      <c r="J745" s="56"/>
      <c r="K745" s="56">
        <v>9139.0</v>
      </c>
      <c r="L745" s="61">
        <v>1.44</v>
      </c>
      <c r="M745" s="61">
        <v>3.8</v>
      </c>
      <c r="N745" s="63">
        <f t="shared" si="209"/>
        <v>0.6002105263</v>
      </c>
      <c r="O745" s="61">
        <v>3.8</v>
      </c>
      <c r="P745" s="63">
        <f t="shared" si="210"/>
        <v>0.6002105263</v>
      </c>
      <c r="Q745" s="61">
        <v>4.0</v>
      </c>
      <c r="R745" s="63">
        <f t="shared" si="211"/>
        <v>0.6202</v>
      </c>
      <c r="S745" s="61">
        <v>4.0</v>
      </c>
      <c r="T745" s="63">
        <f t="shared" si="212"/>
        <v>0.6202</v>
      </c>
      <c r="U745" s="46"/>
      <c r="V745" s="46"/>
      <c r="W745" s="46"/>
      <c r="X745" s="64">
        <v>2.000000142227E12</v>
      </c>
      <c r="Y745" s="53"/>
    </row>
    <row r="746" ht="17.25" customHeight="1">
      <c r="A746" s="42" t="s">
        <v>24</v>
      </c>
      <c r="B746" s="43" t="s">
        <v>53</v>
      </c>
      <c r="C746" s="44" t="s">
        <v>868</v>
      </c>
      <c r="D746" s="44">
        <v>36.0</v>
      </c>
      <c r="E746" s="45">
        <v>0.07</v>
      </c>
      <c r="F746" s="46"/>
      <c r="G746" s="44" t="s">
        <v>26</v>
      </c>
      <c r="H746" s="66">
        <v>6260452.0</v>
      </c>
      <c r="I746" s="67" t="s">
        <v>869</v>
      </c>
      <c r="J746" s="44"/>
      <c r="K746" s="44" t="s">
        <v>26</v>
      </c>
      <c r="L746" s="49">
        <v>0.52</v>
      </c>
      <c r="M746" s="49">
        <v>0.95</v>
      </c>
      <c r="N746" s="51">
        <f t="shared" si="209"/>
        <v>0.4225263158</v>
      </c>
      <c r="O746" s="49">
        <v>0.95</v>
      </c>
      <c r="P746" s="51">
        <f t="shared" si="210"/>
        <v>0.4225263158</v>
      </c>
      <c r="Q746" s="49">
        <v>1.0</v>
      </c>
      <c r="R746" s="51">
        <f t="shared" si="211"/>
        <v>0.4514</v>
      </c>
      <c r="S746" s="49">
        <v>1.0</v>
      </c>
      <c r="T746" s="51">
        <f t="shared" si="212"/>
        <v>0.4514</v>
      </c>
      <c r="U746" s="46"/>
      <c r="V746" s="46"/>
      <c r="W746" s="46"/>
      <c r="X746" s="52">
        <v>5.413476995063E12</v>
      </c>
      <c r="Y746" s="53"/>
    </row>
    <row r="747" ht="17.25" customHeight="1">
      <c r="A747" s="54" t="s">
        <v>28</v>
      </c>
      <c r="B747" s="55" t="s">
        <v>29</v>
      </c>
      <c r="C747" s="56">
        <v>0.0</v>
      </c>
      <c r="D747" s="56">
        <v>1.0</v>
      </c>
      <c r="E747" s="57">
        <v>0.07</v>
      </c>
      <c r="F747" s="58"/>
      <c r="G747" s="56" t="s">
        <v>26</v>
      </c>
      <c r="H747" s="68">
        <v>6261933.0</v>
      </c>
      <c r="I747" s="69" t="s">
        <v>870</v>
      </c>
      <c r="J747" s="56"/>
      <c r="K747" s="56">
        <v>8463.0</v>
      </c>
      <c r="L747" s="61">
        <v>0.52</v>
      </c>
      <c r="M747" s="61">
        <v>0.95</v>
      </c>
      <c r="N747" s="63">
        <f t="shared" si="209"/>
        <v>0.4225263158</v>
      </c>
      <c r="O747" s="61">
        <v>0.95</v>
      </c>
      <c r="P747" s="63">
        <f t="shared" si="210"/>
        <v>0.4225263158</v>
      </c>
      <c r="Q747" s="61">
        <v>1.0</v>
      </c>
      <c r="R747" s="63">
        <f t="shared" si="211"/>
        <v>0.4514</v>
      </c>
      <c r="S747" s="61">
        <v>1.0</v>
      </c>
      <c r="T747" s="63">
        <f t="shared" si="212"/>
        <v>0.4514</v>
      </c>
      <c r="U747" s="46"/>
      <c r="V747" s="46"/>
      <c r="W747" s="46"/>
      <c r="X747" s="64">
        <v>2.892837000005E12</v>
      </c>
      <c r="Y747" s="53"/>
    </row>
    <row r="748" ht="17.25" customHeight="1">
      <c r="A748" s="54" t="s">
        <v>28</v>
      </c>
      <c r="B748" s="55" t="s">
        <v>29</v>
      </c>
      <c r="C748" s="56">
        <v>0.0</v>
      </c>
      <c r="D748" s="56">
        <v>1.0</v>
      </c>
      <c r="E748" s="57">
        <v>0.07</v>
      </c>
      <c r="F748" s="58"/>
      <c r="G748" s="56" t="s">
        <v>26</v>
      </c>
      <c r="H748" s="68">
        <v>6261133.0</v>
      </c>
      <c r="I748" s="69" t="s">
        <v>871</v>
      </c>
      <c r="J748" s="56"/>
      <c r="K748" s="56">
        <v>8433.0</v>
      </c>
      <c r="L748" s="61">
        <v>0.52</v>
      </c>
      <c r="M748" s="61">
        <v>0.95</v>
      </c>
      <c r="N748" s="63">
        <f t="shared" si="209"/>
        <v>0.4225263158</v>
      </c>
      <c r="O748" s="61">
        <v>0.95</v>
      </c>
      <c r="P748" s="63">
        <f t="shared" si="210"/>
        <v>0.4225263158</v>
      </c>
      <c r="Q748" s="61">
        <v>1.0</v>
      </c>
      <c r="R748" s="63">
        <f t="shared" si="211"/>
        <v>0.4514</v>
      </c>
      <c r="S748" s="61">
        <v>1.0</v>
      </c>
      <c r="T748" s="63">
        <f t="shared" si="212"/>
        <v>0.4514</v>
      </c>
      <c r="U748" s="46"/>
      <c r="V748" s="46"/>
      <c r="W748" s="46"/>
      <c r="X748" s="64">
        <v>2.00000028925E12</v>
      </c>
      <c r="Y748" s="53"/>
    </row>
    <row r="749" ht="17.25" customHeight="1">
      <c r="A749" s="54" t="s">
        <v>28</v>
      </c>
      <c r="B749" s="55" t="s">
        <v>29</v>
      </c>
      <c r="C749" s="56">
        <v>0.0</v>
      </c>
      <c r="D749" s="56">
        <v>1.0</v>
      </c>
      <c r="E749" s="57">
        <v>0.14</v>
      </c>
      <c r="F749" s="58"/>
      <c r="G749" s="56" t="s">
        <v>26</v>
      </c>
      <c r="H749" s="68">
        <v>6261331.0</v>
      </c>
      <c r="I749" s="69" t="s">
        <v>872</v>
      </c>
      <c r="J749" s="56"/>
      <c r="K749" s="56">
        <v>8437.0</v>
      </c>
      <c r="L749" s="61">
        <v>1.04</v>
      </c>
      <c r="M749" s="61">
        <v>1.9</v>
      </c>
      <c r="N749" s="63">
        <f t="shared" si="209"/>
        <v>0.4225263158</v>
      </c>
      <c r="O749" s="61">
        <v>1.9</v>
      </c>
      <c r="P749" s="63">
        <f t="shared" si="210"/>
        <v>0.4225263158</v>
      </c>
      <c r="Q749" s="61">
        <v>2.0</v>
      </c>
      <c r="R749" s="63">
        <f t="shared" si="211"/>
        <v>0.4514</v>
      </c>
      <c r="S749" s="61">
        <v>2.0</v>
      </c>
      <c r="T749" s="63">
        <f t="shared" si="212"/>
        <v>0.4514</v>
      </c>
      <c r="U749" s="46"/>
      <c r="V749" s="46"/>
      <c r="W749" s="46"/>
      <c r="X749" s="64">
        <v>2.000000289267E12</v>
      </c>
      <c r="Y749" s="53"/>
    </row>
    <row r="750" ht="17.25" customHeight="1">
      <c r="A750" s="54" t="s">
        <v>28</v>
      </c>
      <c r="B750" s="55" t="s">
        <v>29</v>
      </c>
      <c r="C750" s="56">
        <v>0.0</v>
      </c>
      <c r="D750" s="56">
        <v>1.0</v>
      </c>
      <c r="E750" s="57">
        <v>0.28</v>
      </c>
      <c r="F750" s="58"/>
      <c r="G750" s="56" t="s">
        <v>26</v>
      </c>
      <c r="H750" s="68">
        <v>6261611.0</v>
      </c>
      <c r="I750" s="69" t="s">
        <v>873</v>
      </c>
      <c r="J750" s="56"/>
      <c r="K750" s="56">
        <v>8445.0</v>
      </c>
      <c r="L750" s="61">
        <v>2.08</v>
      </c>
      <c r="M750" s="61">
        <v>3.8</v>
      </c>
      <c r="N750" s="63">
        <f t="shared" si="209"/>
        <v>0.4225263158</v>
      </c>
      <c r="O750" s="61">
        <v>3.8</v>
      </c>
      <c r="P750" s="63">
        <f t="shared" si="210"/>
        <v>0.4225263158</v>
      </c>
      <c r="Q750" s="61">
        <v>4.0</v>
      </c>
      <c r="R750" s="63">
        <f t="shared" si="211"/>
        <v>0.4514</v>
      </c>
      <c r="S750" s="61">
        <v>4.0</v>
      </c>
      <c r="T750" s="63">
        <f t="shared" si="212"/>
        <v>0.4514</v>
      </c>
      <c r="U750" s="46"/>
      <c r="V750" s="46"/>
      <c r="W750" s="46"/>
      <c r="X750" s="64">
        <v>2.000000289274E12</v>
      </c>
      <c r="Y750" s="53"/>
    </row>
    <row r="751" ht="17.25" customHeight="1">
      <c r="A751" s="126"/>
      <c r="B751" s="127"/>
      <c r="C751" s="127"/>
      <c r="D751" s="127"/>
      <c r="E751" s="127"/>
      <c r="F751" s="127"/>
      <c r="G751" s="127"/>
      <c r="H751" s="128">
        <v>60.0</v>
      </c>
      <c r="I751" s="129" t="s">
        <v>874</v>
      </c>
      <c r="J751" s="127"/>
      <c r="K751" s="127"/>
      <c r="L751" s="130"/>
      <c r="M751" s="130"/>
      <c r="N751" s="127"/>
      <c r="O751" s="130"/>
      <c r="P751" s="127"/>
      <c r="Q751" s="130"/>
      <c r="R751" s="127"/>
      <c r="S751" s="130"/>
      <c r="T751" s="127"/>
      <c r="U751" s="127"/>
      <c r="V751" s="127"/>
      <c r="W751" s="127"/>
      <c r="X751" s="127"/>
      <c r="Y751" s="76"/>
    </row>
    <row r="752" ht="17.25" customHeight="1">
      <c r="A752" s="42" t="s">
        <v>24</v>
      </c>
      <c r="B752" s="43" t="s">
        <v>38</v>
      </c>
      <c r="C752" s="44">
        <v>331.0</v>
      </c>
      <c r="D752" s="44">
        <v>16.0</v>
      </c>
      <c r="E752" s="45">
        <v>0.22</v>
      </c>
      <c r="F752" s="46"/>
      <c r="G752" s="44" t="s">
        <v>26</v>
      </c>
      <c r="H752" s="66">
        <v>4109256.0</v>
      </c>
      <c r="I752" s="67" t="s">
        <v>875</v>
      </c>
      <c r="J752" s="44"/>
      <c r="K752" s="44" t="s">
        <v>26</v>
      </c>
      <c r="L752" s="49">
        <v>2.22</v>
      </c>
      <c r="M752" s="49">
        <v>4.99</v>
      </c>
      <c r="N752" s="51">
        <f t="shared" ref="N752:N761" si="213">((M752/1.055)-$L752)/(M752/1.055)</f>
        <v>0.5306412826</v>
      </c>
      <c r="O752" s="49">
        <v>4.99</v>
      </c>
      <c r="P752" s="51">
        <f t="shared" ref="P752:P761" si="214">((O752/1.055)-$L752)/(O752/1.055)</f>
        <v>0.5306412826</v>
      </c>
      <c r="Q752" s="49">
        <v>4.99</v>
      </c>
      <c r="R752" s="51">
        <f t="shared" ref="R752:R761" si="215">((Q752/1.055)-$L752)/(Q752/1.055)</f>
        <v>0.5306412826</v>
      </c>
      <c r="S752" s="49">
        <v>4.99</v>
      </c>
      <c r="T752" s="51">
        <f t="shared" ref="T752:T761" si="216">((S752/1.055)-$L752)/(S752/1.055)</f>
        <v>0.5306412826</v>
      </c>
      <c r="U752" s="46"/>
      <c r="V752" s="46" t="s">
        <v>40</v>
      </c>
      <c r="W752" s="46"/>
      <c r="X752" s="52">
        <v>8.424465954517E12</v>
      </c>
      <c r="Y752" s="53"/>
    </row>
    <row r="753" ht="17.25" customHeight="1">
      <c r="A753" s="54" t="s">
        <v>28</v>
      </c>
      <c r="B753" s="55" t="s">
        <v>29</v>
      </c>
      <c r="C753" s="56">
        <v>0.0</v>
      </c>
      <c r="D753" s="56">
        <v>1.0</v>
      </c>
      <c r="E753" s="57">
        <v>0.22</v>
      </c>
      <c r="F753" s="58"/>
      <c r="G753" s="56" t="s">
        <v>26</v>
      </c>
      <c r="H753" s="68">
        <v>4110134.0</v>
      </c>
      <c r="I753" s="69" t="s">
        <v>876</v>
      </c>
      <c r="J753" s="56"/>
      <c r="K753" s="56">
        <v>3704.0</v>
      </c>
      <c r="L753" s="61">
        <v>2.22</v>
      </c>
      <c r="M753" s="61">
        <v>4.99</v>
      </c>
      <c r="N753" s="63">
        <f t="shared" si="213"/>
        <v>0.5306412826</v>
      </c>
      <c r="O753" s="61">
        <v>4.99</v>
      </c>
      <c r="P753" s="63">
        <f t="shared" si="214"/>
        <v>0.5306412826</v>
      </c>
      <c r="Q753" s="61">
        <v>4.99</v>
      </c>
      <c r="R753" s="63">
        <f t="shared" si="215"/>
        <v>0.5306412826</v>
      </c>
      <c r="S753" s="61">
        <v>4.99</v>
      </c>
      <c r="T753" s="63">
        <f t="shared" si="216"/>
        <v>0.5306412826</v>
      </c>
      <c r="U753" s="46"/>
      <c r="V753" s="46" t="s">
        <v>40</v>
      </c>
      <c r="W753" s="46"/>
      <c r="X753" s="64">
        <v>2.00000031965E12</v>
      </c>
      <c r="Y753" s="53"/>
    </row>
    <row r="754" ht="17.25" customHeight="1">
      <c r="A754" s="42" t="s">
        <v>24</v>
      </c>
      <c r="B754" s="43" t="s">
        <v>53</v>
      </c>
      <c r="C754" s="44" t="s">
        <v>877</v>
      </c>
      <c r="D754" s="44">
        <v>60.0</v>
      </c>
      <c r="E754" s="45">
        <v>0.054</v>
      </c>
      <c r="F754" s="46"/>
      <c r="G754" s="44" t="s">
        <v>26</v>
      </c>
      <c r="H754" s="66">
        <v>2885413.0</v>
      </c>
      <c r="I754" s="67" t="s">
        <v>878</v>
      </c>
      <c r="J754" s="44"/>
      <c r="K754" s="44" t="s">
        <v>26</v>
      </c>
      <c r="L754" s="49">
        <v>0.34</v>
      </c>
      <c r="M754" s="49">
        <v>0.95</v>
      </c>
      <c r="N754" s="51">
        <f t="shared" si="213"/>
        <v>0.6224210526</v>
      </c>
      <c r="O754" s="49">
        <v>0.95</v>
      </c>
      <c r="P754" s="51">
        <f t="shared" si="214"/>
        <v>0.6224210526</v>
      </c>
      <c r="Q754" s="49">
        <v>1.0</v>
      </c>
      <c r="R754" s="51">
        <f t="shared" si="215"/>
        <v>0.6413</v>
      </c>
      <c r="S754" s="49">
        <v>1.0</v>
      </c>
      <c r="T754" s="51">
        <f t="shared" si="216"/>
        <v>0.6413</v>
      </c>
      <c r="U754" s="46"/>
      <c r="V754" s="46" t="s">
        <v>40</v>
      </c>
      <c r="W754" s="46"/>
      <c r="X754" s="52">
        <v>3.461180529007E12</v>
      </c>
      <c r="Y754" s="53"/>
    </row>
    <row r="755" ht="17.25" customHeight="1">
      <c r="A755" s="54" t="s">
        <v>28</v>
      </c>
      <c r="B755" s="55" t="s">
        <v>29</v>
      </c>
      <c r="C755" s="56">
        <v>0.0</v>
      </c>
      <c r="D755" s="56">
        <v>1.0</v>
      </c>
      <c r="E755" s="57">
        <v>0.05</v>
      </c>
      <c r="F755" s="58"/>
      <c r="G755" s="56" t="s">
        <v>26</v>
      </c>
      <c r="H755" s="68">
        <v>4030295.0</v>
      </c>
      <c r="I755" s="69" t="s">
        <v>879</v>
      </c>
      <c r="J755" s="56"/>
      <c r="K755" s="56">
        <v>3164.0</v>
      </c>
      <c r="L755" s="61">
        <v>0.34</v>
      </c>
      <c r="M755" s="61">
        <v>0.95</v>
      </c>
      <c r="N755" s="63">
        <f t="shared" si="213"/>
        <v>0.6224210526</v>
      </c>
      <c r="O755" s="61">
        <v>0.95</v>
      </c>
      <c r="P755" s="63">
        <f t="shared" si="214"/>
        <v>0.6224210526</v>
      </c>
      <c r="Q755" s="61">
        <v>1.0</v>
      </c>
      <c r="R755" s="63">
        <f t="shared" si="215"/>
        <v>0.6413</v>
      </c>
      <c r="S755" s="61">
        <v>1.0</v>
      </c>
      <c r="T755" s="63">
        <f t="shared" si="216"/>
        <v>0.6413</v>
      </c>
      <c r="U755" s="46"/>
      <c r="V755" s="46" t="s">
        <v>40</v>
      </c>
      <c r="W755" s="46"/>
      <c r="X755" s="64">
        <v>2.000000307909E12</v>
      </c>
      <c r="Y755" s="53"/>
    </row>
    <row r="756" ht="17.25" customHeight="1">
      <c r="A756" s="54" t="s">
        <v>28</v>
      </c>
      <c r="B756" s="55" t="s">
        <v>29</v>
      </c>
      <c r="C756" s="56">
        <v>0.0</v>
      </c>
      <c r="D756" s="56">
        <v>1.0</v>
      </c>
      <c r="E756" s="57">
        <v>0.05</v>
      </c>
      <c r="F756" s="58"/>
      <c r="G756" s="56">
        <v>0.0</v>
      </c>
      <c r="H756" s="68">
        <v>2885537.0</v>
      </c>
      <c r="I756" s="69" t="s">
        <v>880</v>
      </c>
      <c r="J756" s="56"/>
      <c r="K756" s="56">
        <v>4055.0</v>
      </c>
      <c r="L756" s="61">
        <v>0.34</v>
      </c>
      <c r="M756" s="61">
        <v>0.95</v>
      </c>
      <c r="N756" s="63">
        <f t="shared" si="213"/>
        <v>0.6224210526</v>
      </c>
      <c r="O756" s="61">
        <v>0.95</v>
      </c>
      <c r="P756" s="63">
        <f t="shared" si="214"/>
        <v>0.6224210526</v>
      </c>
      <c r="Q756" s="61">
        <v>1.0</v>
      </c>
      <c r="R756" s="63">
        <f t="shared" si="215"/>
        <v>0.6413</v>
      </c>
      <c r="S756" s="61">
        <v>1.0</v>
      </c>
      <c r="T756" s="63">
        <f t="shared" si="216"/>
        <v>0.6413</v>
      </c>
      <c r="U756" s="46"/>
      <c r="V756" s="46"/>
      <c r="W756" s="46"/>
      <c r="X756" s="64">
        <v>2.630573000008E12</v>
      </c>
      <c r="Y756" s="53"/>
    </row>
    <row r="757" ht="17.25" customHeight="1">
      <c r="A757" s="54" t="s">
        <v>28</v>
      </c>
      <c r="B757" s="55" t="s">
        <v>29</v>
      </c>
      <c r="C757" s="56">
        <v>0.0</v>
      </c>
      <c r="D757" s="56">
        <v>1.0</v>
      </c>
      <c r="E757" s="57">
        <v>0.165</v>
      </c>
      <c r="F757" s="58"/>
      <c r="G757" s="56">
        <v>3.0</v>
      </c>
      <c r="H757" s="68">
        <v>2040576.0</v>
      </c>
      <c r="I757" s="69" t="s">
        <v>881</v>
      </c>
      <c r="J757" s="56"/>
      <c r="K757" s="56">
        <v>994.0</v>
      </c>
      <c r="L757" s="61">
        <v>1.36</v>
      </c>
      <c r="M757" s="61">
        <v>2.85</v>
      </c>
      <c r="N757" s="63">
        <f t="shared" si="213"/>
        <v>0.4965614035</v>
      </c>
      <c r="O757" s="61">
        <v>2.85</v>
      </c>
      <c r="P757" s="63">
        <f t="shared" si="214"/>
        <v>0.4965614035</v>
      </c>
      <c r="Q757" s="61">
        <v>3.0</v>
      </c>
      <c r="R757" s="63">
        <f t="shared" si="215"/>
        <v>0.5217333333</v>
      </c>
      <c r="S757" s="61">
        <v>3.0</v>
      </c>
      <c r="T757" s="63">
        <f t="shared" si="216"/>
        <v>0.5217333333</v>
      </c>
      <c r="U757" s="46"/>
      <c r="V757" s="46"/>
      <c r="W757" s="46" t="s">
        <v>161</v>
      </c>
      <c r="X757" s="64">
        <v>2.000000305868E12</v>
      </c>
      <c r="Y757" s="53"/>
    </row>
    <row r="758" ht="17.25" customHeight="1">
      <c r="A758" s="54" t="s">
        <v>28</v>
      </c>
      <c r="B758" s="55" t="s">
        <v>29</v>
      </c>
      <c r="C758" s="56">
        <v>0.0</v>
      </c>
      <c r="D758" s="56">
        <v>1.0</v>
      </c>
      <c r="E758" s="57">
        <v>0.21</v>
      </c>
      <c r="F758" s="58"/>
      <c r="G758" s="56">
        <v>3.0</v>
      </c>
      <c r="H758" s="68">
        <v>2887174.0</v>
      </c>
      <c r="I758" s="69" t="s">
        <v>882</v>
      </c>
      <c r="J758" s="56"/>
      <c r="K758" s="56">
        <v>4068.0</v>
      </c>
      <c r="L758" s="61">
        <v>1.36</v>
      </c>
      <c r="M758" s="61">
        <v>3.8</v>
      </c>
      <c r="N758" s="63">
        <f t="shared" si="213"/>
        <v>0.6224210526</v>
      </c>
      <c r="O758" s="61">
        <v>3.8</v>
      </c>
      <c r="P758" s="63">
        <f t="shared" si="214"/>
        <v>0.6224210526</v>
      </c>
      <c r="Q758" s="61">
        <v>4.0</v>
      </c>
      <c r="R758" s="63">
        <f t="shared" si="215"/>
        <v>0.6413</v>
      </c>
      <c r="S758" s="61">
        <v>4.0</v>
      </c>
      <c r="T758" s="63">
        <f t="shared" si="216"/>
        <v>0.6413</v>
      </c>
      <c r="U758" s="46"/>
      <c r="V758" s="46"/>
      <c r="W758" s="46"/>
      <c r="X758" s="64">
        <v>2.000000306445E12</v>
      </c>
      <c r="Y758" s="53"/>
    </row>
    <row r="759" ht="17.25" customHeight="1">
      <c r="A759" s="54" t="s">
        <v>28</v>
      </c>
      <c r="B759" s="55" t="s">
        <v>29</v>
      </c>
      <c r="C759" s="56">
        <v>0.0</v>
      </c>
      <c r="D759" s="56">
        <v>1.0</v>
      </c>
      <c r="E759" s="57">
        <v>0.266</v>
      </c>
      <c r="F759" s="58"/>
      <c r="G759" s="56">
        <v>3.0</v>
      </c>
      <c r="H759" s="68">
        <v>2964875.0</v>
      </c>
      <c r="I759" s="69" t="s">
        <v>883</v>
      </c>
      <c r="J759" s="56"/>
      <c r="K759" s="56">
        <v>4488.0</v>
      </c>
      <c r="L759" s="61">
        <v>2.72</v>
      </c>
      <c r="M759" s="61">
        <v>5.7</v>
      </c>
      <c r="N759" s="63">
        <f t="shared" si="213"/>
        <v>0.4965614035</v>
      </c>
      <c r="O759" s="61">
        <v>5.7</v>
      </c>
      <c r="P759" s="63">
        <f t="shared" si="214"/>
        <v>0.4965614035</v>
      </c>
      <c r="Q759" s="61">
        <v>6.0</v>
      </c>
      <c r="R759" s="63">
        <f t="shared" si="215"/>
        <v>0.5217333333</v>
      </c>
      <c r="S759" s="61">
        <v>6.0</v>
      </c>
      <c r="T759" s="63">
        <f t="shared" si="216"/>
        <v>0.5217333333</v>
      </c>
      <c r="U759" s="46"/>
      <c r="V759" s="46"/>
      <c r="W759" s="46" t="s">
        <v>161</v>
      </c>
      <c r="X759" s="64">
        <v>2.000000306506E12</v>
      </c>
      <c r="Y759" s="53"/>
    </row>
    <row r="760" ht="17.25" customHeight="1">
      <c r="A760" s="42" t="s">
        <v>24</v>
      </c>
      <c r="B760" s="43" t="s">
        <v>53</v>
      </c>
      <c r="C760" s="44" t="s">
        <v>884</v>
      </c>
      <c r="D760" s="44">
        <v>12.0</v>
      </c>
      <c r="E760" s="45">
        <v>0.216</v>
      </c>
      <c r="F760" s="46"/>
      <c r="G760" s="44" t="s">
        <v>26</v>
      </c>
      <c r="H760" s="66">
        <v>6851693.0</v>
      </c>
      <c r="I760" s="67" t="s">
        <v>885</v>
      </c>
      <c r="J760" s="44"/>
      <c r="K760" s="44" t="s">
        <v>26</v>
      </c>
      <c r="L760" s="49">
        <v>1.6</v>
      </c>
      <c r="M760" s="49">
        <v>3.8</v>
      </c>
      <c r="N760" s="51">
        <f t="shared" si="213"/>
        <v>0.5557894737</v>
      </c>
      <c r="O760" s="49">
        <v>3.8</v>
      </c>
      <c r="P760" s="51">
        <f t="shared" si="214"/>
        <v>0.5557894737</v>
      </c>
      <c r="Q760" s="49">
        <v>3.8</v>
      </c>
      <c r="R760" s="51">
        <f t="shared" si="215"/>
        <v>0.5557894737</v>
      </c>
      <c r="S760" s="49">
        <v>3.8</v>
      </c>
      <c r="T760" s="51">
        <f t="shared" si="216"/>
        <v>0.5557894737</v>
      </c>
      <c r="U760" s="46"/>
      <c r="V760" s="46"/>
      <c r="W760" s="46"/>
      <c r="X760" s="52">
        <v>3.461180374805E12</v>
      </c>
      <c r="Y760" s="53"/>
    </row>
    <row r="761" ht="17.25" customHeight="1">
      <c r="A761" s="54" t="s">
        <v>28</v>
      </c>
      <c r="B761" s="55" t="s">
        <v>29</v>
      </c>
      <c r="C761" s="56">
        <v>0.0</v>
      </c>
      <c r="D761" s="56">
        <v>1.0</v>
      </c>
      <c r="E761" s="57">
        <v>0.216</v>
      </c>
      <c r="F761" s="58"/>
      <c r="G761" s="56">
        <v>3.0</v>
      </c>
      <c r="H761" s="68">
        <v>6852012.0</v>
      </c>
      <c r="I761" s="69" t="s">
        <v>886</v>
      </c>
      <c r="J761" s="56"/>
      <c r="K761" s="56">
        <v>919.0</v>
      </c>
      <c r="L761" s="61">
        <v>1.6</v>
      </c>
      <c r="M761" s="61">
        <v>3.8</v>
      </c>
      <c r="N761" s="63">
        <f t="shared" si="213"/>
        <v>0.5557894737</v>
      </c>
      <c r="O761" s="61">
        <v>3.8</v>
      </c>
      <c r="P761" s="63">
        <f t="shared" si="214"/>
        <v>0.5557894737</v>
      </c>
      <c r="Q761" s="61">
        <v>3.8</v>
      </c>
      <c r="R761" s="63">
        <f t="shared" si="215"/>
        <v>0.5557894737</v>
      </c>
      <c r="S761" s="61">
        <v>3.8</v>
      </c>
      <c r="T761" s="63">
        <f t="shared" si="216"/>
        <v>0.5557894737</v>
      </c>
      <c r="U761" s="46"/>
      <c r="V761" s="46"/>
      <c r="W761" s="46"/>
      <c r="X761" s="64">
        <v>2.000000290539E12</v>
      </c>
      <c r="Y761" s="53"/>
    </row>
    <row r="762" ht="17.25" customHeight="1">
      <c r="A762" s="126"/>
      <c r="B762" s="127"/>
      <c r="C762" s="127"/>
      <c r="D762" s="127"/>
      <c r="E762" s="127"/>
      <c r="F762" s="127"/>
      <c r="G762" s="127"/>
      <c r="H762" s="128">
        <v>61.0</v>
      </c>
      <c r="I762" s="129" t="s">
        <v>887</v>
      </c>
      <c r="J762" s="127"/>
      <c r="K762" s="127"/>
      <c r="L762" s="130"/>
      <c r="M762" s="130"/>
      <c r="N762" s="127"/>
      <c r="O762" s="130"/>
      <c r="P762" s="127"/>
      <c r="Q762" s="130"/>
      <c r="R762" s="127"/>
      <c r="S762" s="130"/>
      <c r="T762" s="127"/>
      <c r="U762" s="127"/>
      <c r="V762" s="127"/>
      <c r="W762" s="127"/>
      <c r="X762" s="127"/>
      <c r="Y762" s="35"/>
    </row>
    <row r="763" ht="17.25" customHeight="1">
      <c r="A763" s="42" t="s">
        <v>24</v>
      </c>
      <c r="B763" s="43" t="s">
        <v>704</v>
      </c>
      <c r="C763" s="44" t="s">
        <v>888</v>
      </c>
      <c r="D763" s="44">
        <v>120.0</v>
      </c>
      <c r="E763" s="45">
        <v>0.078</v>
      </c>
      <c r="F763" s="46"/>
      <c r="G763" s="44" t="s">
        <v>26</v>
      </c>
      <c r="H763" s="66">
        <v>3504473.0</v>
      </c>
      <c r="I763" s="67" t="s">
        <v>889</v>
      </c>
      <c r="J763" s="44"/>
      <c r="K763" s="44" t="s">
        <v>26</v>
      </c>
      <c r="L763" s="49">
        <v>0.6</v>
      </c>
      <c r="M763" s="49">
        <v>1.5</v>
      </c>
      <c r="N763" s="51">
        <f t="shared" ref="N763:N766" si="217">((M763/1.055)-$L763)/(M763/1.055)</f>
        <v>0.578</v>
      </c>
      <c r="O763" s="49">
        <v>1.5</v>
      </c>
      <c r="P763" s="51">
        <f t="shared" ref="P763:P766" si="218">((O763/1.055)-$L763)/(O763/1.055)</f>
        <v>0.578</v>
      </c>
      <c r="Q763" s="49">
        <v>1.5</v>
      </c>
      <c r="R763" s="51">
        <f t="shared" ref="R763:R766" si="219">((Q763/1.055)-$L763)/(Q763/1.055)</f>
        <v>0.578</v>
      </c>
      <c r="S763" s="49">
        <v>1.6</v>
      </c>
      <c r="T763" s="51">
        <f t="shared" ref="T763:T766" si="220">((S763/1.055)-$L763)/(S763/1.055)</f>
        <v>0.604375</v>
      </c>
      <c r="U763" s="46"/>
      <c r="V763" s="46"/>
      <c r="W763" s="46"/>
      <c r="X763" s="52">
        <v>3.553680001623E12</v>
      </c>
      <c r="Y763" s="53"/>
    </row>
    <row r="764" ht="17.25" customHeight="1">
      <c r="A764" s="54" t="s">
        <v>28</v>
      </c>
      <c r="B764" s="55" t="s">
        <v>29</v>
      </c>
      <c r="C764" s="56">
        <v>0.0</v>
      </c>
      <c r="D764" s="56">
        <v>1.0</v>
      </c>
      <c r="E764" s="57">
        <v>0.075</v>
      </c>
      <c r="F764" s="58"/>
      <c r="G764" s="56">
        <v>6.0</v>
      </c>
      <c r="H764" s="68">
        <v>3504732.0</v>
      </c>
      <c r="I764" s="69" t="s">
        <v>890</v>
      </c>
      <c r="J764" s="56"/>
      <c r="K764" s="56">
        <v>7428.0</v>
      </c>
      <c r="L764" s="61">
        <v>0.6</v>
      </c>
      <c r="M764" s="61">
        <v>1.5</v>
      </c>
      <c r="N764" s="63">
        <f t="shared" si="217"/>
        <v>0.578</v>
      </c>
      <c r="O764" s="61">
        <v>1.5</v>
      </c>
      <c r="P764" s="63">
        <f t="shared" si="218"/>
        <v>0.578</v>
      </c>
      <c r="Q764" s="61">
        <v>1.5</v>
      </c>
      <c r="R764" s="63">
        <f t="shared" si="219"/>
        <v>0.578</v>
      </c>
      <c r="S764" s="61">
        <v>1.6</v>
      </c>
      <c r="T764" s="63">
        <f t="shared" si="220"/>
        <v>0.604375</v>
      </c>
      <c r="U764" s="46"/>
      <c r="V764" s="46"/>
      <c r="W764" s="46"/>
      <c r="X764" s="64">
        <v>2.000000317137E12</v>
      </c>
      <c r="Y764" s="53"/>
    </row>
    <row r="765" ht="17.25" customHeight="1">
      <c r="A765" s="54" t="s">
        <v>28</v>
      </c>
      <c r="B765" s="55" t="s">
        <v>29</v>
      </c>
      <c r="C765" s="56">
        <v>0.0</v>
      </c>
      <c r="D765" s="56">
        <v>1.0</v>
      </c>
      <c r="E765" s="57">
        <v>0.15</v>
      </c>
      <c r="F765" s="58"/>
      <c r="G765" s="56">
        <v>6.0</v>
      </c>
      <c r="H765" s="68">
        <v>3504796.0</v>
      </c>
      <c r="I765" s="69" t="s">
        <v>891</v>
      </c>
      <c r="J765" s="56"/>
      <c r="K765" s="56">
        <v>7439.0</v>
      </c>
      <c r="L765" s="61">
        <v>1.2</v>
      </c>
      <c r="M765" s="61">
        <v>3.0</v>
      </c>
      <c r="N765" s="63">
        <f t="shared" si="217"/>
        <v>0.578</v>
      </c>
      <c r="O765" s="61">
        <v>3.0</v>
      </c>
      <c r="P765" s="63">
        <f t="shared" si="218"/>
        <v>0.578</v>
      </c>
      <c r="Q765" s="61">
        <v>3.0</v>
      </c>
      <c r="R765" s="63">
        <f t="shared" si="219"/>
        <v>0.578</v>
      </c>
      <c r="S765" s="61">
        <v>3.2</v>
      </c>
      <c r="T765" s="63">
        <f t="shared" si="220"/>
        <v>0.604375</v>
      </c>
      <c r="U765" s="46"/>
      <c r="V765" s="46"/>
      <c r="W765" s="46"/>
      <c r="X765" s="64">
        <v>2.000000317144E12</v>
      </c>
      <c r="Y765" s="53"/>
    </row>
    <row r="766" ht="17.25" customHeight="1">
      <c r="A766" s="54" t="s">
        <v>28</v>
      </c>
      <c r="B766" s="55" t="s">
        <v>29</v>
      </c>
      <c r="C766" s="56">
        <v>0.0</v>
      </c>
      <c r="D766" s="56">
        <v>1.0</v>
      </c>
      <c r="E766" s="57">
        <v>0.3</v>
      </c>
      <c r="F766" s="58"/>
      <c r="G766" s="56">
        <v>6.0</v>
      </c>
      <c r="H766" s="68">
        <v>3505017.0</v>
      </c>
      <c r="I766" s="69" t="s">
        <v>892</v>
      </c>
      <c r="J766" s="56"/>
      <c r="K766" s="56">
        <v>7466.0</v>
      </c>
      <c r="L766" s="61">
        <v>2.4</v>
      </c>
      <c r="M766" s="61">
        <v>6.0</v>
      </c>
      <c r="N766" s="63">
        <f t="shared" si="217"/>
        <v>0.578</v>
      </c>
      <c r="O766" s="61">
        <v>6.0</v>
      </c>
      <c r="P766" s="63">
        <f t="shared" si="218"/>
        <v>0.578</v>
      </c>
      <c r="Q766" s="61">
        <v>6.0</v>
      </c>
      <c r="R766" s="63">
        <f t="shared" si="219"/>
        <v>0.578</v>
      </c>
      <c r="S766" s="61">
        <v>6.4</v>
      </c>
      <c r="T766" s="63">
        <f t="shared" si="220"/>
        <v>0.604375</v>
      </c>
      <c r="U766" s="46"/>
      <c r="V766" s="46"/>
      <c r="W766" s="46"/>
      <c r="X766" s="64">
        <v>2.000000317175E12</v>
      </c>
      <c r="Y766" s="53"/>
    </row>
    <row r="767" ht="17.25" customHeight="1">
      <c r="A767" s="126"/>
      <c r="B767" s="127"/>
      <c r="C767" s="127"/>
      <c r="D767" s="127"/>
      <c r="E767" s="127"/>
      <c r="F767" s="127"/>
      <c r="G767" s="127"/>
      <c r="H767" s="128">
        <v>62.0</v>
      </c>
      <c r="I767" s="129" t="s">
        <v>893</v>
      </c>
      <c r="J767" s="127"/>
      <c r="K767" s="127"/>
      <c r="L767" s="130"/>
      <c r="M767" s="130"/>
      <c r="N767" s="127"/>
      <c r="O767" s="130"/>
      <c r="P767" s="127"/>
      <c r="Q767" s="130"/>
      <c r="R767" s="127"/>
      <c r="S767" s="130"/>
      <c r="T767" s="127"/>
      <c r="U767" s="127"/>
      <c r="V767" s="127"/>
      <c r="W767" s="127"/>
      <c r="X767" s="127"/>
      <c r="Y767" s="76"/>
    </row>
    <row r="768" ht="17.25" customHeight="1">
      <c r="A768" s="42" t="s">
        <v>24</v>
      </c>
      <c r="B768" s="43" t="s">
        <v>176</v>
      </c>
      <c r="C768" s="44">
        <v>0.0</v>
      </c>
      <c r="D768" s="44">
        <v>16.0</v>
      </c>
      <c r="E768" s="45">
        <v>0.73</v>
      </c>
      <c r="F768" s="131" t="s">
        <v>894</v>
      </c>
      <c r="G768" s="44" t="s">
        <v>26</v>
      </c>
      <c r="H768" s="47">
        <v>7171035.0</v>
      </c>
      <c r="I768" s="48" t="s">
        <v>895</v>
      </c>
      <c r="J768" s="44"/>
      <c r="K768" s="44" t="s">
        <v>26</v>
      </c>
      <c r="L768" s="49">
        <v>2.73</v>
      </c>
      <c r="M768" s="50">
        <v>7.8</v>
      </c>
      <c r="N768" s="51">
        <f t="shared" ref="N768:N788" si="221">((M768/1.055)-$L768)/(M768/1.055)</f>
        <v>0.63075</v>
      </c>
      <c r="O768" s="50">
        <v>7.99</v>
      </c>
      <c r="P768" s="51">
        <f t="shared" ref="P768:P788" si="222">((O768/1.055)-$L768)/(O768/1.055)</f>
        <v>0.6395306633</v>
      </c>
      <c r="Q768" s="50">
        <v>8.2</v>
      </c>
      <c r="R768" s="51">
        <f t="shared" ref="R768:R788" si="223">((Q768/1.055)-$L768)/(Q768/1.055)</f>
        <v>0.6487621951</v>
      </c>
      <c r="S768" s="50">
        <v>8.2</v>
      </c>
      <c r="T768" s="51">
        <f t="shared" ref="T768:T788" si="224">((S768/1.055)-$L768)/(S768/1.055)</f>
        <v>0.6487621951</v>
      </c>
      <c r="U768" s="46"/>
      <c r="V768" s="46"/>
      <c r="W768" s="46"/>
      <c r="X768" s="52">
        <v>3.700840501435E12</v>
      </c>
      <c r="Y768" s="53"/>
    </row>
    <row r="769" ht="17.25" customHeight="1">
      <c r="A769" s="54" t="s">
        <v>28</v>
      </c>
      <c r="B769" s="55" t="s">
        <v>29</v>
      </c>
      <c r="C769" s="56">
        <v>0.0</v>
      </c>
      <c r="D769" s="56">
        <v>1.0</v>
      </c>
      <c r="E769" s="57">
        <v>0.69</v>
      </c>
      <c r="F769" s="132" t="s">
        <v>894</v>
      </c>
      <c r="G769" s="56" t="s">
        <v>26</v>
      </c>
      <c r="H769" s="59">
        <v>7173356.0</v>
      </c>
      <c r="I769" s="60" t="s">
        <v>896</v>
      </c>
      <c r="J769" s="56"/>
      <c r="K769" s="56">
        <v>4321.0</v>
      </c>
      <c r="L769" s="61">
        <v>2.73</v>
      </c>
      <c r="M769" s="62">
        <v>7.8</v>
      </c>
      <c r="N769" s="63">
        <f t="shared" si="221"/>
        <v>0.63075</v>
      </c>
      <c r="O769" s="62">
        <v>7.99</v>
      </c>
      <c r="P769" s="63">
        <f t="shared" si="222"/>
        <v>0.6395306633</v>
      </c>
      <c r="Q769" s="62">
        <v>8.2</v>
      </c>
      <c r="R769" s="63">
        <f t="shared" si="223"/>
        <v>0.6487621951</v>
      </c>
      <c r="S769" s="62">
        <v>8.2</v>
      </c>
      <c r="T769" s="63">
        <f t="shared" si="224"/>
        <v>0.6487621951</v>
      </c>
      <c r="U769" s="46"/>
      <c r="V769" s="46"/>
      <c r="W769" s="46"/>
      <c r="X769" s="64">
        <v>2.00000032418E12</v>
      </c>
      <c r="Y769" s="53"/>
    </row>
    <row r="770" ht="17.25" customHeight="1">
      <c r="A770" s="54" t="s">
        <v>28</v>
      </c>
      <c r="B770" s="55" t="s">
        <v>29</v>
      </c>
      <c r="C770" s="56">
        <v>0.0</v>
      </c>
      <c r="D770" s="56">
        <v>1.0</v>
      </c>
      <c r="E770" s="57">
        <v>0.69</v>
      </c>
      <c r="F770" s="132" t="s">
        <v>894</v>
      </c>
      <c r="G770" s="56" t="s">
        <v>26</v>
      </c>
      <c r="H770" s="59">
        <v>7173498.0</v>
      </c>
      <c r="I770" s="60" t="s">
        <v>897</v>
      </c>
      <c r="J770" s="56"/>
      <c r="K770" s="56">
        <v>4337.0</v>
      </c>
      <c r="L770" s="61">
        <v>2.73</v>
      </c>
      <c r="M770" s="62">
        <v>7.8</v>
      </c>
      <c r="N770" s="63">
        <f t="shared" si="221"/>
        <v>0.63075</v>
      </c>
      <c r="O770" s="62">
        <v>7.99</v>
      </c>
      <c r="P770" s="63">
        <f t="shared" si="222"/>
        <v>0.6395306633</v>
      </c>
      <c r="Q770" s="62">
        <v>8.2</v>
      </c>
      <c r="R770" s="63">
        <f t="shared" si="223"/>
        <v>0.6487621951</v>
      </c>
      <c r="S770" s="62">
        <v>8.2</v>
      </c>
      <c r="T770" s="63">
        <f t="shared" si="224"/>
        <v>0.6487621951</v>
      </c>
      <c r="U770" s="46"/>
      <c r="V770" s="46"/>
      <c r="W770" s="46"/>
      <c r="X770" s="64">
        <v>2.892902000008E12</v>
      </c>
      <c r="Y770" s="53"/>
    </row>
    <row r="771" ht="17.25" customHeight="1">
      <c r="A771" s="42" t="s">
        <v>24</v>
      </c>
      <c r="B771" s="43" t="s">
        <v>38</v>
      </c>
      <c r="C771" s="44" t="s">
        <v>898</v>
      </c>
      <c r="D771" s="44">
        <v>34.0</v>
      </c>
      <c r="E771" s="45">
        <v>0.068</v>
      </c>
      <c r="F771" s="46"/>
      <c r="G771" s="44" t="s">
        <v>26</v>
      </c>
      <c r="H771" s="66">
        <v>2874017.0</v>
      </c>
      <c r="I771" s="67" t="s">
        <v>899</v>
      </c>
      <c r="J771" s="44"/>
      <c r="K771" s="44" t="s">
        <v>26</v>
      </c>
      <c r="L771" s="49">
        <v>0.53</v>
      </c>
      <c r="M771" s="49">
        <v>1.2</v>
      </c>
      <c r="N771" s="51">
        <f t="shared" si="221"/>
        <v>0.5340416667</v>
      </c>
      <c r="O771" s="49">
        <v>1.2</v>
      </c>
      <c r="P771" s="51">
        <f t="shared" si="222"/>
        <v>0.5340416667</v>
      </c>
      <c r="Q771" s="49">
        <v>1.2</v>
      </c>
      <c r="R771" s="51">
        <f t="shared" si="223"/>
        <v>0.5340416667</v>
      </c>
      <c r="S771" s="49">
        <v>1.2</v>
      </c>
      <c r="T771" s="51">
        <f t="shared" si="224"/>
        <v>0.5340416667</v>
      </c>
      <c r="U771" s="46"/>
      <c r="V771" s="46" t="s">
        <v>40</v>
      </c>
      <c r="W771" s="46"/>
      <c r="X771" s="52">
        <v>8.424465885934E12</v>
      </c>
      <c r="Y771" s="53"/>
    </row>
    <row r="772" ht="17.25" customHeight="1">
      <c r="A772" s="54" t="s">
        <v>28</v>
      </c>
      <c r="B772" s="55" t="s">
        <v>29</v>
      </c>
      <c r="C772" s="56">
        <v>0.0</v>
      </c>
      <c r="D772" s="56">
        <v>1.0</v>
      </c>
      <c r="E772" s="57">
        <v>0.065</v>
      </c>
      <c r="F772" s="58"/>
      <c r="G772" s="56">
        <v>0.0</v>
      </c>
      <c r="H772" s="68">
        <v>2874257.0</v>
      </c>
      <c r="I772" s="69" t="s">
        <v>900</v>
      </c>
      <c r="J772" s="56"/>
      <c r="K772" s="56">
        <v>5759.0</v>
      </c>
      <c r="L772" s="61">
        <v>0.53</v>
      </c>
      <c r="M772" s="61">
        <v>1.2</v>
      </c>
      <c r="N772" s="63">
        <f t="shared" si="221"/>
        <v>0.5340416667</v>
      </c>
      <c r="O772" s="61">
        <v>1.2</v>
      </c>
      <c r="P772" s="63">
        <f t="shared" si="222"/>
        <v>0.5340416667</v>
      </c>
      <c r="Q772" s="61">
        <v>1.2</v>
      </c>
      <c r="R772" s="63">
        <f t="shared" si="223"/>
        <v>0.5340416667</v>
      </c>
      <c r="S772" s="61">
        <v>1.2</v>
      </c>
      <c r="T772" s="63">
        <f t="shared" si="224"/>
        <v>0.5340416667</v>
      </c>
      <c r="U772" s="46"/>
      <c r="V772" s="46"/>
      <c r="W772" s="46"/>
      <c r="X772" s="64">
        <v>2.661016000002E12</v>
      </c>
      <c r="Y772" s="53"/>
    </row>
    <row r="773" ht="17.25" customHeight="1">
      <c r="A773" s="54" t="s">
        <v>28</v>
      </c>
      <c r="B773" s="55" t="s">
        <v>29</v>
      </c>
      <c r="C773" s="56">
        <v>0.0</v>
      </c>
      <c r="D773" s="56">
        <v>1.0</v>
      </c>
      <c r="E773" s="57">
        <v>0.065</v>
      </c>
      <c r="F773" s="58"/>
      <c r="G773" s="56">
        <v>11.0</v>
      </c>
      <c r="H773" s="68">
        <v>2882478.0</v>
      </c>
      <c r="I773" s="69" t="s">
        <v>901</v>
      </c>
      <c r="J773" s="56"/>
      <c r="K773" s="56">
        <v>6322.0</v>
      </c>
      <c r="L773" s="61">
        <v>0.53</v>
      </c>
      <c r="M773" s="61">
        <v>1.2</v>
      </c>
      <c r="N773" s="63">
        <f t="shared" si="221"/>
        <v>0.5340416667</v>
      </c>
      <c r="O773" s="61">
        <v>1.2</v>
      </c>
      <c r="P773" s="63">
        <f t="shared" si="222"/>
        <v>0.5340416667</v>
      </c>
      <c r="Q773" s="61">
        <v>1.2</v>
      </c>
      <c r="R773" s="63">
        <f t="shared" si="223"/>
        <v>0.5340416667</v>
      </c>
      <c r="S773" s="61">
        <v>1.2</v>
      </c>
      <c r="T773" s="63">
        <f t="shared" si="224"/>
        <v>0.5340416667</v>
      </c>
      <c r="U773" s="46"/>
      <c r="V773" s="46" t="s">
        <v>40</v>
      </c>
      <c r="W773" s="46"/>
      <c r="X773" s="64">
        <v>2.00000031697E12</v>
      </c>
      <c r="Y773" s="53"/>
    </row>
    <row r="774" ht="17.25" customHeight="1">
      <c r="A774" s="54" t="s">
        <v>28</v>
      </c>
      <c r="B774" s="55" t="s">
        <v>29</v>
      </c>
      <c r="C774" s="56">
        <v>0.0</v>
      </c>
      <c r="D774" s="56">
        <v>1.0</v>
      </c>
      <c r="E774" s="57">
        <v>0.135</v>
      </c>
      <c r="F774" s="58"/>
      <c r="G774" s="56">
        <v>11.0</v>
      </c>
      <c r="H774" s="68">
        <v>2880236.0</v>
      </c>
      <c r="I774" s="69" t="s">
        <v>902</v>
      </c>
      <c r="J774" s="56"/>
      <c r="K774" s="56">
        <v>6095.0</v>
      </c>
      <c r="L774" s="61">
        <v>1.06</v>
      </c>
      <c r="M774" s="61">
        <v>2.4</v>
      </c>
      <c r="N774" s="63">
        <f t="shared" si="221"/>
        <v>0.5340416667</v>
      </c>
      <c r="O774" s="61">
        <v>2.4</v>
      </c>
      <c r="P774" s="63">
        <f t="shared" si="222"/>
        <v>0.5340416667</v>
      </c>
      <c r="Q774" s="61">
        <v>2.4</v>
      </c>
      <c r="R774" s="63">
        <f t="shared" si="223"/>
        <v>0.5340416667</v>
      </c>
      <c r="S774" s="61">
        <v>2.4</v>
      </c>
      <c r="T774" s="63">
        <f t="shared" si="224"/>
        <v>0.5340416667</v>
      </c>
      <c r="U774" s="46"/>
      <c r="V774" s="46"/>
      <c r="W774" s="46"/>
      <c r="X774" s="64">
        <v>2.000000316918E12</v>
      </c>
      <c r="Y774" s="53"/>
    </row>
    <row r="775" ht="17.25" customHeight="1">
      <c r="A775" s="54" t="s">
        <v>28</v>
      </c>
      <c r="B775" s="55" t="s">
        <v>29</v>
      </c>
      <c r="C775" s="56">
        <v>0.0</v>
      </c>
      <c r="D775" s="56">
        <v>1.0</v>
      </c>
      <c r="E775" s="57">
        <v>0.203</v>
      </c>
      <c r="F775" s="58"/>
      <c r="G775" s="56">
        <v>11.0</v>
      </c>
      <c r="H775" s="68">
        <v>2880376.0</v>
      </c>
      <c r="I775" s="69" t="s">
        <v>903</v>
      </c>
      <c r="J775" s="56"/>
      <c r="K775" s="56">
        <v>6141.0</v>
      </c>
      <c r="L775" s="61">
        <v>2.12</v>
      </c>
      <c r="M775" s="61">
        <v>3.6</v>
      </c>
      <c r="N775" s="63">
        <f t="shared" si="221"/>
        <v>0.3787222222</v>
      </c>
      <c r="O775" s="61">
        <v>3.6</v>
      </c>
      <c r="P775" s="63">
        <f t="shared" si="222"/>
        <v>0.3787222222</v>
      </c>
      <c r="Q775" s="61">
        <v>3.6</v>
      </c>
      <c r="R775" s="63">
        <f t="shared" si="223"/>
        <v>0.3787222222</v>
      </c>
      <c r="S775" s="61">
        <v>3.6</v>
      </c>
      <c r="T775" s="63">
        <f t="shared" si="224"/>
        <v>0.3787222222</v>
      </c>
      <c r="U775" s="46"/>
      <c r="V775" s="46"/>
      <c r="W775" s="46" t="s">
        <v>161</v>
      </c>
      <c r="X775" s="64">
        <v>2.000000316932E12</v>
      </c>
      <c r="Y775" s="53"/>
    </row>
    <row r="776" ht="17.25" customHeight="1">
      <c r="A776" s="54" t="s">
        <v>28</v>
      </c>
      <c r="B776" s="55" t="s">
        <v>29</v>
      </c>
      <c r="C776" s="56">
        <v>0.0</v>
      </c>
      <c r="D776" s="56">
        <v>1.0</v>
      </c>
      <c r="E776" s="57">
        <v>0.27</v>
      </c>
      <c r="F776" s="58"/>
      <c r="G776" s="56">
        <v>11.0</v>
      </c>
      <c r="H776" s="68">
        <v>2880395.0</v>
      </c>
      <c r="I776" s="69" t="s">
        <v>904</v>
      </c>
      <c r="J776" s="56"/>
      <c r="K776" s="56">
        <v>6158.0</v>
      </c>
      <c r="L776" s="61">
        <v>2.12</v>
      </c>
      <c r="M776" s="61">
        <v>4.8</v>
      </c>
      <c r="N776" s="63">
        <f t="shared" si="221"/>
        <v>0.5340416667</v>
      </c>
      <c r="O776" s="61">
        <v>4.8</v>
      </c>
      <c r="P776" s="63">
        <f t="shared" si="222"/>
        <v>0.5340416667</v>
      </c>
      <c r="Q776" s="61">
        <v>4.8</v>
      </c>
      <c r="R776" s="63">
        <f t="shared" si="223"/>
        <v>0.5340416667</v>
      </c>
      <c r="S776" s="61">
        <v>4.8</v>
      </c>
      <c r="T776" s="63">
        <f t="shared" si="224"/>
        <v>0.5340416667</v>
      </c>
      <c r="U776" s="46"/>
      <c r="V776" s="46"/>
      <c r="W776" s="46"/>
      <c r="X776" s="64">
        <v>2.000000316949E12</v>
      </c>
      <c r="Y776" s="53"/>
    </row>
    <row r="777" ht="17.25" customHeight="1">
      <c r="A777" s="42" t="s">
        <v>24</v>
      </c>
      <c r="B777" s="43" t="s">
        <v>38</v>
      </c>
      <c r="C777" s="44" t="s">
        <v>905</v>
      </c>
      <c r="D777" s="44">
        <v>34.0</v>
      </c>
      <c r="E777" s="45">
        <v>0.068</v>
      </c>
      <c r="F777" s="46"/>
      <c r="G777" s="44" t="s">
        <v>26</v>
      </c>
      <c r="H777" s="66">
        <v>2871936.0</v>
      </c>
      <c r="I777" s="67" t="s">
        <v>906</v>
      </c>
      <c r="J777" s="44"/>
      <c r="K777" s="44" t="s">
        <v>26</v>
      </c>
      <c r="L777" s="49">
        <v>0.54</v>
      </c>
      <c r="M777" s="49">
        <v>1.2</v>
      </c>
      <c r="N777" s="51">
        <f t="shared" si="221"/>
        <v>0.52525</v>
      </c>
      <c r="O777" s="49">
        <v>1.2</v>
      </c>
      <c r="P777" s="51">
        <f t="shared" si="222"/>
        <v>0.52525</v>
      </c>
      <c r="Q777" s="49">
        <v>1.2</v>
      </c>
      <c r="R777" s="51">
        <f t="shared" si="223"/>
        <v>0.52525</v>
      </c>
      <c r="S777" s="49">
        <v>1.2</v>
      </c>
      <c r="T777" s="51">
        <f t="shared" si="224"/>
        <v>0.52525</v>
      </c>
      <c r="U777" s="46"/>
      <c r="V777" s="46" t="s">
        <v>40</v>
      </c>
      <c r="W777" s="46"/>
      <c r="X777" s="52">
        <v>8.424465885927E12</v>
      </c>
      <c r="Y777" s="53"/>
    </row>
    <row r="778" ht="17.25" customHeight="1">
      <c r="A778" s="54" t="s">
        <v>28</v>
      </c>
      <c r="B778" s="55" t="s">
        <v>29</v>
      </c>
      <c r="C778" s="56">
        <v>0.0</v>
      </c>
      <c r="D778" s="56">
        <v>1.0</v>
      </c>
      <c r="E778" s="57">
        <v>0.065</v>
      </c>
      <c r="F778" s="58"/>
      <c r="G778" s="56">
        <v>0.0</v>
      </c>
      <c r="H778" s="68">
        <v>2874534.0</v>
      </c>
      <c r="I778" s="69" t="s">
        <v>907</v>
      </c>
      <c r="J778" s="56"/>
      <c r="K778" s="56">
        <v>5817.0</v>
      </c>
      <c r="L778" s="61">
        <v>0.54</v>
      </c>
      <c r="M778" s="61">
        <v>1.2</v>
      </c>
      <c r="N778" s="63">
        <f t="shared" si="221"/>
        <v>0.52525</v>
      </c>
      <c r="O778" s="61">
        <v>1.2</v>
      </c>
      <c r="P778" s="63">
        <f t="shared" si="222"/>
        <v>0.52525</v>
      </c>
      <c r="Q778" s="61">
        <v>1.2</v>
      </c>
      <c r="R778" s="63">
        <f t="shared" si="223"/>
        <v>0.52525</v>
      </c>
      <c r="S778" s="61">
        <v>1.2</v>
      </c>
      <c r="T778" s="63">
        <f t="shared" si="224"/>
        <v>0.52525</v>
      </c>
      <c r="U778" s="46"/>
      <c r="V778" s="46"/>
      <c r="W778" s="46"/>
      <c r="X778" s="64">
        <v>2.661017000001E12</v>
      </c>
      <c r="Y778" s="53"/>
    </row>
    <row r="779" ht="17.25" customHeight="1">
      <c r="A779" s="54" t="s">
        <v>28</v>
      </c>
      <c r="B779" s="55" t="s">
        <v>29</v>
      </c>
      <c r="C779" s="56">
        <v>0.0</v>
      </c>
      <c r="D779" s="56">
        <v>1.0</v>
      </c>
      <c r="E779" s="57">
        <v>0.065</v>
      </c>
      <c r="F779" s="58"/>
      <c r="G779" s="56">
        <v>11.0</v>
      </c>
      <c r="H779" s="68">
        <v>2882295.0</v>
      </c>
      <c r="I779" s="69" t="s">
        <v>908</v>
      </c>
      <c r="J779" s="56"/>
      <c r="K779" s="56">
        <v>6319.0</v>
      </c>
      <c r="L779" s="61">
        <v>0.54</v>
      </c>
      <c r="M779" s="61">
        <v>1.2</v>
      </c>
      <c r="N779" s="63">
        <f t="shared" si="221"/>
        <v>0.52525</v>
      </c>
      <c r="O779" s="61">
        <v>1.2</v>
      </c>
      <c r="P779" s="63">
        <f t="shared" si="222"/>
        <v>0.52525</v>
      </c>
      <c r="Q779" s="61">
        <v>1.2</v>
      </c>
      <c r="R779" s="63">
        <f t="shared" si="223"/>
        <v>0.52525</v>
      </c>
      <c r="S779" s="61">
        <v>1.2</v>
      </c>
      <c r="T779" s="63">
        <f t="shared" si="224"/>
        <v>0.52525</v>
      </c>
      <c r="U779" s="46"/>
      <c r="V779" s="46" t="s">
        <v>40</v>
      </c>
      <c r="W779" s="46"/>
      <c r="X779" s="64">
        <v>2.000000316963E12</v>
      </c>
      <c r="Y779" s="53"/>
    </row>
    <row r="780" ht="17.25" customHeight="1">
      <c r="A780" s="54" t="s">
        <v>28</v>
      </c>
      <c r="B780" s="55" t="s">
        <v>29</v>
      </c>
      <c r="C780" s="56">
        <v>0.0</v>
      </c>
      <c r="D780" s="56">
        <v>1.0</v>
      </c>
      <c r="E780" s="57">
        <v>0.135</v>
      </c>
      <c r="F780" s="58"/>
      <c r="G780" s="56">
        <v>11.0</v>
      </c>
      <c r="H780" s="68">
        <v>2875478.0</v>
      </c>
      <c r="I780" s="69" t="s">
        <v>909</v>
      </c>
      <c r="J780" s="56"/>
      <c r="K780" s="56">
        <v>5864.0</v>
      </c>
      <c r="L780" s="61">
        <v>1.08</v>
      </c>
      <c r="M780" s="61">
        <v>2.4</v>
      </c>
      <c r="N780" s="63">
        <f t="shared" si="221"/>
        <v>0.52525</v>
      </c>
      <c r="O780" s="61">
        <v>2.4</v>
      </c>
      <c r="P780" s="63">
        <f t="shared" si="222"/>
        <v>0.52525</v>
      </c>
      <c r="Q780" s="61">
        <v>2.4</v>
      </c>
      <c r="R780" s="63">
        <f t="shared" si="223"/>
        <v>0.52525</v>
      </c>
      <c r="S780" s="61">
        <v>2.4</v>
      </c>
      <c r="T780" s="63">
        <f t="shared" si="224"/>
        <v>0.52525</v>
      </c>
      <c r="U780" s="46"/>
      <c r="V780" s="46"/>
      <c r="W780" s="46"/>
      <c r="X780" s="64">
        <v>2.000000316833E12</v>
      </c>
      <c r="Y780" s="53"/>
    </row>
    <row r="781" ht="17.25" customHeight="1">
      <c r="A781" s="54" t="s">
        <v>28</v>
      </c>
      <c r="B781" s="55" t="s">
        <v>29</v>
      </c>
      <c r="C781" s="56">
        <v>0.0</v>
      </c>
      <c r="D781" s="56">
        <v>1.0</v>
      </c>
      <c r="E781" s="57">
        <v>0.203</v>
      </c>
      <c r="F781" s="58"/>
      <c r="G781" s="56">
        <v>11.0</v>
      </c>
      <c r="H781" s="68">
        <v>2875933.0</v>
      </c>
      <c r="I781" s="69" t="s">
        <v>910</v>
      </c>
      <c r="J781" s="56"/>
      <c r="K781" s="56">
        <v>6052.0</v>
      </c>
      <c r="L781" s="61">
        <v>2.16</v>
      </c>
      <c r="M781" s="61">
        <v>3.6</v>
      </c>
      <c r="N781" s="63">
        <f t="shared" si="221"/>
        <v>0.367</v>
      </c>
      <c r="O781" s="61">
        <v>3.6</v>
      </c>
      <c r="P781" s="63">
        <f t="shared" si="222"/>
        <v>0.367</v>
      </c>
      <c r="Q781" s="61">
        <v>3.6</v>
      </c>
      <c r="R781" s="63">
        <f t="shared" si="223"/>
        <v>0.367</v>
      </c>
      <c r="S781" s="61">
        <v>3.6</v>
      </c>
      <c r="T781" s="63">
        <f t="shared" si="224"/>
        <v>0.367</v>
      </c>
      <c r="U781" s="46"/>
      <c r="V781" s="46"/>
      <c r="W781" s="46" t="s">
        <v>161</v>
      </c>
      <c r="X781" s="64">
        <v>2.000000316857E12</v>
      </c>
      <c r="Y781" s="53"/>
    </row>
    <row r="782" ht="17.25" customHeight="1">
      <c r="A782" s="54" t="s">
        <v>28</v>
      </c>
      <c r="B782" s="55" t="s">
        <v>29</v>
      </c>
      <c r="C782" s="56">
        <v>0.0</v>
      </c>
      <c r="D782" s="56">
        <v>1.0</v>
      </c>
      <c r="E782" s="57">
        <v>0.27</v>
      </c>
      <c r="F782" s="58"/>
      <c r="G782" s="56">
        <v>11.0</v>
      </c>
      <c r="H782" s="68">
        <v>2875955.0</v>
      </c>
      <c r="I782" s="69" t="s">
        <v>911</v>
      </c>
      <c r="J782" s="56"/>
      <c r="K782" s="56">
        <v>6056.0</v>
      </c>
      <c r="L782" s="61">
        <v>2.16</v>
      </c>
      <c r="M782" s="61">
        <v>4.8</v>
      </c>
      <c r="N782" s="63">
        <f t="shared" si="221"/>
        <v>0.52525</v>
      </c>
      <c r="O782" s="61">
        <v>4.8</v>
      </c>
      <c r="P782" s="63">
        <f t="shared" si="222"/>
        <v>0.52525</v>
      </c>
      <c r="Q782" s="61">
        <v>4.8</v>
      </c>
      <c r="R782" s="63">
        <f t="shared" si="223"/>
        <v>0.52525</v>
      </c>
      <c r="S782" s="61">
        <v>4.8</v>
      </c>
      <c r="T782" s="63">
        <f t="shared" si="224"/>
        <v>0.52525</v>
      </c>
      <c r="U782" s="46"/>
      <c r="V782" s="46"/>
      <c r="W782" s="46"/>
      <c r="X782" s="64">
        <v>2.000000316864E12</v>
      </c>
      <c r="Y782" s="53"/>
    </row>
    <row r="783" ht="17.25" customHeight="1">
      <c r="A783" s="42" t="s">
        <v>24</v>
      </c>
      <c r="B783" s="43" t="s">
        <v>38</v>
      </c>
      <c r="C783" s="44" t="s">
        <v>912</v>
      </c>
      <c r="D783" s="44">
        <v>34.0</v>
      </c>
      <c r="E783" s="45">
        <v>0.068</v>
      </c>
      <c r="F783" s="46"/>
      <c r="G783" s="44" t="s">
        <v>26</v>
      </c>
      <c r="H783" s="66">
        <v>2871737.0</v>
      </c>
      <c r="I783" s="67" t="s">
        <v>913</v>
      </c>
      <c r="J783" s="44"/>
      <c r="K783" s="44" t="s">
        <v>26</v>
      </c>
      <c r="L783" s="49">
        <v>0.54</v>
      </c>
      <c r="M783" s="49">
        <v>1.2</v>
      </c>
      <c r="N783" s="51">
        <f t="shared" si="221"/>
        <v>0.52525</v>
      </c>
      <c r="O783" s="49">
        <v>1.2</v>
      </c>
      <c r="P783" s="51">
        <f t="shared" si="222"/>
        <v>0.52525</v>
      </c>
      <c r="Q783" s="49">
        <v>1.2</v>
      </c>
      <c r="R783" s="51">
        <f t="shared" si="223"/>
        <v>0.52525</v>
      </c>
      <c r="S783" s="49">
        <v>1.2</v>
      </c>
      <c r="T783" s="51">
        <f t="shared" si="224"/>
        <v>0.52525</v>
      </c>
      <c r="U783" s="46"/>
      <c r="V783" s="46" t="s">
        <v>40</v>
      </c>
      <c r="W783" s="46"/>
      <c r="X783" s="52">
        <v>8.42446588591E12</v>
      </c>
      <c r="Y783" s="53"/>
    </row>
    <row r="784" ht="17.25" customHeight="1">
      <c r="A784" s="54" t="s">
        <v>28</v>
      </c>
      <c r="B784" s="55" t="s">
        <v>29</v>
      </c>
      <c r="C784" s="56">
        <v>0.0</v>
      </c>
      <c r="D784" s="56">
        <v>1.0</v>
      </c>
      <c r="E784" s="57">
        <v>0.065</v>
      </c>
      <c r="F784" s="58"/>
      <c r="G784" s="56">
        <v>0.0</v>
      </c>
      <c r="H784" s="68">
        <v>2874696.0</v>
      </c>
      <c r="I784" s="69" t="s">
        <v>914</v>
      </c>
      <c r="J784" s="56"/>
      <c r="K784" s="56">
        <v>5837.0</v>
      </c>
      <c r="L784" s="61">
        <v>0.54</v>
      </c>
      <c r="M784" s="61">
        <v>1.2</v>
      </c>
      <c r="N784" s="63">
        <f t="shared" si="221"/>
        <v>0.52525</v>
      </c>
      <c r="O784" s="61">
        <v>1.2</v>
      </c>
      <c r="P784" s="63">
        <f t="shared" si="222"/>
        <v>0.52525</v>
      </c>
      <c r="Q784" s="61">
        <v>1.2</v>
      </c>
      <c r="R784" s="63">
        <f t="shared" si="223"/>
        <v>0.52525</v>
      </c>
      <c r="S784" s="61">
        <v>1.2</v>
      </c>
      <c r="T784" s="63">
        <f t="shared" si="224"/>
        <v>0.52525</v>
      </c>
      <c r="U784" s="46"/>
      <c r="V784" s="46"/>
      <c r="W784" s="46"/>
      <c r="X784" s="64">
        <v>2.661311000004E12</v>
      </c>
      <c r="Y784" s="53"/>
    </row>
    <row r="785" ht="17.25" customHeight="1">
      <c r="A785" s="54" t="s">
        <v>28</v>
      </c>
      <c r="B785" s="55" t="s">
        <v>29</v>
      </c>
      <c r="C785" s="56">
        <v>0.0</v>
      </c>
      <c r="D785" s="56">
        <v>1.0</v>
      </c>
      <c r="E785" s="57">
        <v>0.065</v>
      </c>
      <c r="F785" s="58"/>
      <c r="G785" s="56">
        <v>11.0</v>
      </c>
      <c r="H785" s="68">
        <v>2882598.0</v>
      </c>
      <c r="I785" s="69" t="s">
        <v>915</v>
      </c>
      <c r="J785" s="56"/>
      <c r="K785" s="56">
        <v>6330.0</v>
      </c>
      <c r="L785" s="61">
        <v>0.54</v>
      </c>
      <c r="M785" s="61">
        <v>1.2</v>
      </c>
      <c r="N785" s="63">
        <f t="shared" si="221"/>
        <v>0.52525</v>
      </c>
      <c r="O785" s="61">
        <v>1.2</v>
      </c>
      <c r="P785" s="63">
        <f t="shared" si="222"/>
        <v>0.52525</v>
      </c>
      <c r="Q785" s="61">
        <v>1.2</v>
      </c>
      <c r="R785" s="63">
        <f t="shared" si="223"/>
        <v>0.52525</v>
      </c>
      <c r="S785" s="61">
        <v>1.2</v>
      </c>
      <c r="T785" s="63">
        <f t="shared" si="224"/>
        <v>0.52525</v>
      </c>
      <c r="U785" s="46"/>
      <c r="V785" s="46" t="s">
        <v>40</v>
      </c>
      <c r="W785" s="46"/>
      <c r="X785" s="64">
        <v>2.000000316987E12</v>
      </c>
      <c r="Y785" s="53"/>
    </row>
    <row r="786" ht="17.25" customHeight="1">
      <c r="A786" s="54" t="s">
        <v>28</v>
      </c>
      <c r="B786" s="55" t="s">
        <v>29</v>
      </c>
      <c r="C786" s="56">
        <v>0.0</v>
      </c>
      <c r="D786" s="56">
        <v>1.0</v>
      </c>
      <c r="E786" s="57">
        <v>0.135</v>
      </c>
      <c r="F786" s="58"/>
      <c r="G786" s="56">
        <v>11.0</v>
      </c>
      <c r="H786" s="68">
        <v>2872576.0</v>
      </c>
      <c r="I786" s="69" t="s">
        <v>916</v>
      </c>
      <c r="J786" s="56"/>
      <c r="K786" s="56">
        <v>5584.0</v>
      </c>
      <c r="L786" s="61">
        <v>1.08</v>
      </c>
      <c r="M786" s="61">
        <v>2.4</v>
      </c>
      <c r="N786" s="63">
        <f t="shared" si="221"/>
        <v>0.52525</v>
      </c>
      <c r="O786" s="61">
        <v>2.4</v>
      </c>
      <c r="P786" s="63">
        <f t="shared" si="222"/>
        <v>0.52525</v>
      </c>
      <c r="Q786" s="61">
        <v>2.4</v>
      </c>
      <c r="R786" s="63">
        <f t="shared" si="223"/>
        <v>0.52525</v>
      </c>
      <c r="S786" s="61">
        <v>2.4</v>
      </c>
      <c r="T786" s="63">
        <f t="shared" si="224"/>
        <v>0.52525</v>
      </c>
      <c r="U786" s="46"/>
      <c r="V786" s="46"/>
      <c r="W786" s="46"/>
      <c r="X786" s="64">
        <v>2.000000316765E12</v>
      </c>
      <c r="Y786" s="53"/>
    </row>
    <row r="787" ht="17.25" customHeight="1">
      <c r="A787" s="54" t="s">
        <v>28</v>
      </c>
      <c r="B787" s="55" t="s">
        <v>29</v>
      </c>
      <c r="C787" s="56">
        <v>0.0</v>
      </c>
      <c r="D787" s="56">
        <v>1.0</v>
      </c>
      <c r="E787" s="57">
        <v>0.203</v>
      </c>
      <c r="F787" s="58"/>
      <c r="G787" s="56">
        <v>11.0</v>
      </c>
      <c r="H787" s="68">
        <v>2872654.0</v>
      </c>
      <c r="I787" s="69" t="s">
        <v>917</v>
      </c>
      <c r="J787" s="56"/>
      <c r="K787" s="56">
        <v>5645.0</v>
      </c>
      <c r="L787" s="61">
        <v>2.16</v>
      </c>
      <c r="M787" s="61">
        <v>3.6</v>
      </c>
      <c r="N787" s="63">
        <f t="shared" si="221"/>
        <v>0.367</v>
      </c>
      <c r="O787" s="61">
        <v>3.6</v>
      </c>
      <c r="P787" s="63">
        <f t="shared" si="222"/>
        <v>0.367</v>
      </c>
      <c r="Q787" s="61">
        <v>3.6</v>
      </c>
      <c r="R787" s="63">
        <f t="shared" si="223"/>
        <v>0.367</v>
      </c>
      <c r="S787" s="61">
        <v>3.6</v>
      </c>
      <c r="T787" s="63">
        <f t="shared" si="224"/>
        <v>0.367</v>
      </c>
      <c r="U787" s="46"/>
      <c r="V787" s="46"/>
      <c r="W787" s="46" t="s">
        <v>161</v>
      </c>
      <c r="X787" s="64">
        <v>2.000000316789E12</v>
      </c>
      <c r="Y787" s="53"/>
    </row>
    <row r="788" ht="17.25" customHeight="1">
      <c r="A788" s="54" t="s">
        <v>28</v>
      </c>
      <c r="B788" s="55" t="s">
        <v>29</v>
      </c>
      <c r="C788" s="56">
        <v>0.0</v>
      </c>
      <c r="D788" s="56">
        <v>1.0</v>
      </c>
      <c r="E788" s="57">
        <v>0.27</v>
      </c>
      <c r="F788" s="58"/>
      <c r="G788" s="56">
        <v>11.0</v>
      </c>
      <c r="H788" s="68">
        <v>2872717.0</v>
      </c>
      <c r="I788" s="69" t="s">
        <v>918</v>
      </c>
      <c r="J788" s="56"/>
      <c r="K788" s="56">
        <v>5696.0</v>
      </c>
      <c r="L788" s="61">
        <v>2.16</v>
      </c>
      <c r="M788" s="61">
        <v>4.8</v>
      </c>
      <c r="N788" s="63">
        <f t="shared" si="221"/>
        <v>0.52525</v>
      </c>
      <c r="O788" s="61">
        <v>4.8</v>
      </c>
      <c r="P788" s="63">
        <f t="shared" si="222"/>
        <v>0.52525</v>
      </c>
      <c r="Q788" s="61">
        <v>4.8</v>
      </c>
      <c r="R788" s="63">
        <f t="shared" si="223"/>
        <v>0.52525</v>
      </c>
      <c r="S788" s="61">
        <v>4.8</v>
      </c>
      <c r="T788" s="63">
        <f t="shared" si="224"/>
        <v>0.52525</v>
      </c>
      <c r="U788" s="46"/>
      <c r="V788" s="46"/>
      <c r="W788" s="46"/>
      <c r="X788" s="64">
        <v>2.000000316796E12</v>
      </c>
      <c r="Y788" s="53"/>
    </row>
    <row r="789" ht="17.25" customHeight="1">
      <c r="A789" s="30"/>
      <c r="B789" s="31"/>
      <c r="C789" s="31"/>
      <c r="D789" s="31"/>
      <c r="E789" s="31"/>
      <c r="F789" s="31"/>
      <c r="G789" s="31"/>
      <c r="H789" s="32">
        <v>63.0</v>
      </c>
      <c r="I789" s="33" t="s">
        <v>919</v>
      </c>
      <c r="J789" s="31"/>
      <c r="K789" s="31"/>
      <c r="L789" s="34"/>
      <c r="M789" s="34"/>
      <c r="N789" s="31"/>
      <c r="O789" s="34"/>
      <c r="P789" s="31"/>
      <c r="Q789" s="34"/>
      <c r="R789" s="31"/>
      <c r="S789" s="34"/>
      <c r="T789" s="31"/>
      <c r="U789" s="31"/>
      <c r="V789" s="31"/>
      <c r="W789" s="31"/>
      <c r="X789" s="31"/>
      <c r="Y789" s="76"/>
    </row>
    <row r="790" ht="17.25" customHeight="1">
      <c r="A790" s="126"/>
      <c r="B790" s="127"/>
      <c r="C790" s="127"/>
      <c r="D790" s="127"/>
      <c r="E790" s="127"/>
      <c r="F790" s="127"/>
      <c r="G790" s="127"/>
      <c r="H790" s="128">
        <v>64.0</v>
      </c>
      <c r="I790" s="129" t="s">
        <v>920</v>
      </c>
      <c r="J790" s="127"/>
      <c r="K790" s="127"/>
      <c r="L790" s="130"/>
      <c r="M790" s="130"/>
      <c r="N790" s="127"/>
      <c r="O790" s="130"/>
      <c r="P790" s="127"/>
      <c r="Q790" s="130"/>
      <c r="R790" s="127"/>
      <c r="S790" s="130"/>
      <c r="T790" s="127"/>
      <c r="U790" s="127"/>
      <c r="V790" s="127"/>
      <c r="W790" s="127"/>
      <c r="X790" s="127"/>
      <c r="Y790" s="35"/>
    </row>
    <row r="791" ht="17.25" customHeight="1">
      <c r="A791" s="42" t="s">
        <v>24</v>
      </c>
      <c r="B791" s="43" t="s">
        <v>921</v>
      </c>
      <c r="C791" s="44" t="s">
        <v>922</v>
      </c>
      <c r="D791" s="44">
        <v>70.0</v>
      </c>
      <c r="E791" s="45">
        <v>0.045</v>
      </c>
      <c r="F791" s="46"/>
      <c r="G791" s="44" t="s">
        <v>26</v>
      </c>
      <c r="H791" s="66">
        <v>6294636.0</v>
      </c>
      <c r="I791" s="67" t="s">
        <v>923</v>
      </c>
      <c r="J791" s="44"/>
      <c r="K791" s="44" t="s">
        <v>26</v>
      </c>
      <c r="L791" s="49">
        <v>0.39</v>
      </c>
      <c r="M791" s="49">
        <v>1.0</v>
      </c>
      <c r="N791" s="51">
        <f t="shared" ref="N791:N827" si="225">((M791/1.055)-$L791)/(M791/1.055)</f>
        <v>0.58855</v>
      </c>
      <c r="O791" s="49">
        <v>1.0</v>
      </c>
      <c r="P791" s="51">
        <f t="shared" ref="P791:P827" si="226">((O791/1.055)-$L791)/(O791/1.055)</f>
        <v>0.58855</v>
      </c>
      <c r="Q791" s="49">
        <v>1.0</v>
      </c>
      <c r="R791" s="51">
        <f t="shared" ref="R791:R827" si="227">((Q791/1.055)-$L791)/(Q791/1.055)</f>
        <v>0.58855</v>
      </c>
      <c r="S791" s="49">
        <v>1.0</v>
      </c>
      <c r="T791" s="51">
        <f t="shared" ref="T791:T827" si="228">((S791/1.055)-$L791)/(S791/1.055)</f>
        <v>0.58855</v>
      </c>
      <c r="U791" s="46"/>
      <c r="V791" s="46"/>
      <c r="W791" s="46"/>
      <c r="X791" s="52">
        <v>3.178530425079E12</v>
      </c>
      <c r="Y791" s="53"/>
    </row>
    <row r="792" ht="17.25" customHeight="1">
      <c r="A792" s="54" t="s">
        <v>28</v>
      </c>
      <c r="B792" s="55" t="s">
        <v>29</v>
      </c>
      <c r="C792" s="56">
        <v>0.0</v>
      </c>
      <c r="D792" s="56">
        <v>1.0</v>
      </c>
      <c r="E792" s="57">
        <v>0.045</v>
      </c>
      <c r="F792" s="58"/>
      <c r="G792" s="56" t="s">
        <v>26</v>
      </c>
      <c r="H792" s="68">
        <v>6297015.0</v>
      </c>
      <c r="I792" s="69" t="s">
        <v>924</v>
      </c>
      <c r="J792" s="56"/>
      <c r="K792" s="56">
        <v>8618.0</v>
      </c>
      <c r="L792" s="61">
        <v>0.39</v>
      </c>
      <c r="M792" s="61">
        <v>1.0</v>
      </c>
      <c r="N792" s="63">
        <f t="shared" si="225"/>
        <v>0.58855</v>
      </c>
      <c r="O792" s="61">
        <v>1.0</v>
      </c>
      <c r="P792" s="63">
        <f t="shared" si="226"/>
        <v>0.58855</v>
      </c>
      <c r="Q792" s="61">
        <v>1.0</v>
      </c>
      <c r="R792" s="63">
        <f t="shared" si="227"/>
        <v>0.58855</v>
      </c>
      <c r="S792" s="61">
        <v>1.0</v>
      </c>
      <c r="T792" s="63">
        <f t="shared" si="228"/>
        <v>0.58855</v>
      </c>
      <c r="U792" s="46"/>
      <c r="V792" s="46"/>
      <c r="W792" s="46"/>
      <c r="X792" s="64">
        <v>2.892846000003E12</v>
      </c>
      <c r="Y792" s="53"/>
    </row>
    <row r="793" ht="17.25" customHeight="1">
      <c r="A793" s="54" t="s">
        <v>28</v>
      </c>
      <c r="B793" s="55" t="s">
        <v>29</v>
      </c>
      <c r="C793" s="56">
        <v>0.0</v>
      </c>
      <c r="D793" s="56">
        <v>1.0</v>
      </c>
      <c r="E793" s="57">
        <v>0.045</v>
      </c>
      <c r="F793" s="58"/>
      <c r="G793" s="56" t="s">
        <v>26</v>
      </c>
      <c r="H793" s="68">
        <v>2756836.0</v>
      </c>
      <c r="I793" s="69" t="s">
        <v>925</v>
      </c>
      <c r="J793" s="56"/>
      <c r="K793" s="56">
        <v>3001.0</v>
      </c>
      <c r="L793" s="61">
        <v>0.39</v>
      </c>
      <c r="M793" s="61">
        <v>1.0</v>
      </c>
      <c r="N793" s="63">
        <f t="shared" si="225"/>
        <v>0.58855</v>
      </c>
      <c r="O793" s="61">
        <v>1.0</v>
      </c>
      <c r="P793" s="63">
        <f t="shared" si="226"/>
        <v>0.58855</v>
      </c>
      <c r="Q793" s="61">
        <v>1.0</v>
      </c>
      <c r="R793" s="63">
        <f t="shared" si="227"/>
        <v>0.58855</v>
      </c>
      <c r="S793" s="61">
        <v>1.0</v>
      </c>
      <c r="T793" s="63">
        <f t="shared" si="228"/>
        <v>0.58855</v>
      </c>
      <c r="U793" s="46"/>
      <c r="V793" s="46"/>
      <c r="W793" s="46"/>
      <c r="X793" s="64">
        <v>2.000000306216E12</v>
      </c>
      <c r="Y793" s="53"/>
    </row>
    <row r="794" ht="17.25" customHeight="1">
      <c r="A794" s="54" t="s">
        <v>28</v>
      </c>
      <c r="B794" s="55" t="s">
        <v>29</v>
      </c>
      <c r="C794" s="56">
        <v>0.0</v>
      </c>
      <c r="D794" s="56">
        <v>1.0</v>
      </c>
      <c r="E794" s="57">
        <v>0.085</v>
      </c>
      <c r="F794" s="58"/>
      <c r="G794" s="56" t="s">
        <v>26</v>
      </c>
      <c r="H794" s="68">
        <v>6295912.0</v>
      </c>
      <c r="I794" s="69" t="s">
        <v>926</v>
      </c>
      <c r="J794" s="56"/>
      <c r="K794" s="56">
        <v>8581.0</v>
      </c>
      <c r="L794" s="61">
        <v>0.78</v>
      </c>
      <c r="M794" s="61">
        <v>2.0</v>
      </c>
      <c r="N794" s="63">
        <f t="shared" si="225"/>
        <v>0.58855</v>
      </c>
      <c r="O794" s="61">
        <v>2.0</v>
      </c>
      <c r="P794" s="63">
        <f t="shared" si="226"/>
        <v>0.58855</v>
      </c>
      <c r="Q794" s="61">
        <v>2.0</v>
      </c>
      <c r="R794" s="63">
        <f t="shared" si="227"/>
        <v>0.58855</v>
      </c>
      <c r="S794" s="61">
        <v>2.0</v>
      </c>
      <c r="T794" s="63">
        <f t="shared" si="228"/>
        <v>0.58855</v>
      </c>
      <c r="U794" s="46"/>
      <c r="V794" s="46"/>
      <c r="W794" s="46"/>
      <c r="X794" s="64">
        <v>2.000000289366E12</v>
      </c>
      <c r="Y794" s="53"/>
    </row>
    <row r="795" ht="17.25" customHeight="1">
      <c r="A795" s="54" t="s">
        <v>28</v>
      </c>
      <c r="B795" s="55" t="s">
        <v>29</v>
      </c>
      <c r="C795" s="56">
        <v>0.0</v>
      </c>
      <c r="D795" s="56">
        <v>1.0</v>
      </c>
      <c r="E795" s="57">
        <v>0.135</v>
      </c>
      <c r="F795" s="58"/>
      <c r="G795" s="56" t="s">
        <v>26</v>
      </c>
      <c r="H795" s="68">
        <v>6535714.0</v>
      </c>
      <c r="I795" s="69" t="s">
        <v>927</v>
      </c>
      <c r="J795" s="56"/>
      <c r="K795" s="56">
        <v>69.0</v>
      </c>
      <c r="L795" s="61">
        <v>1.56</v>
      </c>
      <c r="M795" s="61">
        <v>3.0</v>
      </c>
      <c r="N795" s="63">
        <f t="shared" si="225"/>
        <v>0.4514</v>
      </c>
      <c r="O795" s="61">
        <v>3.0</v>
      </c>
      <c r="P795" s="63">
        <f t="shared" si="226"/>
        <v>0.4514</v>
      </c>
      <c r="Q795" s="61">
        <v>3.0</v>
      </c>
      <c r="R795" s="63">
        <f t="shared" si="227"/>
        <v>0.4514</v>
      </c>
      <c r="S795" s="61">
        <v>3.0</v>
      </c>
      <c r="T795" s="63">
        <f t="shared" si="228"/>
        <v>0.4514</v>
      </c>
      <c r="U795" s="46"/>
      <c r="V795" s="46"/>
      <c r="W795" s="46" t="s">
        <v>161</v>
      </c>
      <c r="X795" s="64">
        <v>2.000000289823E12</v>
      </c>
      <c r="Y795" s="53"/>
    </row>
    <row r="796" ht="17.25" customHeight="1">
      <c r="A796" s="54" t="s">
        <v>28</v>
      </c>
      <c r="B796" s="55" t="s">
        <v>29</v>
      </c>
      <c r="C796" s="56">
        <v>0.0</v>
      </c>
      <c r="D796" s="56">
        <v>1.0</v>
      </c>
      <c r="E796" s="57">
        <v>0.18</v>
      </c>
      <c r="F796" s="58"/>
      <c r="G796" s="56" t="s">
        <v>26</v>
      </c>
      <c r="H796" s="68">
        <v>6296374.0</v>
      </c>
      <c r="I796" s="69" t="s">
        <v>928</v>
      </c>
      <c r="J796" s="56"/>
      <c r="K796" s="56">
        <v>8597.0</v>
      </c>
      <c r="L796" s="61">
        <v>1.56</v>
      </c>
      <c r="M796" s="61">
        <v>4.0</v>
      </c>
      <c r="N796" s="63">
        <f t="shared" si="225"/>
        <v>0.58855</v>
      </c>
      <c r="O796" s="61">
        <v>4.0</v>
      </c>
      <c r="P796" s="63">
        <f t="shared" si="226"/>
        <v>0.58855</v>
      </c>
      <c r="Q796" s="61">
        <v>4.0</v>
      </c>
      <c r="R796" s="63">
        <f t="shared" si="227"/>
        <v>0.58855</v>
      </c>
      <c r="S796" s="61">
        <v>4.0</v>
      </c>
      <c r="T796" s="63">
        <f t="shared" si="228"/>
        <v>0.58855</v>
      </c>
      <c r="U796" s="46"/>
      <c r="V796" s="46"/>
      <c r="W796" s="46"/>
      <c r="X796" s="64">
        <v>2.000000289373E12</v>
      </c>
      <c r="Y796" s="53"/>
    </row>
    <row r="797" ht="17.25" customHeight="1">
      <c r="A797" s="54" t="s">
        <v>28</v>
      </c>
      <c r="B797" s="55" t="s">
        <v>29</v>
      </c>
      <c r="C797" s="56">
        <v>0.0</v>
      </c>
      <c r="D797" s="56">
        <v>1.0</v>
      </c>
      <c r="E797" s="57">
        <v>0.195</v>
      </c>
      <c r="F797" s="58"/>
      <c r="G797" s="56">
        <v>5.0</v>
      </c>
      <c r="H797" s="68">
        <v>4638057.0</v>
      </c>
      <c r="I797" s="69" t="s">
        <v>929</v>
      </c>
      <c r="J797" s="56"/>
      <c r="K797" s="56">
        <v>4583.0</v>
      </c>
      <c r="L797" s="61">
        <v>0.43</v>
      </c>
      <c r="M797" s="61">
        <v>4.0</v>
      </c>
      <c r="N797" s="63">
        <f t="shared" si="225"/>
        <v>0.8865875</v>
      </c>
      <c r="O797" s="61">
        <v>4.0</v>
      </c>
      <c r="P797" s="63">
        <f t="shared" si="226"/>
        <v>0.8865875</v>
      </c>
      <c r="Q797" s="61">
        <v>4.0</v>
      </c>
      <c r="R797" s="63">
        <f t="shared" si="227"/>
        <v>0.8865875</v>
      </c>
      <c r="S797" s="61">
        <v>4.0</v>
      </c>
      <c r="T797" s="63">
        <f t="shared" si="228"/>
        <v>0.8865875</v>
      </c>
      <c r="U797" s="46"/>
      <c r="V797" s="46"/>
      <c r="W797" s="46"/>
      <c r="X797" s="64">
        <v>2.000000320212E12</v>
      </c>
      <c r="Y797" s="53"/>
    </row>
    <row r="798" ht="17.25" customHeight="1">
      <c r="A798" s="42" t="s">
        <v>24</v>
      </c>
      <c r="B798" s="43" t="s">
        <v>921</v>
      </c>
      <c r="C798" s="44">
        <v>583.0</v>
      </c>
      <c r="D798" s="44">
        <v>70.0</v>
      </c>
      <c r="E798" s="45">
        <v>0.051</v>
      </c>
      <c r="F798" s="46"/>
      <c r="G798" s="44" t="s">
        <v>26</v>
      </c>
      <c r="H798" s="66">
        <v>6705100.0</v>
      </c>
      <c r="I798" s="67" t="s">
        <v>930</v>
      </c>
      <c r="J798" s="44"/>
      <c r="K798" s="44" t="s">
        <v>26</v>
      </c>
      <c r="L798" s="49">
        <v>0.44</v>
      </c>
      <c r="M798" s="49">
        <v>1.0</v>
      </c>
      <c r="N798" s="51">
        <f t="shared" si="225"/>
        <v>0.5358</v>
      </c>
      <c r="O798" s="49">
        <v>1.0</v>
      </c>
      <c r="P798" s="51">
        <f t="shared" si="226"/>
        <v>0.5358</v>
      </c>
      <c r="Q798" s="49">
        <v>1.0</v>
      </c>
      <c r="R798" s="51">
        <f t="shared" si="227"/>
        <v>0.5358</v>
      </c>
      <c r="S798" s="49">
        <v>1.0</v>
      </c>
      <c r="T798" s="51">
        <f t="shared" si="228"/>
        <v>0.5358</v>
      </c>
      <c r="U798" s="46"/>
      <c r="V798" s="46"/>
      <c r="W798" s="46"/>
      <c r="X798" s="52">
        <v>3.17853042571E12</v>
      </c>
      <c r="Y798" s="53"/>
    </row>
    <row r="799" ht="17.25" customHeight="1">
      <c r="A799" s="54" t="s">
        <v>28</v>
      </c>
      <c r="B799" s="55" t="s">
        <v>29</v>
      </c>
      <c r="C799" s="56">
        <v>0.0</v>
      </c>
      <c r="D799" s="56">
        <v>1.0</v>
      </c>
      <c r="E799" s="57">
        <v>0.05</v>
      </c>
      <c r="F799" s="58"/>
      <c r="G799" s="56" t="s">
        <v>26</v>
      </c>
      <c r="H799" s="68">
        <v>6706480.0</v>
      </c>
      <c r="I799" s="69" t="s">
        <v>931</v>
      </c>
      <c r="J799" s="56"/>
      <c r="K799" s="56">
        <v>2372.0</v>
      </c>
      <c r="L799" s="61">
        <v>0.44</v>
      </c>
      <c r="M799" s="61">
        <v>1.0</v>
      </c>
      <c r="N799" s="63">
        <f t="shared" si="225"/>
        <v>0.5358</v>
      </c>
      <c r="O799" s="61">
        <v>1.0</v>
      </c>
      <c r="P799" s="63">
        <f t="shared" si="226"/>
        <v>0.5358</v>
      </c>
      <c r="Q799" s="61">
        <v>1.0</v>
      </c>
      <c r="R799" s="63">
        <f t="shared" si="227"/>
        <v>0.5358</v>
      </c>
      <c r="S799" s="61">
        <v>1.0</v>
      </c>
      <c r="T799" s="63">
        <f t="shared" si="228"/>
        <v>0.5358</v>
      </c>
      <c r="U799" s="46"/>
      <c r="V799" s="46"/>
      <c r="W799" s="46"/>
      <c r="X799" s="64">
        <v>2.08585000006E11</v>
      </c>
      <c r="Y799" s="53"/>
    </row>
    <row r="800" ht="17.25" customHeight="1">
      <c r="A800" s="54" t="s">
        <v>28</v>
      </c>
      <c r="B800" s="55" t="s">
        <v>29</v>
      </c>
      <c r="C800" s="56">
        <v>0.0</v>
      </c>
      <c r="D800" s="56">
        <v>1.0</v>
      </c>
      <c r="E800" s="57">
        <v>0.05</v>
      </c>
      <c r="F800" s="58"/>
      <c r="G800" s="56" t="s">
        <v>26</v>
      </c>
      <c r="H800" s="68">
        <v>6705161.0</v>
      </c>
      <c r="I800" s="69" t="s">
        <v>932</v>
      </c>
      <c r="J800" s="56"/>
      <c r="K800" s="56">
        <v>2076.0</v>
      </c>
      <c r="L800" s="61">
        <v>0.44</v>
      </c>
      <c r="M800" s="61">
        <v>1.0</v>
      </c>
      <c r="N800" s="63">
        <f t="shared" si="225"/>
        <v>0.5358</v>
      </c>
      <c r="O800" s="61">
        <v>1.0</v>
      </c>
      <c r="P800" s="63">
        <f t="shared" si="226"/>
        <v>0.5358</v>
      </c>
      <c r="Q800" s="61">
        <v>1.0</v>
      </c>
      <c r="R800" s="63">
        <f t="shared" si="227"/>
        <v>0.5358</v>
      </c>
      <c r="S800" s="61">
        <v>1.0</v>
      </c>
      <c r="T800" s="63">
        <f t="shared" si="228"/>
        <v>0.5358</v>
      </c>
      <c r="U800" s="46"/>
      <c r="V800" s="46"/>
      <c r="W800" s="46"/>
      <c r="X800" s="64">
        <v>2.000000311968E12</v>
      </c>
      <c r="Y800" s="53"/>
    </row>
    <row r="801" ht="17.25" customHeight="1">
      <c r="A801" s="54" t="s">
        <v>28</v>
      </c>
      <c r="B801" s="55" t="s">
        <v>29</v>
      </c>
      <c r="C801" s="56">
        <v>0.0</v>
      </c>
      <c r="D801" s="56">
        <v>1.0</v>
      </c>
      <c r="E801" s="57">
        <v>0.105</v>
      </c>
      <c r="F801" s="58"/>
      <c r="G801" s="56" t="s">
        <v>26</v>
      </c>
      <c r="H801" s="68">
        <v>6705181.0</v>
      </c>
      <c r="I801" s="69" t="s">
        <v>933</v>
      </c>
      <c r="J801" s="56"/>
      <c r="K801" s="56">
        <v>2116.0</v>
      </c>
      <c r="L801" s="61">
        <v>0.88</v>
      </c>
      <c r="M801" s="61">
        <v>2.0</v>
      </c>
      <c r="N801" s="63">
        <f t="shared" si="225"/>
        <v>0.5358</v>
      </c>
      <c r="O801" s="61">
        <v>2.0</v>
      </c>
      <c r="P801" s="63">
        <f t="shared" si="226"/>
        <v>0.5358</v>
      </c>
      <c r="Q801" s="61">
        <v>2.0</v>
      </c>
      <c r="R801" s="63">
        <f t="shared" si="227"/>
        <v>0.5358</v>
      </c>
      <c r="S801" s="61">
        <v>2.0</v>
      </c>
      <c r="T801" s="63">
        <f t="shared" si="228"/>
        <v>0.5358</v>
      </c>
      <c r="U801" s="46"/>
      <c r="V801" s="46"/>
      <c r="W801" s="46"/>
      <c r="X801" s="64">
        <v>2.000000311975E12</v>
      </c>
      <c r="Y801" s="53"/>
    </row>
    <row r="802" ht="17.25" customHeight="1">
      <c r="A802" s="54" t="s">
        <v>28</v>
      </c>
      <c r="B802" s="55" t="s">
        <v>29</v>
      </c>
      <c r="C802" s="56">
        <v>0.0</v>
      </c>
      <c r="D802" s="56">
        <v>1.0</v>
      </c>
      <c r="E802" s="57">
        <v>0.161</v>
      </c>
      <c r="F802" s="58"/>
      <c r="G802" s="56" t="s">
        <v>26</v>
      </c>
      <c r="H802" s="68">
        <v>6706321.0</v>
      </c>
      <c r="I802" s="69" t="s">
        <v>934</v>
      </c>
      <c r="J802" s="56"/>
      <c r="K802" s="56">
        <v>2245.0</v>
      </c>
      <c r="L802" s="61">
        <v>1.76</v>
      </c>
      <c r="M802" s="61">
        <v>3.0</v>
      </c>
      <c r="N802" s="63">
        <f t="shared" si="225"/>
        <v>0.3810666667</v>
      </c>
      <c r="O802" s="61">
        <v>3.0</v>
      </c>
      <c r="P802" s="63">
        <f t="shared" si="226"/>
        <v>0.3810666667</v>
      </c>
      <c r="Q802" s="61">
        <v>3.0</v>
      </c>
      <c r="R802" s="63">
        <f t="shared" si="227"/>
        <v>0.3810666667</v>
      </c>
      <c r="S802" s="61">
        <v>3.0</v>
      </c>
      <c r="T802" s="63">
        <f t="shared" si="228"/>
        <v>0.3810666667</v>
      </c>
      <c r="U802" s="46"/>
      <c r="V802" s="46"/>
      <c r="W802" s="46" t="s">
        <v>161</v>
      </c>
      <c r="X802" s="64">
        <v>2.000000312002E12</v>
      </c>
      <c r="Y802" s="53"/>
    </row>
    <row r="803" ht="17.25" customHeight="1">
      <c r="A803" s="54" t="s">
        <v>28</v>
      </c>
      <c r="B803" s="55" t="s">
        <v>29</v>
      </c>
      <c r="C803" s="56">
        <v>0.0</v>
      </c>
      <c r="D803" s="56">
        <v>1.0</v>
      </c>
      <c r="E803" s="57">
        <v>0.215</v>
      </c>
      <c r="F803" s="58"/>
      <c r="G803" s="56" t="s">
        <v>26</v>
      </c>
      <c r="H803" s="68">
        <v>6705240.0</v>
      </c>
      <c r="I803" s="69" t="s">
        <v>935</v>
      </c>
      <c r="J803" s="56"/>
      <c r="K803" s="56">
        <v>2150.0</v>
      </c>
      <c r="L803" s="61">
        <v>1.76</v>
      </c>
      <c r="M803" s="61">
        <v>4.0</v>
      </c>
      <c r="N803" s="63">
        <f t="shared" si="225"/>
        <v>0.5358</v>
      </c>
      <c r="O803" s="61">
        <v>4.0</v>
      </c>
      <c r="P803" s="63">
        <f t="shared" si="226"/>
        <v>0.5358</v>
      </c>
      <c r="Q803" s="61">
        <v>4.0</v>
      </c>
      <c r="R803" s="63">
        <f t="shared" si="227"/>
        <v>0.5358</v>
      </c>
      <c r="S803" s="61">
        <v>4.0</v>
      </c>
      <c r="T803" s="63">
        <f t="shared" si="228"/>
        <v>0.5358</v>
      </c>
      <c r="U803" s="46"/>
      <c r="V803" s="46"/>
      <c r="W803" s="46"/>
      <c r="X803" s="64">
        <v>2.000000311982E12</v>
      </c>
      <c r="Y803" s="53"/>
    </row>
    <row r="804" ht="17.25" customHeight="1">
      <c r="A804" s="54" t="s">
        <v>28</v>
      </c>
      <c r="B804" s="55" t="s">
        <v>29</v>
      </c>
      <c r="C804" s="56">
        <v>0.0</v>
      </c>
      <c r="D804" s="56">
        <v>1.0</v>
      </c>
      <c r="E804" s="57">
        <v>0.325</v>
      </c>
      <c r="F804" s="58"/>
      <c r="G804" s="56" t="s">
        <v>26</v>
      </c>
      <c r="H804" s="68">
        <v>6706380.0</v>
      </c>
      <c r="I804" s="69" t="s">
        <v>936</v>
      </c>
      <c r="J804" s="56"/>
      <c r="K804" s="56">
        <v>2252.0</v>
      </c>
      <c r="L804" s="61">
        <v>2.64</v>
      </c>
      <c r="M804" s="61">
        <v>5.99</v>
      </c>
      <c r="N804" s="63">
        <f t="shared" si="225"/>
        <v>0.5350250417</v>
      </c>
      <c r="O804" s="61">
        <v>5.99</v>
      </c>
      <c r="P804" s="63">
        <f t="shared" si="226"/>
        <v>0.5350250417</v>
      </c>
      <c r="Q804" s="61">
        <v>5.99</v>
      </c>
      <c r="R804" s="63">
        <f t="shared" si="227"/>
        <v>0.5350250417</v>
      </c>
      <c r="S804" s="61">
        <v>5.99</v>
      </c>
      <c r="T804" s="63">
        <f t="shared" si="228"/>
        <v>0.5350250417</v>
      </c>
      <c r="U804" s="46"/>
      <c r="V804" s="46"/>
      <c r="W804" s="46"/>
      <c r="X804" s="64">
        <v>2.000000312019E12</v>
      </c>
      <c r="Y804" s="53"/>
    </row>
    <row r="805" ht="17.25" customHeight="1">
      <c r="A805" s="42" t="s">
        <v>24</v>
      </c>
      <c r="B805" s="43" t="s">
        <v>921</v>
      </c>
      <c r="C805" s="44" t="s">
        <v>937</v>
      </c>
      <c r="D805" s="44">
        <v>64.0</v>
      </c>
      <c r="E805" s="45">
        <v>0.055</v>
      </c>
      <c r="F805" s="46"/>
      <c r="G805" s="44" t="s">
        <v>26</v>
      </c>
      <c r="H805" s="66">
        <v>6071371.0</v>
      </c>
      <c r="I805" s="67" t="s">
        <v>938</v>
      </c>
      <c r="J805" s="44"/>
      <c r="K805" s="44" t="s">
        <v>26</v>
      </c>
      <c r="L805" s="49">
        <v>0.43</v>
      </c>
      <c r="M805" s="49">
        <v>1.0</v>
      </c>
      <c r="N805" s="51">
        <f t="shared" si="225"/>
        <v>0.54635</v>
      </c>
      <c r="O805" s="49">
        <v>1.0</v>
      </c>
      <c r="P805" s="51">
        <f t="shared" si="226"/>
        <v>0.54635</v>
      </c>
      <c r="Q805" s="49">
        <v>1.0</v>
      </c>
      <c r="R805" s="51">
        <f t="shared" si="227"/>
        <v>0.54635</v>
      </c>
      <c r="S805" s="49">
        <v>1.0</v>
      </c>
      <c r="T805" s="51">
        <f t="shared" si="228"/>
        <v>0.54635</v>
      </c>
      <c r="U805" s="46"/>
      <c r="V805" s="46"/>
      <c r="W805" s="46"/>
      <c r="X805" s="52">
        <v>3.178531416885E12</v>
      </c>
      <c r="Y805" s="53"/>
    </row>
    <row r="806" ht="17.25" customHeight="1">
      <c r="A806" s="54" t="s">
        <v>28</v>
      </c>
      <c r="B806" s="55" t="s">
        <v>29</v>
      </c>
      <c r="C806" s="56">
        <v>0.0</v>
      </c>
      <c r="D806" s="56">
        <v>1.0</v>
      </c>
      <c r="E806" s="57">
        <v>0.05</v>
      </c>
      <c r="F806" s="58"/>
      <c r="G806" s="56">
        <v>0.0</v>
      </c>
      <c r="H806" s="68">
        <v>6072531.0</v>
      </c>
      <c r="I806" s="69" t="s">
        <v>939</v>
      </c>
      <c r="J806" s="56"/>
      <c r="K806" s="56">
        <v>1798.0</v>
      </c>
      <c r="L806" s="61">
        <v>0.43</v>
      </c>
      <c r="M806" s="61">
        <v>1.0</v>
      </c>
      <c r="N806" s="63">
        <f t="shared" si="225"/>
        <v>0.54635</v>
      </c>
      <c r="O806" s="61">
        <v>1.0</v>
      </c>
      <c r="P806" s="63">
        <f t="shared" si="226"/>
        <v>0.54635</v>
      </c>
      <c r="Q806" s="61">
        <v>1.0</v>
      </c>
      <c r="R806" s="63">
        <f t="shared" si="227"/>
        <v>0.54635</v>
      </c>
      <c r="S806" s="61">
        <v>1.0</v>
      </c>
      <c r="T806" s="63">
        <f t="shared" si="228"/>
        <v>0.54635</v>
      </c>
      <c r="U806" s="46"/>
      <c r="V806" s="46"/>
      <c r="W806" s="46"/>
      <c r="X806" s="64">
        <v>2.893274000009E12</v>
      </c>
      <c r="Y806" s="53"/>
    </row>
    <row r="807" ht="17.25" customHeight="1">
      <c r="A807" s="54" t="s">
        <v>28</v>
      </c>
      <c r="B807" s="55" t="s">
        <v>29</v>
      </c>
      <c r="C807" s="56">
        <v>0.0</v>
      </c>
      <c r="D807" s="56">
        <v>1.0</v>
      </c>
      <c r="E807" s="57">
        <v>0.05</v>
      </c>
      <c r="F807" s="58"/>
      <c r="G807" s="56" t="s">
        <v>26</v>
      </c>
      <c r="H807" s="68">
        <v>2756537.0</v>
      </c>
      <c r="I807" s="69" t="s">
        <v>940</v>
      </c>
      <c r="J807" s="56"/>
      <c r="K807" s="56">
        <v>2994.0</v>
      </c>
      <c r="L807" s="61">
        <v>0.43</v>
      </c>
      <c r="M807" s="61">
        <v>1.0</v>
      </c>
      <c r="N807" s="63">
        <f t="shared" si="225"/>
        <v>0.54635</v>
      </c>
      <c r="O807" s="61">
        <v>1.0</v>
      </c>
      <c r="P807" s="63">
        <f t="shared" si="226"/>
        <v>0.54635</v>
      </c>
      <c r="Q807" s="61">
        <v>1.0</v>
      </c>
      <c r="R807" s="63">
        <f t="shared" si="227"/>
        <v>0.54635</v>
      </c>
      <c r="S807" s="61">
        <v>1.0</v>
      </c>
      <c r="T807" s="63">
        <f t="shared" si="228"/>
        <v>0.54635</v>
      </c>
      <c r="U807" s="46"/>
      <c r="V807" s="46"/>
      <c r="W807" s="46"/>
      <c r="X807" s="64">
        <v>2.000000306209E12</v>
      </c>
      <c r="Y807" s="53"/>
    </row>
    <row r="808" ht="17.25" customHeight="1">
      <c r="A808" s="54" t="s">
        <v>28</v>
      </c>
      <c r="B808" s="55" t="s">
        <v>29</v>
      </c>
      <c r="C808" s="56">
        <v>0.0</v>
      </c>
      <c r="D808" s="56">
        <v>1.0</v>
      </c>
      <c r="E808" s="57">
        <v>0.105</v>
      </c>
      <c r="F808" s="58"/>
      <c r="G808" s="56">
        <v>5.0</v>
      </c>
      <c r="H808" s="68">
        <v>6071891.0</v>
      </c>
      <c r="I808" s="69" t="s">
        <v>941</v>
      </c>
      <c r="J808" s="56"/>
      <c r="K808" s="56">
        <v>7426.0</v>
      </c>
      <c r="L808" s="61">
        <v>0.86</v>
      </c>
      <c r="M808" s="61">
        <v>2.0</v>
      </c>
      <c r="N808" s="63">
        <f t="shared" si="225"/>
        <v>0.54635</v>
      </c>
      <c r="O808" s="61">
        <v>2.0</v>
      </c>
      <c r="P808" s="63">
        <f t="shared" si="226"/>
        <v>0.54635</v>
      </c>
      <c r="Q808" s="61">
        <v>2.0</v>
      </c>
      <c r="R808" s="63">
        <f t="shared" si="227"/>
        <v>0.54635</v>
      </c>
      <c r="S808" s="61">
        <v>2.0</v>
      </c>
      <c r="T808" s="63">
        <f t="shared" si="228"/>
        <v>0.54635</v>
      </c>
      <c r="U808" s="46"/>
      <c r="V808" s="46"/>
      <c r="W808" s="46"/>
      <c r="X808" s="64">
        <v>2.00000028884E12</v>
      </c>
      <c r="Y808" s="53"/>
    </row>
    <row r="809" ht="17.25" customHeight="1">
      <c r="A809" s="54" t="s">
        <v>28</v>
      </c>
      <c r="B809" s="55" t="s">
        <v>29</v>
      </c>
      <c r="C809" s="56">
        <v>0.0</v>
      </c>
      <c r="D809" s="56">
        <v>1.0</v>
      </c>
      <c r="E809" s="57">
        <v>0.161</v>
      </c>
      <c r="F809" s="58"/>
      <c r="G809" s="56" t="s">
        <v>26</v>
      </c>
      <c r="H809" s="68">
        <v>6535573.0</v>
      </c>
      <c r="I809" s="69" t="s">
        <v>942</v>
      </c>
      <c r="J809" s="56"/>
      <c r="K809" s="56">
        <v>64.0</v>
      </c>
      <c r="L809" s="61">
        <v>1.72</v>
      </c>
      <c r="M809" s="61">
        <v>3.0</v>
      </c>
      <c r="N809" s="63">
        <f t="shared" si="225"/>
        <v>0.3951333333</v>
      </c>
      <c r="O809" s="61">
        <v>3.0</v>
      </c>
      <c r="P809" s="63">
        <f t="shared" si="226"/>
        <v>0.3951333333</v>
      </c>
      <c r="Q809" s="61">
        <v>3.0</v>
      </c>
      <c r="R809" s="63">
        <f t="shared" si="227"/>
        <v>0.3951333333</v>
      </c>
      <c r="S809" s="61">
        <v>3.0</v>
      </c>
      <c r="T809" s="63">
        <f t="shared" si="228"/>
        <v>0.3951333333</v>
      </c>
      <c r="U809" s="46"/>
      <c r="V809" s="46"/>
      <c r="W809" s="46" t="s">
        <v>161</v>
      </c>
      <c r="X809" s="64">
        <v>2.000000289816E12</v>
      </c>
      <c r="Y809" s="53"/>
    </row>
    <row r="810" ht="17.25" customHeight="1">
      <c r="A810" s="54" t="s">
        <v>28</v>
      </c>
      <c r="B810" s="55" t="s">
        <v>29</v>
      </c>
      <c r="C810" s="56">
        <v>0.0</v>
      </c>
      <c r="D810" s="56">
        <v>1.0</v>
      </c>
      <c r="E810" s="57">
        <v>0.215</v>
      </c>
      <c r="F810" s="58"/>
      <c r="G810" s="56">
        <v>5.0</v>
      </c>
      <c r="H810" s="68">
        <v>6072271.0</v>
      </c>
      <c r="I810" s="69" t="s">
        <v>943</v>
      </c>
      <c r="J810" s="56"/>
      <c r="K810" s="56">
        <v>7429.0</v>
      </c>
      <c r="L810" s="61">
        <v>1.72</v>
      </c>
      <c r="M810" s="61">
        <v>4.0</v>
      </c>
      <c r="N810" s="63">
        <f t="shared" si="225"/>
        <v>0.54635</v>
      </c>
      <c r="O810" s="61">
        <v>4.0</v>
      </c>
      <c r="P810" s="63">
        <f t="shared" si="226"/>
        <v>0.54635</v>
      </c>
      <c r="Q810" s="61">
        <v>4.0</v>
      </c>
      <c r="R810" s="63">
        <f t="shared" si="227"/>
        <v>0.54635</v>
      </c>
      <c r="S810" s="61">
        <v>4.0</v>
      </c>
      <c r="T810" s="63">
        <f t="shared" si="228"/>
        <v>0.54635</v>
      </c>
      <c r="U810" s="46"/>
      <c r="V810" s="46"/>
      <c r="W810" s="46"/>
      <c r="X810" s="64">
        <v>2.000000288857E12</v>
      </c>
      <c r="Y810" s="53"/>
    </row>
    <row r="811" ht="17.25" customHeight="1">
      <c r="A811" s="42" t="s">
        <v>24</v>
      </c>
      <c r="B811" s="43" t="s">
        <v>921</v>
      </c>
      <c r="C811" s="44">
        <v>821.0</v>
      </c>
      <c r="D811" s="44">
        <v>64.0</v>
      </c>
      <c r="E811" s="45">
        <v>0.055</v>
      </c>
      <c r="F811" s="46"/>
      <c r="G811" s="44" t="s">
        <v>26</v>
      </c>
      <c r="H811" s="66">
        <v>6073251.0</v>
      </c>
      <c r="I811" s="67" t="s">
        <v>944</v>
      </c>
      <c r="J811" s="44"/>
      <c r="K811" s="44" t="s">
        <v>26</v>
      </c>
      <c r="L811" s="49">
        <v>0.44</v>
      </c>
      <c r="M811" s="49">
        <v>1.0</v>
      </c>
      <c r="N811" s="51">
        <f t="shared" si="225"/>
        <v>0.5358</v>
      </c>
      <c r="O811" s="49">
        <v>1.0</v>
      </c>
      <c r="P811" s="51">
        <f t="shared" si="226"/>
        <v>0.5358</v>
      </c>
      <c r="Q811" s="49">
        <v>1.0</v>
      </c>
      <c r="R811" s="51">
        <f t="shared" si="227"/>
        <v>0.5358</v>
      </c>
      <c r="S811" s="49">
        <v>1.0</v>
      </c>
      <c r="T811" s="51">
        <f t="shared" si="228"/>
        <v>0.5358</v>
      </c>
      <c r="U811" s="46"/>
      <c r="V811" s="46"/>
      <c r="W811" s="46"/>
      <c r="X811" s="52">
        <v>3.178530425031E12</v>
      </c>
      <c r="Y811" s="53"/>
    </row>
    <row r="812" ht="17.25" customHeight="1">
      <c r="A812" s="54" t="s">
        <v>28</v>
      </c>
      <c r="B812" s="55" t="s">
        <v>29</v>
      </c>
      <c r="C812" s="56">
        <v>0.0</v>
      </c>
      <c r="D812" s="56">
        <v>1.0</v>
      </c>
      <c r="E812" s="57">
        <v>0.05</v>
      </c>
      <c r="F812" s="58"/>
      <c r="G812" s="56" t="s">
        <v>26</v>
      </c>
      <c r="H812" s="68">
        <v>6292894.0</v>
      </c>
      <c r="I812" s="69" t="s">
        <v>945</v>
      </c>
      <c r="J812" s="56"/>
      <c r="K812" s="56">
        <v>8548.0</v>
      </c>
      <c r="L812" s="61">
        <v>0.44</v>
      </c>
      <c r="M812" s="61">
        <v>1.0</v>
      </c>
      <c r="N812" s="63">
        <f t="shared" si="225"/>
        <v>0.5358</v>
      </c>
      <c r="O812" s="61">
        <v>1.0</v>
      </c>
      <c r="P812" s="63">
        <f t="shared" si="226"/>
        <v>0.5358</v>
      </c>
      <c r="Q812" s="61">
        <v>1.0</v>
      </c>
      <c r="R812" s="63">
        <f t="shared" si="227"/>
        <v>0.5358</v>
      </c>
      <c r="S812" s="61">
        <v>1.0</v>
      </c>
      <c r="T812" s="63">
        <f t="shared" si="228"/>
        <v>0.5358</v>
      </c>
      <c r="U812" s="46"/>
      <c r="V812" s="46"/>
      <c r="W812" s="46"/>
      <c r="X812" s="64">
        <v>2.892844000005E12</v>
      </c>
      <c r="Y812" s="53"/>
    </row>
    <row r="813" ht="17.25" customHeight="1">
      <c r="A813" s="54" t="s">
        <v>28</v>
      </c>
      <c r="B813" s="55" t="s">
        <v>29</v>
      </c>
      <c r="C813" s="56">
        <v>0.0</v>
      </c>
      <c r="D813" s="56">
        <v>1.0</v>
      </c>
      <c r="E813" s="57">
        <v>0.05</v>
      </c>
      <c r="F813" s="58"/>
      <c r="G813" s="56" t="s">
        <v>26</v>
      </c>
      <c r="H813" s="68">
        <v>2755052.0</v>
      </c>
      <c r="I813" s="69" t="s">
        <v>946</v>
      </c>
      <c r="J813" s="56"/>
      <c r="K813" s="56">
        <v>2987.0</v>
      </c>
      <c r="L813" s="61">
        <v>0.44</v>
      </c>
      <c r="M813" s="61">
        <v>1.0</v>
      </c>
      <c r="N813" s="63">
        <f t="shared" si="225"/>
        <v>0.5358</v>
      </c>
      <c r="O813" s="61">
        <v>1.0</v>
      </c>
      <c r="P813" s="63">
        <f t="shared" si="226"/>
        <v>0.5358</v>
      </c>
      <c r="Q813" s="61">
        <v>1.0</v>
      </c>
      <c r="R813" s="63">
        <f t="shared" si="227"/>
        <v>0.5358</v>
      </c>
      <c r="S813" s="61">
        <v>1.0</v>
      </c>
      <c r="T813" s="63">
        <f t="shared" si="228"/>
        <v>0.5358</v>
      </c>
      <c r="U813" s="46"/>
      <c r="V813" s="46"/>
      <c r="W813" s="46"/>
      <c r="X813" s="64">
        <v>2.000000306193E12</v>
      </c>
      <c r="Y813" s="53"/>
    </row>
    <row r="814" ht="17.25" customHeight="1">
      <c r="A814" s="54" t="s">
        <v>28</v>
      </c>
      <c r="B814" s="55" t="s">
        <v>29</v>
      </c>
      <c r="C814" s="56">
        <v>0.0</v>
      </c>
      <c r="D814" s="56">
        <v>1.0</v>
      </c>
      <c r="E814" s="57">
        <v>0.105</v>
      </c>
      <c r="F814" s="58"/>
      <c r="G814" s="56">
        <v>5.0</v>
      </c>
      <c r="H814" s="68">
        <v>6073574.0</v>
      </c>
      <c r="I814" s="69" t="s">
        <v>947</v>
      </c>
      <c r="J814" s="56"/>
      <c r="K814" s="56">
        <v>7456.0</v>
      </c>
      <c r="L814" s="61">
        <v>0.88</v>
      </c>
      <c r="M814" s="61">
        <v>2.0</v>
      </c>
      <c r="N814" s="63">
        <f t="shared" si="225"/>
        <v>0.5358</v>
      </c>
      <c r="O814" s="61">
        <v>2.0</v>
      </c>
      <c r="P814" s="63">
        <f t="shared" si="226"/>
        <v>0.5358</v>
      </c>
      <c r="Q814" s="61">
        <v>2.0</v>
      </c>
      <c r="R814" s="63">
        <f t="shared" si="227"/>
        <v>0.5358</v>
      </c>
      <c r="S814" s="61">
        <v>2.0</v>
      </c>
      <c r="T814" s="63">
        <f t="shared" si="228"/>
        <v>0.5358</v>
      </c>
      <c r="U814" s="46"/>
      <c r="V814" s="46"/>
      <c r="W814" s="46"/>
      <c r="X814" s="64">
        <v>2.000000288901E12</v>
      </c>
      <c r="Y814" s="53"/>
    </row>
    <row r="815" ht="17.25" customHeight="1">
      <c r="A815" s="54" t="s">
        <v>28</v>
      </c>
      <c r="B815" s="55" t="s">
        <v>29</v>
      </c>
      <c r="C815" s="56">
        <v>0.0</v>
      </c>
      <c r="D815" s="56">
        <v>1.0</v>
      </c>
      <c r="E815" s="57">
        <v>0.161</v>
      </c>
      <c r="F815" s="58"/>
      <c r="G815" s="56" t="s">
        <v>26</v>
      </c>
      <c r="H815" s="68">
        <v>6535154.0</v>
      </c>
      <c r="I815" s="69" t="s">
        <v>948</v>
      </c>
      <c r="J815" s="56"/>
      <c r="K815" s="56">
        <v>51.0</v>
      </c>
      <c r="L815" s="61">
        <v>1.76</v>
      </c>
      <c r="M815" s="61">
        <v>3.0</v>
      </c>
      <c r="N815" s="63">
        <f t="shared" si="225"/>
        <v>0.3810666667</v>
      </c>
      <c r="O815" s="61">
        <v>3.0</v>
      </c>
      <c r="P815" s="63">
        <f t="shared" si="226"/>
        <v>0.3810666667</v>
      </c>
      <c r="Q815" s="61">
        <v>3.0</v>
      </c>
      <c r="R815" s="63">
        <f t="shared" si="227"/>
        <v>0.3810666667</v>
      </c>
      <c r="S815" s="61">
        <v>3.0</v>
      </c>
      <c r="T815" s="63">
        <f t="shared" si="228"/>
        <v>0.3810666667</v>
      </c>
      <c r="U815" s="46"/>
      <c r="V815" s="46"/>
      <c r="W815" s="46" t="s">
        <v>161</v>
      </c>
      <c r="X815" s="64">
        <v>2.000000289793E12</v>
      </c>
      <c r="Y815" s="53"/>
    </row>
    <row r="816" ht="17.25" customHeight="1">
      <c r="A816" s="54" t="s">
        <v>28</v>
      </c>
      <c r="B816" s="55" t="s">
        <v>29</v>
      </c>
      <c r="C816" s="56">
        <v>0.0</v>
      </c>
      <c r="D816" s="56">
        <v>1.0</v>
      </c>
      <c r="E816" s="57">
        <v>0.215</v>
      </c>
      <c r="F816" s="58"/>
      <c r="G816" s="56" t="s">
        <v>26</v>
      </c>
      <c r="H816" s="68">
        <v>6272073.0</v>
      </c>
      <c r="I816" s="69" t="s">
        <v>949</v>
      </c>
      <c r="J816" s="56"/>
      <c r="K816" s="56">
        <v>8473.0</v>
      </c>
      <c r="L816" s="61">
        <v>1.76</v>
      </c>
      <c r="M816" s="61">
        <v>4.0</v>
      </c>
      <c r="N816" s="63">
        <f t="shared" si="225"/>
        <v>0.5358</v>
      </c>
      <c r="O816" s="61">
        <v>4.0</v>
      </c>
      <c r="P816" s="63">
        <f t="shared" si="226"/>
        <v>0.5358</v>
      </c>
      <c r="Q816" s="61">
        <v>4.0</v>
      </c>
      <c r="R816" s="63">
        <f t="shared" si="227"/>
        <v>0.5358</v>
      </c>
      <c r="S816" s="61">
        <v>4.0</v>
      </c>
      <c r="T816" s="63">
        <f t="shared" si="228"/>
        <v>0.5358</v>
      </c>
      <c r="U816" s="46"/>
      <c r="V816" s="46"/>
      <c r="W816" s="46"/>
      <c r="X816" s="64">
        <v>2.000000289281E12</v>
      </c>
      <c r="Y816" s="53"/>
    </row>
    <row r="817" ht="17.25" customHeight="1">
      <c r="A817" s="42" t="s">
        <v>24</v>
      </c>
      <c r="B817" s="43" t="s">
        <v>921</v>
      </c>
      <c r="C817" s="44">
        <v>496.0</v>
      </c>
      <c r="D817" s="44">
        <v>64.0</v>
      </c>
      <c r="E817" s="45">
        <v>0.056</v>
      </c>
      <c r="F817" s="46"/>
      <c r="G817" s="44" t="s">
        <v>26</v>
      </c>
      <c r="H817" s="66">
        <v>6516136.0</v>
      </c>
      <c r="I817" s="67" t="s">
        <v>950</v>
      </c>
      <c r="J817" s="44"/>
      <c r="K817" s="44" t="s">
        <v>26</v>
      </c>
      <c r="L817" s="49">
        <v>0.45</v>
      </c>
      <c r="M817" s="49">
        <v>1.0</v>
      </c>
      <c r="N817" s="51">
        <f t="shared" si="225"/>
        <v>0.52525</v>
      </c>
      <c r="O817" s="49">
        <v>1.0</v>
      </c>
      <c r="P817" s="51">
        <f t="shared" si="226"/>
        <v>0.52525</v>
      </c>
      <c r="Q817" s="49">
        <v>1.0</v>
      </c>
      <c r="R817" s="51">
        <f t="shared" si="227"/>
        <v>0.52525</v>
      </c>
      <c r="S817" s="49">
        <v>1.0</v>
      </c>
      <c r="T817" s="51">
        <f t="shared" si="228"/>
        <v>0.52525</v>
      </c>
      <c r="U817" s="46"/>
      <c r="V817" s="46"/>
      <c r="W817" s="46"/>
      <c r="X817" s="52">
        <v>3.178531419855E12</v>
      </c>
      <c r="Y817" s="53"/>
    </row>
    <row r="818" ht="17.25" customHeight="1">
      <c r="A818" s="54" t="s">
        <v>28</v>
      </c>
      <c r="B818" s="55" t="s">
        <v>29</v>
      </c>
      <c r="C818" s="56">
        <v>0.0</v>
      </c>
      <c r="D818" s="56">
        <v>1.0</v>
      </c>
      <c r="E818" s="57">
        <v>0.05</v>
      </c>
      <c r="F818" s="58"/>
      <c r="G818" s="56" t="s">
        <v>26</v>
      </c>
      <c r="H818" s="68">
        <v>6526716.0</v>
      </c>
      <c r="I818" s="69" t="s">
        <v>951</v>
      </c>
      <c r="J818" s="56"/>
      <c r="K818" s="56">
        <v>4774.0</v>
      </c>
      <c r="L818" s="61">
        <v>0.45</v>
      </c>
      <c r="M818" s="61">
        <v>1.0</v>
      </c>
      <c r="N818" s="63">
        <f t="shared" si="225"/>
        <v>0.52525</v>
      </c>
      <c r="O818" s="61">
        <v>1.0</v>
      </c>
      <c r="P818" s="63">
        <f t="shared" si="226"/>
        <v>0.52525</v>
      </c>
      <c r="Q818" s="61">
        <v>1.0</v>
      </c>
      <c r="R818" s="63">
        <f t="shared" si="227"/>
        <v>0.52525</v>
      </c>
      <c r="S818" s="61">
        <v>1.0</v>
      </c>
      <c r="T818" s="63">
        <f t="shared" si="228"/>
        <v>0.52525</v>
      </c>
      <c r="U818" s="46"/>
      <c r="V818" s="46"/>
      <c r="W818" s="46"/>
      <c r="X818" s="64">
        <v>2.876572000001E12</v>
      </c>
      <c r="Y818" s="53"/>
    </row>
    <row r="819" ht="17.25" customHeight="1">
      <c r="A819" s="54" t="s">
        <v>28</v>
      </c>
      <c r="B819" s="55" t="s">
        <v>29</v>
      </c>
      <c r="C819" s="56">
        <v>0.0</v>
      </c>
      <c r="D819" s="56">
        <v>1.0</v>
      </c>
      <c r="E819" s="57">
        <v>0.05</v>
      </c>
      <c r="F819" s="58"/>
      <c r="G819" s="56" t="s">
        <v>26</v>
      </c>
      <c r="H819" s="68">
        <v>2754834.0</v>
      </c>
      <c r="I819" s="69" t="s">
        <v>952</v>
      </c>
      <c r="J819" s="56"/>
      <c r="K819" s="56">
        <v>2960.0</v>
      </c>
      <c r="L819" s="61">
        <v>0.45</v>
      </c>
      <c r="M819" s="61">
        <v>1.0</v>
      </c>
      <c r="N819" s="63">
        <f t="shared" si="225"/>
        <v>0.52525</v>
      </c>
      <c r="O819" s="61">
        <v>1.0</v>
      </c>
      <c r="P819" s="63">
        <f t="shared" si="226"/>
        <v>0.52525</v>
      </c>
      <c r="Q819" s="61">
        <v>1.0</v>
      </c>
      <c r="R819" s="63">
        <f t="shared" si="227"/>
        <v>0.52525</v>
      </c>
      <c r="S819" s="61">
        <v>1.0</v>
      </c>
      <c r="T819" s="63">
        <f t="shared" si="228"/>
        <v>0.52525</v>
      </c>
      <c r="U819" s="46"/>
      <c r="V819" s="46"/>
      <c r="W819" s="46"/>
      <c r="X819" s="64">
        <v>2.000000306186E12</v>
      </c>
      <c r="Y819" s="53"/>
    </row>
    <row r="820" ht="17.25" customHeight="1">
      <c r="A820" s="54" t="s">
        <v>28</v>
      </c>
      <c r="B820" s="55" t="s">
        <v>29</v>
      </c>
      <c r="C820" s="56">
        <v>0.0</v>
      </c>
      <c r="D820" s="56">
        <v>1.0</v>
      </c>
      <c r="E820" s="57">
        <v>0.105</v>
      </c>
      <c r="F820" s="58"/>
      <c r="G820" s="56">
        <v>5.0</v>
      </c>
      <c r="H820" s="68">
        <v>6526036.0</v>
      </c>
      <c r="I820" s="69" t="s">
        <v>953</v>
      </c>
      <c r="J820" s="56"/>
      <c r="K820" s="56">
        <v>4727.0</v>
      </c>
      <c r="L820" s="61">
        <v>0.9</v>
      </c>
      <c r="M820" s="61">
        <v>2.0</v>
      </c>
      <c r="N820" s="63">
        <f t="shared" si="225"/>
        <v>0.52525</v>
      </c>
      <c r="O820" s="61">
        <v>2.0</v>
      </c>
      <c r="P820" s="63">
        <f t="shared" si="226"/>
        <v>0.52525</v>
      </c>
      <c r="Q820" s="61">
        <v>2.0</v>
      </c>
      <c r="R820" s="63">
        <f t="shared" si="227"/>
        <v>0.52525</v>
      </c>
      <c r="S820" s="61">
        <v>2.0</v>
      </c>
      <c r="T820" s="63">
        <f t="shared" si="228"/>
        <v>0.52525</v>
      </c>
      <c r="U820" s="46"/>
      <c r="V820" s="46"/>
      <c r="W820" s="46"/>
      <c r="X820" s="64">
        <v>2.000000301976E12</v>
      </c>
      <c r="Y820" s="53"/>
    </row>
    <row r="821" ht="17.25" customHeight="1">
      <c r="A821" s="54" t="s">
        <v>28</v>
      </c>
      <c r="B821" s="55" t="s">
        <v>29</v>
      </c>
      <c r="C821" s="56">
        <v>0.0</v>
      </c>
      <c r="D821" s="56">
        <v>1.0</v>
      </c>
      <c r="E821" s="57">
        <v>0.161</v>
      </c>
      <c r="F821" s="58"/>
      <c r="G821" s="56" t="s">
        <v>26</v>
      </c>
      <c r="H821" s="68">
        <v>6526417.0</v>
      </c>
      <c r="I821" s="69" t="s">
        <v>954</v>
      </c>
      <c r="J821" s="56"/>
      <c r="K821" s="56">
        <v>4754.0</v>
      </c>
      <c r="L821" s="61">
        <v>1.8</v>
      </c>
      <c r="M821" s="61">
        <v>3.0</v>
      </c>
      <c r="N821" s="63">
        <f t="shared" si="225"/>
        <v>0.367</v>
      </c>
      <c r="O821" s="61">
        <v>3.0</v>
      </c>
      <c r="P821" s="63">
        <f t="shared" si="226"/>
        <v>0.367</v>
      </c>
      <c r="Q821" s="61">
        <v>3.0</v>
      </c>
      <c r="R821" s="63">
        <f t="shared" si="227"/>
        <v>0.367</v>
      </c>
      <c r="S821" s="61">
        <v>3.0</v>
      </c>
      <c r="T821" s="63">
        <f t="shared" si="228"/>
        <v>0.367</v>
      </c>
      <c r="U821" s="46"/>
      <c r="V821" s="46"/>
      <c r="W821" s="46" t="s">
        <v>161</v>
      </c>
      <c r="X821" s="64">
        <v>2.00000030201E12</v>
      </c>
      <c r="Y821" s="53"/>
    </row>
    <row r="822" ht="17.25" customHeight="1">
      <c r="A822" s="54" t="s">
        <v>28</v>
      </c>
      <c r="B822" s="55" t="s">
        <v>29</v>
      </c>
      <c r="C822" s="56">
        <v>0.0</v>
      </c>
      <c r="D822" s="56">
        <v>1.0</v>
      </c>
      <c r="E822" s="57">
        <v>0.215</v>
      </c>
      <c r="F822" s="58"/>
      <c r="G822" s="56">
        <v>5.0</v>
      </c>
      <c r="H822" s="68">
        <v>6526154.0</v>
      </c>
      <c r="I822" s="69" t="s">
        <v>955</v>
      </c>
      <c r="J822" s="56"/>
      <c r="K822" s="56">
        <v>4733.0</v>
      </c>
      <c r="L822" s="61">
        <v>1.8</v>
      </c>
      <c r="M822" s="61">
        <v>4.0</v>
      </c>
      <c r="N822" s="63">
        <f t="shared" si="225"/>
        <v>0.52525</v>
      </c>
      <c r="O822" s="61">
        <v>4.0</v>
      </c>
      <c r="P822" s="63">
        <f t="shared" si="226"/>
        <v>0.52525</v>
      </c>
      <c r="Q822" s="61">
        <v>4.0</v>
      </c>
      <c r="R822" s="63">
        <f t="shared" si="227"/>
        <v>0.52525</v>
      </c>
      <c r="S822" s="61">
        <v>4.0</v>
      </c>
      <c r="T822" s="63">
        <f t="shared" si="228"/>
        <v>0.52525</v>
      </c>
      <c r="U822" s="46"/>
      <c r="V822" s="46"/>
      <c r="W822" s="46"/>
      <c r="X822" s="64">
        <v>2.000000301983E12</v>
      </c>
      <c r="Y822" s="53"/>
    </row>
    <row r="823" ht="17.25" customHeight="1">
      <c r="A823" s="42" t="s">
        <v>24</v>
      </c>
      <c r="B823" s="43" t="s">
        <v>921</v>
      </c>
      <c r="C823" s="44" t="s">
        <v>956</v>
      </c>
      <c r="D823" s="44">
        <v>80.0</v>
      </c>
      <c r="E823" s="45">
        <v>0.03</v>
      </c>
      <c r="F823" s="46"/>
      <c r="G823" s="44" t="s">
        <v>26</v>
      </c>
      <c r="H823" s="66">
        <v>3519318.0</v>
      </c>
      <c r="I823" s="67" t="s">
        <v>957</v>
      </c>
      <c r="J823" s="44"/>
      <c r="K823" s="44" t="s">
        <v>26</v>
      </c>
      <c r="L823" s="49">
        <v>0.28</v>
      </c>
      <c r="M823" s="49">
        <v>1.0</v>
      </c>
      <c r="N823" s="51">
        <f t="shared" si="225"/>
        <v>0.7046</v>
      </c>
      <c r="O823" s="49">
        <v>1.0</v>
      </c>
      <c r="P823" s="51">
        <f t="shared" si="226"/>
        <v>0.7046</v>
      </c>
      <c r="Q823" s="49">
        <v>1.0</v>
      </c>
      <c r="R823" s="51">
        <f t="shared" si="227"/>
        <v>0.7046</v>
      </c>
      <c r="S823" s="49">
        <v>1.0</v>
      </c>
      <c r="T823" s="51">
        <f t="shared" si="228"/>
        <v>0.7046</v>
      </c>
      <c r="U823" s="46"/>
      <c r="V823" s="46"/>
      <c r="W823" s="46"/>
      <c r="X823" s="52">
        <v>3.178530427448E12</v>
      </c>
      <c r="Y823" s="53"/>
    </row>
    <row r="824" ht="17.25" customHeight="1">
      <c r="A824" s="54" t="s">
        <v>28</v>
      </c>
      <c r="B824" s="55" t="s">
        <v>29</v>
      </c>
      <c r="C824" s="56">
        <v>0.0</v>
      </c>
      <c r="D824" s="56">
        <v>1.0</v>
      </c>
      <c r="E824" s="57">
        <v>0.03</v>
      </c>
      <c r="F824" s="58"/>
      <c r="G824" s="56" t="s">
        <v>26</v>
      </c>
      <c r="H824" s="68">
        <v>2398997.0</v>
      </c>
      <c r="I824" s="69" t="s">
        <v>958</v>
      </c>
      <c r="J824" s="56"/>
      <c r="K824" s="56">
        <v>8967.0</v>
      </c>
      <c r="L824" s="61">
        <v>0.28</v>
      </c>
      <c r="M824" s="61">
        <v>1.0</v>
      </c>
      <c r="N824" s="63">
        <f t="shared" si="225"/>
        <v>0.7046</v>
      </c>
      <c r="O824" s="61">
        <v>1.0</v>
      </c>
      <c r="P824" s="63">
        <f t="shared" si="226"/>
        <v>0.7046</v>
      </c>
      <c r="Q824" s="61">
        <v>1.0</v>
      </c>
      <c r="R824" s="63">
        <f t="shared" si="227"/>
        <v>0.7046</v>
      </c>
      <c r="S824" s="61">
        <v>1.0</v>
      </c>
      <c r="T824" s="63">
        <f t="shared" si="228"/>
        <v>0.7046</v>
      </c>
      <c r="U824" s="46"/>
      <c r="V824" s="46"/>
      <c r="W824" s="46"/>
      <c r="X824" s="64">
        <v>2.000000316321E12</v>
      </c>
      <c r="Y824" s="53"/>
    </row>
    <row r="825" ht="17.25" customHeight="1">
      <c r="A825" s="54" t="s">
        <v>28</v>
      </c>
      <c r="B825" s="55" t="s">
        <v>29</v>
      </c>
      <c r="C825" s="56">
        <v>0.0</v>
      </c>
      <c r="D825" s="56">
        <v>1.0</v>
      </c>
      <c r="E825" s="57">
        <v>0.06</v>
      </c>
      <c r="F825" s="58"/>
      <c r="G825" s="56" t="s">
        <v>26</v>
      </c>
      <c r="H825" s="68">
        <v>2399817.0</v>
      </c>
      <c r="I825" s="69" t="s">
        <v>959</v>
      </c>
      <c r="J825" s="56"/>
      <c r="K825" s="56">
        <v>8973.0</v>
      </c>
      <c r="L825" s="61">
        <v>0.56</v>
      </c>
      <c r="M825" s="61">
        <v>2.0</v>
      </c>
      <c r="N825" s="63">
        <f t="shared" si="225"/>
        <v>0.7046</v>
      </c>
      <c r="O825" s="61">
        <v>2.0</v>
      </c>
      <c r="P825" s="63">
        <f t="shared" si="226"/>
        <v>0.7046</v>
      </c>
      <c r="Q825" s="61">
        <v>2.0</v>
      </c>
      <c r="R825" s="63">
        <f t="shared" si="227"/>
        <v>0.7046</v>
      </c>
      <c r="S825" s="61">
        <v>2.0</v>
      </c>
      <c r="T825" s="63">
        <f t="shared" si="228"/>
        <v>0.7046</v>
      </c>
      <c r="U825" s="46"/>
      <c r="V825" s="46"/>
      <c r="W825" s="46"/>
      <c r="X825" s="64">
        <v>2.000000316338E12</v>
      </c>
      <c r="Y825" s="53"/>
    </row>
    <row r="826" ht="17.25" customHeight="1">
      <c r="A826" s="54" t="s">
        <v>28</v>
      </c>
      <c r="B826" s="55" t="s">
        <v>29</v>
      </c>
      <c r="C826" s="56">
        <v>0.0</v>
      </c>
      <c r="D826" s="56">
        <v>1.0</v>
      </c>
      <c r="E826" s="57">
        <v>0.09</v>
      </c>
      <c r="F826" s="58"/>
      <c r="G826" s="56" t="s">
        <v>26</v>
      </c>
      <c r="H826" s="68">
        <v>2401554.0</v>
      </c>
      <c r="I826" s="69" t="s">
        <v>960</v>
      </c>
      <c r="J826" s="56"/>
      <c r="K826" s="56">
        <v>8980.0</v>
      </c>
      <c r="L826" s="61">
        <v>1.12</v>
      </c>
      <c r="M826" s="61">
        <v>3.0</v>
      </c>
      <c r="N826" s="63">
        <f t="shared" si="225"/>
        <v>0.6061333333</v>
      </c>
      <c r="O826" s="61">
        <v>3.0</v>
      </c>
      <c r="P826" s="63">
        <f t="shared" si="226"/>
        <v>0.6061333333</v>
      </c>
      <c r="Q826" s="61">
        <v>3.0</v>
      </c>
      <c r="R826" s="63">
        <f t="shared" si="227"/>
        <v>0.6061333333</v>
      </c>
      <c r="S826" s="61">
        <v>3.0</v>
      </c>
      <c r="T826" s="63">
        <f t="shared" si="228"/>
        <v>0.6061333333</v>
      </c>
      <c r="U826" s="46"/>
      <c r="V826" s="46"/>
      <c r="W826" s="46" t="s">
        <v>161</v>
      </c>
      <c r="X826" s="64">
        <v>2.000000316345E12</v>
      </c>
      <c r="Y826" s="53"/>
    </row>
    <row r="827" ht="17.25" customHeight="1">
      <c r="A827" s="54" t="s">
        <v>28</v>
      </c>
      <c r="B827" s="55" t="s">
        <v>29</v>
      </c>
      <c r="C827" s="56">
        <v>0.0</v>
      </c>
      <c r="D827" s="56">
        <v>1.0</v>
      </c>
      <c r="E827" s="57">
        <v>0.12</v>
      </c>
      <c r="F827" s="58"/>
      <c r="G827" s="56" t="s">
        <v>26</v>
      </c>
      <c r="H827" s="68">
        <v>2402937.0</v>
      </c>
      <c r="I827" s="69" t="s">
        <v>961</v>
      </c>
      <c r="J827" s="56"/>
      <c r="K827" s="56">
        <v>8983.0</v>
      </c>
      <c r="L827" s="61">
        <v>1.12</v>
      </c>
      <c r="M827" s="61">
        <v>4.0</v>
      </c>
      <c r="N827" s="63">
        <f t="shared" si="225"/>
        <v>0.7046</v>
      </c>
      <c r="O827" s="61">
        <v>4.0</v>
      </c>
      <c r="P827" s="63">
        <f t="shared" si="226"/>
        <v>0.7046</v>
      </c>
      <c r="Q827" s="61">
        <v>4.0</v>
      </c>
      <c r="R827" s="63">
        <f t="shared" si="227"/>
        <v>0.7046</v>
      </c>
      <c r="S827" s="61">
        <v>4.0</v>
      </c>
      <c r="T827" s="63">
        <f t="shared" si="228"/>
        <v>0.7046</v>
      </c>
      <c r="U827" s="46"/>
      <c r="V827" s="46"/>
      <c r="W827" s="46"/>
      <c r="X827" s="64">
        <v>2.000000316352E12</v>
      </c>
      <c r="Y827" s="53"/>
    </row>
    <row r="828" ht="17.25" customHeight="1">
      <c r="A828" s="30"/>
      <c r="B828" s="31"/>
      <c r="C828" s="31"/>
      <c r="D828" s="31"/>
      <c r="E828" s="31"/>
      <c r="F828" s="31"/>
      <c r="G828" s="31"/>
      <c r="H828" s="32">
        <v>65.0</v>
      </c>
      <c r="I828" s="33" t="s">
        <v>962</v>
      </c>
      <c r="J828" s="31"/>
      <c r="K828" s="31"/>
      <c r="L828" s="34"/>
      <c r="M828" s="34"/>
      <c r="N828" s="31"/>
      <c r="O828" s="34"/>
      <c r="P828" s="31"/>
      <c r="Q828" s="34"/>
      <c r="R828" s="31"/>
      <c r="S828" s="34"/>
      <c r="T828" s="31"/>
      <c r="U828" s="31"/>
      <c r="V828" s="31"/>
      <c r="W828" s="31"/>
      <c r="X828" s="31"/>
      <c r="Y828" s="76"/>
    </row>
    <row r="829" ht="17.25" customHeight="1">
      <c r="A829" s="133"/>
      <c r="B829" s="134"/>
      <c r="C829" s="134"/>
      <c r="D829" s="134"/>
      <c r="E829" s="134"/>
      <c r="F829" s="134"/>
      <c r="G829" s="134"/>
      <c r="H829" s="135">
        <v>66.0</v>
      </c>
      <c r="I829" s="136" t="s">
        <v>963</v>
      </c>
      <c r="J829" s="134"/>
      <c r="K829" s="134"/>
      <c r="L829" s="137"/>
      <c r="M829" s="137"/>
      <c r="N829" s="134"/>
      <c r="O829" s="137"/>
      <c r="P829" s="134"/>
      <c r="Q829" s="137"/>
      <c r="R829" s="134"/>
      <c r="S829" s="137"/>
      <c r="T829" s="134"/>
      <c r="U829" s="134"/>
      <c r="V829" s="134"/>
      <c r="W829" s="134"/>
      <c r="X829" s="134"/>
      <c r="Y829" s="35"/>
    </row>
    <row r="830" ht="17.25" customHeight="1">
      <c r="A830" s="42" t="s">
        <v>24</v>
      </c>
      <c r="B830" s="43" t="s">
        <v>964</v>
      </c>
      <c r="C830" s="44" t="s">
        <v>965</v>
      </c>
      <c r="D830" s="44">
        <v>8.0</v>
      </c>
      <c r="E830" s="45">
        <v>0.4</v>
      </c>
      <c r="F830" s="46"/>
      <c r="G830" s="44" t="s">
        <v>26</v>
      </c>
      <c r="H830" s="66">
        <v>7722211.0</v>
      </c>
      <c r="I830" s="67" t="s">
        <v>966</v>
      </c>
      <c r="J830" s="44"/>
      <c r="K830" s="44" t="s">
        <v>26</v>
      </c>
      <c r="L830" s="49">
        <v>3.38</v>
      </c>
      <c r="M830" s="49">
        <v>6.0</v>
      </c>
      <c r="N830" s="51">
        <f t="shared" ref="N830:N834" si="229">((M830/1.055)-$L830)/(M830/1.055)</f>
        <v>0.4056833333</v>
      </c>
      <c r="O830" s="49">
        <v>6.0</v>
      </c>
      <c r="P830" s="51">
        <f t="shared" ref="P830:P834" si="230">((O830/1.055)-$L830)/(O830/1.055)</f>
        <v>0.4056833333</v>
      </c>
      <c r="Q830" s="49">
        <v>6.0</v>
      </c>
      <c r="R830" s="51">
        <f t="shared" ref="R830:R834" si="231">((Q830/1.055)-$L830)/(Q830/1.055)</f>
        <v>0.4056833333</v>
      </c>
      <c r="S830" s="49">
        <v>6.0</v>
      </c>
      <c r="T830" s="51">
        <f t="shared" ref="T830:T834" si="232">((S830/1.055)-$L830)/(S830/1.055)</f>
        <v>0.4056833333</v>
      </c>
      <c r="U830" s="46"/>
      <c r="V830" s="46"/>
      <c r="W830" s="46"/>
      <c r="X830" s="52">
        <v>3.456580980695E12</v>
      </c>
      <c r="Y830" s="53"/>
    </row>
    <row r="831" ht="17.25" customHeight="1">
      <c r="A831" s="54" t="s">
        <v>28</v>
      </c>
      <c r="B831" s="55" t="s">
        <v>29</v>
      </c>
      <c r="C831" s="56">
        <v>0.0</v>
      </c>
      <c r="D831" s="56">
        <v>1.0</v>
      </c>
      <c r="E831" s="57">
        <v>0.065</v>
      </c>
      <c r="F831" s="58"/>
      <c r="G831" s="56" t="s">
        <v>26</v>
      </c>
      <c r="H831" s="68">
        <v>5116394.0</v>
      </c>
      <c r="I831" s="69" t="s">
        <v>967</v>
      </c>
      <c r="J831" s="56"/>
      <c r="K831" s="56">
        <v>1311.0</v>
      </c>
      <c r="L831" s="61">
        <v>0.58</v>
      </c>
      <c r="M831" s="61">
        <v>1.0</v>
      </c>
      <c r="N831" s="63">
        <f t="shared" si="229"/>
        <v>0.3881</v>
      </c>
      <c r="O831" s="61">
        <v>1.0</v>
      </c>
      <c r="P831" s="63">
        <f t="shared" si="230"/>
        <v>0.3881</v>
      </c>
      <c r="Q831" s="61">
        <v>1.0</v>
      </c>
      <c r="R831" s="63">
        <f t="shared" si="231"/>
        <v>0.3881</v>
      </c>
      <c r="S831" s="61">
        <v>1.0</v>
      </c>
      <c r="T831" s="63">
        <f t="shared" si="232"/>
        <v>0.3881</v>
      </c>
      <c r="U831" s="46"/>
      <c r="V831" s="46"/>
      <c r="W831" s="46"/>
      <c r="X831" s="64">
        <v>2.000000309088E12</v>
      </c>
      <c r="Y831" s="53"/>
    </row>
    <row r="832" ht="17.25" customHeight="1">
      <c r="A832" s="54" t="s">
        <v>28</v>
      </c>
      <c r="B832" s="55" t="s">
        <v>29</v>
      </c>
      <c r="C832" s="56">
        <v>0.0</v>
      </c>
      <c r="D832" s="56">
        <v>1.0</v>
      </c>
      <c r="E832" s="57">
        <v>0.13</v>
      </c>
      <c r="F832" s="58"/>
      <c r="G832" s="56" t="s">
        <v>26</v>
      </c>
      <c r="H832" s="68">
        <v>5117235.0</v>
      </c>
      <c r="I832" s="69" t="s">
        <v>968</v>
      </c>
      <c r="J832" s="56"/>
      <c r="K832" s="56">
        <v>1331.0</v>
      </c>
      <c r="L832" s="61">
        <v>1.15</v>
      </c>
      <c r="M832" s="61">
        <v>2.0</v>
      </c>
      <c r="N832" s="63">
        <f t="shared" si="229"/>
        <v>0.393375</v>
      </c>
      <c r="O832" s="61">
        <v>2.0</v>
      </c>
      <c r="P832" s="63">
        <f t="shared" si="230"/>
        <v>0.393375</v>
      </c>
      <c r="Q832" s="61">
        <v>2.0</v>
      </c>
      <c r="R832" s="63">
        <f t="shared" si="231"/>
        <v>0.393375</v>
      </c>
      <c r="S832" s="61">
        <v>2.0</v>
      </c>
      <c r="T832" s="63">
        <f t="shared" si="232"/>
        <v>0.393375</v>
      </c>
      <c r="U832" s="46"/>
      <c r="V832" s="46"/>
      <c r="W832" s="46"/>
      <c r="X832" s="64">
        <v>2.000000309095E12</v>
      </c>
      <c r="Y832" s="53"/>
    </row>
    <row r="833" ht="17.25" customHeight="1">
      <c r="A833" s="54" t="s">
        <v>28</v>
      </c>
      <c r="B833" s="55" t="s">
        <v>29</v>
      </c>
      <c r="C833" s="56">
        <v>0.0</v>
      </c>
      <c r="D833" s="56">
        <v>1.0</v>
      </c>
      <c r="E833" s="57">
        <v>0.4</v>
      </c>
      <c r="F833" s="58"/>
      <c r="G833" s="56">
        <v>5.0</v>
      </c>
      <c r="H833" s="68">
        <v>7722871.0</v>
      </c>
      <c r="I833" s="69" t="s">
        <v>969</v>
      </c>
      <c r="J833" s="56"/>
      <c r="K833" s="56">
        <v>9057.0</v>
      </c>
      <c r="L833" s="61">
        <v>3.38</v>
      </c>
      <c r="M833" s="61">
        <v>6.0</v>
      </c>
      <c r="N833" s="63">
        <f t="shared" si="229"/>
        <v>0.4056833333</v>
      </c>
      <c r="O833" s="61">
        <v>6.0</v>
      </c>
      <c r="P833" s="63">
        <f t="shared" si="230"/>
        <v>0.4056833333</v>
      </c>
      <c r="Q833" s="61">
        <v>6.0</v>
      </c>
      <c r="R833" s="63">
        <f t="shared" si="231"/>
        <v>0.4056833333</v>
      </c>
      <c r="S833" s="61">
        <v>6.0</v>
      </c>
      <c r="T833" s="63">
        <f t="shared" si="232"/>
        <v>0.4056833333</v>
      </c>
      <c r="U833" s="46"/>
      <c r="V833" s="46"/>
      <c r="W833" s="46"/>
      <c r="X833" s="64">
        <v>2.000000278261E12</v>
      </c>
      <c r="Y833" s="53"/>
    </row>
    <row r="834" ht="17.25" customHeight="1">
      <c r="A834" s="54" t="s">
        <v>28</v>
      </c>
      <c r="B834" s="55" t="s">
        <v>29</v>
      </c>
      <c r="C834" s="56">
        <v>0.0</v>
      </c>
      <c r="D834" s="56">
        <v>1.0</v>
      </c>
      <c r="E834" s="57">
        <v>0.4</v>
      </c>
      <c r="F834" s="58"/>
      <c r="G834" s="56" t="s">
        <v>26</v>
      </c>
      <c r="H834" s="68">
        <v>7740690.0</v>
      </c>
      <c r="I834" s="69" t="s">
        <v>970</v>
      </c>
      <c r="J834" s="56"/>
      <c r="K834" s="56">
        <v>9196.0</v>
      </c>
      <c r="L834" s="61">
        <v>3.38</v>
      </c>
      <c r="M834" s="61">
        <v>6.0</v>
      </c>
      <c r="N834" s="63">
        <f t="shared" si="229"/>
        <v>0.4056833333</v>
      </c>
      <c r="O834" s="61">
        <v>6.0</v>
      </c>
      <c r="P834" s="63">
        <f t="shared" si="230"/>
        <v>0.4056833333</v>
      </c>
      <c r="Q834" s="61">
        <v>6.0</v>
      </c>
      <c r="R834" s="63">
        <f t="shared" si="231"/>
        <v>0.4056833333</v>
      </c>
      <c r="S834" s="61">
        <v>6.0</v>
      </c>
      <c r="T834" s="63">
        <f t="shared" si="232"/>
        <v>0.4056833333</v>
      </c>
      <c r="U834" s="46"/>
      <c r="V834" s="46"/>
      <c r="W834" s="46"/>
      <c r="X834" s="64">
        <v>2.000000278292E12</v>
      </c>
      <c r="Y834" s="53"/>
    </row>
    <row r="835" ht="17.25" customHeight="1">
      <c r="A835" s="30"/>
      <c r="B835" s="31"/>
      <c r="C835" s="31"/>
      <c r="D835" s="31"/>
      <c r="E835" s="31"/>
      <c r="F835" s="31"/>
      <c r="G835" s="31"/>
      <c r="H835" s="32">
        <v>67.0</v>
      </c>
      <c r="I835" s="33" t="s">
        <v>971</v>
      </c>
      <c r="J835" s="31"/>
      <c r="K835" s="31"/>
      <c r="L835" s="34"/>
      <c r="M835" s="34"/>
      <c r="N835" s="31"/>
      <c r="O835" s="34"/>
      <c r="P835" s="31"/>
      <c r="Q835" s="34"/>
      <c r="R835" s="31"/>
      <c r="S835" s="34"/>
      <c r="T835" s="31"/>
      <c r="U835" s="31"/>
      <c r="V835" s="31"/>
      <c r="W835" s="31"/>
      <c r="X835" s="31"/>
      <c r="Y835" s="76"/>
    </row>
    <row r="836" ht="17.25" customHeight="1">
      <c r="A836" s="54" t="s">
        <v>28</v>
      </c>
      <c r="B836" s="55" t="s">
        <v>29</v>
      </c>
      <c r="C836" s="56">
        <v>0.0</v>
      </c>
      <c r="D836" s="56">
        <v>1.0</v>
      </c>
      <c r="E836" s="57">
        <v>0.36</v>
      </c>
      <c r="F836" s="58"/>
      <c r="G836" s="56">
        <v>3.0</v>
      </c>
      <c r="H836" s="68">
        <v>1550956.0</v>
      </c>
      <c r="I836" s="69" t="s">
        <v>972</v>
      </c>
      <c r="J836" s="56"/>
      <c r="K836" s="56">
        <v>9748.0</v>
      </c>
      <c r="L836" s="61">
        <v>2.81</v>
      </c>
      <c r="M836" s="61">
        <v>5.99</v>
      </c>
      <c r="N836" s="63">
        <f t="shared" ref="N836:N838" si="233">((M836/1.055)-$L836)/(M836/1.055)</f>
        <v>0.5050834725</v>
      </c>
      <c r="O836" s="61">
        <v>5.99</v>
      </c>
      <c r="P836" s="63">
        <f t="shared" ref="P836:P838" si="234">((O836/1.055)-$L836)/(O836/1.055)</f>
        <v>0.5050834725</v>
      </c>
      <c r="Q836" s="61">
        <v>5.99</v>
      </c>
      <c r="R836" s="63">
        <f t="shared" ref="R836:R838" si="235">((Q836/1.055)-$L836)/(Q836/1.055)</f>
        <v>0.5050834725</v>
      </c>
      <c r="S836" s="61">
        <v>5.99</v>
      </c>
      <c r="T836" s="63">
        <f t="shared" ref="T836:T838" si="236">((S836/1.055)-$L836)/(S836/1.055)</f>
        <v>0.5050834725</v>
      </c>
      <c r="U836" s="46"/>
      <c r="V836" s="46"/>
      <c r="W836" s="46"/>
      <c r="X836" s="64">
        <v>2.000000314532E12</v>
      </c>
      <c r="Y836" s="53"/>
    </row>
    <row r="837" ht="17.25" customHeight="1">
      <c r="A837" s="54" t="s">
        <v>28</v>
      </c>
      <c r="B837" s="55" t="s">
        <v>29</v>
      </c>
      <c r="C837" s="56">
        <v>0.0</v>
      </c>
      <c r="D837" s="56">
        <v>1.0</v>
      </c>
      <c r="E837" s="57">
        <v>0.36</v>
      </c>
      <c r="F837" s="58"/>
      <c r="G837" s="56">
        <v>3.0</v>
      </c>
      <c r="H837" s="68">
        <v>1750997.0</v>
      </c>
      <c r="I837" s="69" t="s">
        <v>973</v>
      </c>
      <c r="J837" s="56"/>
      <c r="K837" s="56">
        <v>8778.0</v>
      </c>
      <c r="L837" s="61">
        <v>2.76</v>
      </c>
      <c r="M837" s="61">
        <v>4.99</v>
      </c>
      <c r="N837" s="63">
        <f t="shared" si="233"/>
        <v>0.4164729459</v>
      </c>
      <c r="O837" s="61">
        <v>4.99</v>
      </c>
      <c r="P837" s="63">
        <f t="shared" si="234"/>
        <v>0.4164729459</v>
      </c>
      <c r="Q837" s="61">
        <v>4.99</v>
      </c>
      <c r="R837" s="63">
        <f t="shared" si="235"/>
        <v>0.4164729459</v>
      </c>
      <c r="S837" s="61">
        <v>4.99</v>
      </c>
      <c r="T837" s="63">
        <f t="shared" si="236"/>
        <v>0.4164729459</v>
      </c>
      <c r="U837" s="46"/>
      <c r="V837" s="46"/>
      <c r="W837" s="46"/>
      <c r="X837" s="64">
        <v>2.000000315072E12</v>
      </c>
      <c r="Y837" s="53"/>
    </row>
    <row r="838" ht="17.25" customHeight="1">
      <c r="A838" s="54" t="s">
        <v>28</v>
      </c>
      <c r="B838" s="55" t="s">
        <v>29</v>
      </c>
      <c r="C838" s="56">
        <v>0.0</v>
      </c>
      <c r="D838" s="56">
        <v>1.0</v>
      </c>
      <c r="E838" s="57">
        <v>0.345</v>
      </c>
      <c r="F838" s="58"/>
      <c r="G838" s="56" t="s">
        <v>26</v>
      </c>
      <c r="H838" s="68">
        <v>5655470.0</v>
      </c>
      <c r="I838" s="69" t="s">
        <v>974</v>
      </c>
      <c r="J838" s="56"/>
      <c r="K838" s="56">
        <v>6566.0</v>
      </c>
      <c r="L838" s="61">
        <v>1.14</v>
      </c>
      <c r="M838" s="61">
        <v>5.99</v>
      </c>
      <c r="N838" s="63">
        <f t="shared" si="233"/>
        <v>0.7992153589</v>
      </c>
      <c r="O838" s="61">
        <v>5.99</v>
      </c>
      <c r="P838" s="63">
        <f t="shared" si="234"/>
        <v>0.7992153589</v>
      </c>
      <c r="Q838" s="61">
        <v>5.99</v>
      </c>
      <c r="R838" s="63">
        <f t="shared" si="235"/>
        <v>0.7992153589</v>
      </c>
      <c r="S838" s="61">
        <v>5.99</v>
      </c>
      <c r="T838" s="63">
        <f t="shared" si="236"/>
        <v>0.7992153589</v>
      </c>
      <c r="U838" s="46"/>
      <c r="V838" s="46"/>
      <c r="W838" s="46"/>
      <c r="X838" s="64">
        <v>2.000000114972E12</v>
      </c>
      <c r="Y838" s="53"/>
    </row>
    <row r="839" ht="17.25" customHeight="1">
      <c r="A839" s="30"/>
      <c r="B839" s="31"/>
      <c r="C839" s="31"/>
      <c r="D839" s="31"/>
      <c r="E839" s="31"/>
      <c r="F839" s="31"/>
      <c r="G839" s="31"/>
      <c r="H839" s="32">
        <v>68.0</v>
      </c>
      <c r="I839" s="33" t="s">
        <v>975</v>
      </c>
      <c r="J839" s="31"/>
      <c r="K839" s="31"/>
      <c r="L839" s="34"/>
      <c r="M839" s="34"/>
      <c r="N839" s="31"/>
      <c r="O839" s="34"/>
      <c r="P839" s="31"/>
      <c r="Q839" s="34"/>
      <c r="R839" s="31"/>
      <c r="S839" s="34"/>
      <c r="T839" s="31"/>
      <c r="U839" s="31"/>
      <c r="V839" s="31"/>
      <c r="W839" s="31"/>
      <c r="X839" s="31"/>
      <c r="Y839" s="76"/>
    </row>
    <row r="840" ht="17.25" customHeight="1">
      <c r="A840" s="71"/>
      <c r="B840" s="72"/>
      <c r="C840" s="72"/>
      <c r="D840" s="72"/>
      <c r="E840" s="72"/>
      <c r="F840" s="72"/>
      <c r="G840" s="72"/>
      <c r="H840" s="73">
        <v>69.0</v>
      </c>
      <c r="I840" s="74" t="s">
        <v>976</v>
      </c>
      <c r="J840" s="72"/>
      <c r="K840" s="72"/>
      <c r="L840" s="75"/>
      <c r="M840" s="75"/>
      <c r="N840" s="72"/>
      <c r="O840" s="75"/>
      <c r="P840" s="72"/>
      <c r="Q840" s="75"/>
      <c r="R840" s="72"/>
      <c r="S840" s="75"/>
      <c r="T840" s="72"/>
      <c r="U840" s="72"/>
      <c r="V840" s="72"/>
      <c r="W840" s="72"/>
      <c r="X840" s="72"/>
      <c r="Y840" s="35"/>
    </row>
    <row r="841" ht="17.25" customHeight="1">
      <c r="A841" s="42" t="s">
        <v>24</v>
      </c>
      <c r="B841" s="43" t="s">
        <v>977</v>
      </c>
      <c r="C841" s="44" t="s">
        <v>978</v>
      </c>
      <c r="D841" s="44">
        <v>16.0</v>
      </c>
      <c r="E841" s="45">
        <v>0.76</v>
      </c>
      <c r="F841" s="46"/>
      <c r="G841" s="44" t="s">
        <v>26</v>
      </c>
      <c r="H841" s="66">
        <v>7708215.0</v>
      </c>
      <c r="I841" s="67" t="s">
        <v>979</v>
      </c>
      <c r="J841" s="44"/>
      <c r="K841" s="44" t="s">
        <v>26</v>
      </c>
      <c r="L841" s="49">
        <v>2.67</v>
      </c>
      <c r="M841" s="49">
        <v>5.0</v>
      </c>
      <c r="N841" s="51">
        <f t="shared" ref="N841:N847" si="237">((M841/1.055)-$L841)/(M841/1.055)</f>
        <v>0.43663</v>
      </c>
      <c r="O841" s="49">
        <v>5.0</v>
      </c>
      <c r="P841" s="51">
        <f t="shared" ref="P841:P847" si="238">((O841/1.055)-$L841)/(O841/1.055)</f>
        <v>0.43663</v>
      </c>
      <c r="Q841" s="49">
        <v>5.0</v>
      </c>
      <c r="R841" s="51">
        <f t="shared" ref="R841:R847" si="239">((Q841/1.055)-$L841)/(Q841/1.055)</f>
        <v>0.43663</v>
      </c>
      <c r="S841" s="49">
        <v>5.0</v>
      </c>
      <c r="T841" s="51">
        <f t="shared" ref="T841:T847" si="240">((S841/1.055)-$L841)/(S841/1.055)</f>
        <v>0.43663</v>
      </c>
      <c r="U841" s="46" t="s">
        <v>158</v>
      </c>
      <c r="V841" s="46"/>
      <c r="W841" s="46" t="s">
        <v>152</v>
      </c>
      <c r="X841" s="52">
        <v>3.660992020737E12</v>
      </c>
      <c r="Y841" s="53"/>
    </row>
    <row r="842" ht="17.25" customHeight="1">
      <c r="A842" s="54" t="s">
        <v>28</v>
      </c>
      <c r="B842" s="55" t="s">
        <v>29</v>
      </c>
      <c r="C842" s="56">
        <v>0.0</v>
      </c>
      <c r="D842" s="56">
        <v>1.0</v>
      </c>
      <c r="E842" s="57">
        <v>0.58</v>
      </c>
      <c r="F842" s="58"/>
      <c r="G842" s="56">
        <v>4.0</v>
      </c>
      <c r="H842" s="68">
        <v>7708817.0</v>
      </c>
      <c r="I842" s="69" t="s">
        <v>980</v>
      </c>
      <c r="J842" s="56"/>
      <c r="K842" s="56">
        <v>1181.0</v>
      </c>
      <c r="L842" s="61">
        <v>2.67</v>
      </c>
      <c r="M842" s="61">
        <v>5.0</v>
      </c>
      <c r="N842" s="63">
        <f t="shared" si="237"/>
        <v>0.43663</v>
      </c>
      <c r="O842" s="61">
        <v>5.0</v>
      </c>
      <c r="P842" s="63">
        <f t="shared" si="238"/>
        <v>0.43663</v>
      </c>
      <c r="Q842" s="61">
        <v>5.0</v>
      </c>
      <c r="R842" s="63">
        <f t="shared" si="239"/>
        <v>0.43663</v>
      </c>
      <c r="S842" s="61">
        <v>5.0</v>
      </c>
      <c r="T842" s="63">
        <f t="shared" si="240"/>
        <v>0.43663</v>
      </c>
      <c r="U842" s="46" t="s">
        <v>158</v>
      </c>
      <c r="V842" s="46"/>
      <c r="W842" s="46" t="s">
        <v>152</v>
      </c>
      <c r="X842" s="64">
        <v>2.000000303758E12</v>
      </c>
      <c r="Y842" s="53"/>
    </row>
    <row r="843" ht="17.25" customHeight="1">
      <c r="A843" s="42" t="s">
        <v>24</v>
      </c>
      <c r="B843" s="43" t="s">
        <v>977</v>
      </c>
      <c r="C843" s="44" t="s">
        <v>981</v>
      </c>
      <c r="D843" s="44">
        <v>16.0</v>
      </c>
      <c r="E843" s="45">
        <v>0.64</v>
      </c>
      <c r="F843" s="46"/>
      <c r="G843" s="44" t="s">
        <v>26</v>
      </c>
      <c r="H843" s="66">
        <v>1345276.0</v>
      </c>
      <c r="I843" s="67" t="s">
        <v>982</v>
      </c>
      <c r="J843" s="44"/>
      <c r="K843" s="44" t="s">
        <v>26</v>
      </c>
      <c r="L843" s="49">
        <v>2.2</v>
      </c>
      <c r="M843" s="49">
        <v>4.0</v>
      </c>
      <c r="N843" s="51">
        <f t="shared" si="237"/>
        <v>0.41975</v>
      </c>
      <c r="O843" s="49">
        <v>4.0</v>
      </c>
      <c r="P843" s="51">
        <f t="shared" si="238"/>
        <v>0.41975</v>
      </c>
      <c r="Q843" s="49">
        <v>4.0</v>
      </c>
      <c r="R843" s="51">
        <f t="shared" si="239"/>
        <v>0.41975</v>
      </c>
      <c r="S843" s="49">
        <v>4.0</v>
      </c>
      <c r="T843" s="51">
        <f t="shared" si="240"/>
        <v>0.41975</v>
      </c>
      <c r="U843" s="46"/>
      <c r="V843" s="46"/>
      <c r="W843" s="46" t="s">
        <v>152</v>
      </c>
      <c r="X843" s="52">
        <v>3.660992020744E12</v>
      </c>
      <c r="Y843" s="53"/>
    </row>
    <row r="844" ht="17.25" customHeight="1">
      <c r="A844" s="54" t="s">
        <v>28</v>
      </c>
      <c r="B844" s="55" t="s">
        <v>29</v>
      </c>
      <c r="C844" s="56">
        <v>0.0</v>
      </c>
      <c r="D844" s="56">
        <v>1.0</v>
      </c>
      <c r="E844" s="57">
        <v>0.42</v>
      </c>
      <c r="F844" s="58"/>
      <c r="G844" s="56" t="s">
        <v>26</v>
      </c>
      <c r="H844" s="68">
        <v>1345393.0</v>
      </c>
      <c r="I844" s="69" t="s">
        <v>983</v>
      </c>
      <c r="J844" s="56"/>
      <c r="K844" s="56">
        <v>3716.0</v>
      </c>
      <c r="L844" s="61">
        <v>2.2</v>
      </c>
      <c r="M844" s="61">
        <v>4.0</v>
      </c>
      <c r="N844" s="63">
        <f t="shared" si="237"/>
        <v>0.41975</v>
      </c>
      <c r="O844" s="61">
        <v>4.0</v>
      </c>
      <c r="P844" s="63">
        <f t="shared" si="238"/>
        <v>0.41975</v>
      </c>
      <c r="Q844" s="61">
        <v>4.0</v>
      </c>
      <c r="R844" s="63">
        <f t="shared" si="239"/>
        <v>0.41975</v>
      </c>
      <c r="S844" s="61">
        <v>4.0</v>
      </c>
      <c r="T844" s="63">
        <f t="shared" si="240"/>
        <v>0.41975</v>
      </c>
      <c r="U844" s="46"/>
      <c r="V844" s="46"/>
      <c r="W844" s="46" t="s">
        <v>152</v>
      </c>
      <c r="X844" s="64">
        <v>2.000000304366E12</v>
      </c>
      <c r="Y844" s="53"/>
    </row>
    <row r="845" ht="17.25" customHeight="1">
      <c r="A845" s="42" t="s">
        <v>24</v>
      </c>
      <c r="B845" s="43" t="s">
        <v>977</v>
      </c>
      <c r="C845" s="44" t="s">
        <v>984</v>
      </c>
      <c r="D845" s="44">
        <v>12.0</v>
      </c>
      <c r="E845" s="45">
        <v>0.8</v>
      </c>
      <c r="F845" s="46"/>
      <c r="G845" s="44" t="s">
        <v>26</v>
      </c>
      <c r="H845" s="66">
        <v>1344833.0</v>
      </c>
      <c r="I845" s="67" t="s">
        <v>985</v>
      </c>
      <c r="J845" s="44"/>
      <c r="K845" s="44" t="s">
        <v>26</v>
      </c>
      <c r="L845" s="49">
        <v>1.92</v>
      </c>
      <c r="M845" s="49">
        <v>3.0</v>
      </c>
      <c r="N845" s="51">
        <f t="shared" si="237"/>
        <v>0.3248</v>
      </c>
      <c r="O845" s="49">
        <v>3.0</v>
      </c>
      <c r="P845" s="51">
        <f t="shared" si="238"/>
        <v>0.3248</v>
      </c>
      <c r="Q845" s="49">
        <v>3.0</v>
      </c>
      <c r="R845" s="51">
        <f t="shared" si="239"/>
        <v>0.3248</v>
      </c>
      <c r="S845" s="49">
        <v>3.0</v>
      </c>
      <c r="T845" s="51">
        <f t="shared" si="240"/>
        <v>0.3248</v>
      </c>
      <c r="U845" s="46" t="s">
        <v>158</v>
      </c>
      <c r="V845" s="46"/>
      <c r="W845" s="46" t="s">
        <v>152</v>
      </c>
      <c r="X845" s="52">
        <v>3.660992020751E12</v>
      </c>
      <c r="Y845" s="53"/>
    </row>
    <row r="846" ht="17.25" customHeight="1">
      <c r="A846" s="54" t="s">
        <v>28</v>
      </c>
      <c r="B846" s="55" t="s">
        <v>29</v>
      </c>
      <c r="C846" s="56">
        <v>0.0</v>
      </c>
      <c r="D846" s="56">
        <v>1.0</v>
      </c>
      <c r="E846" s="57">
        <v>0.68</v>
      </c>
      <c r="F846" s="58"/>
      <c r="G846" s="56" t="s">
        <v>26</v>
      </c>
      <c r="H846" s="68">
        <v>1345012.0</v>
      </c>
      <c r="I846" s="69" t="s">
        <v>986</v>
      </c>
      <c r="J846" s="56"/>
      <c r="K846" s="56">
        <v>3713.0</v>
      </c>
      <c r="L846" s="61">
        <v>1.92</v>
      </c>
      <c r="M846" s="61">
        <v>3.0</v>
      </c>
      <c r="N846" s="63">
        <f t="shared" si="237"/>
        <v>0.3248</v>
      </c>
      <c r="O846" s="61">
        <v>3.0</v>
      </c>
      <c r="P846" s="63">
        <f t="shared" si="238"/>
        <v>0.3248</v>
      </c>
      <c r="Q846" s="61">
        <v>3.0</v>
      </c>
      <c r="R846" s="63">
        <f t="shared" si="239"/>
        <v>0.3248</v>
      </c>
      <c r="S846" s="61">
        <v>3.0</v>
      </c>
      <c r="T846" s="63">
        <f t="shared" si="240"/>
        <v>0.3248</v>
      </c>
      <c r="U846" s="46" t="s">
        <v>158</v>
      </c>
      <c r="V846" s="46"/>
      <c r="W846" s="46" t="s">
        <v>152</v>
      </c>
      <c r="X846" s="64">
        <v>2.000000304359E12</v>
      </c>
      <c r="Y846" s="53"/>
    </row>
    <row r="847" ht="17.25" customHeight="1">
      <c r="A847" s="54" t="s">
        <v>28</v>
      </c>
      <c r="B847" s="55" t="s">
        <v>29</v>
      </c>
      <c r="C847" s="56">
        <v>0.0</v>
      </c>
      <c r="D847" s="56">
        <v>1.0</v>
      </c>
      <c r="E847" s="57">
        <v>0.22</v>
      </c>
      <c r="F847" s="58"/>
      <c r="G847" s="56" t="s">
        <v>26</v>
      </c>
      <c r="H847" s="68">
        <v>1851777.0</v>
      </c>
      <c r="I847" s="69" t="s">
        <v>987</v>
      </c>
      <c r="J847" s="65">
        <v>4.0</v>
      </c>
      <c r="K847" s="56">
        <v>2743.0</v>
      </c>
      <c r="L847" s="61">
        <v>0.63</v>
      </c>
      <c r="M847" s="61">
        <v>1.0</v>
      </c>
      <c r="N847" s="63">
        <f t="shared" si="237"/>
        <v>0.33535</v>
      </c>
      <c r="O847" s="61">
        <v>1.0</v>
      </c>
      <c r="P847" s="63">
        <f t="shared" si="238"/>
        <v>0.33535</v>
      </c>
      <c r="Q847" s="61">
        <v>1.0</v>
      </c>
      <c r="R847" s="63">
        <f t="shared" si="239"/>
        <v>0.33535</v>
      </c>
      <c r="S847" s="61">
        <v>1.0</v>
      </c>
      <c r="T847" s="63">
        <f t="shared" si="240"/>
        <v>0.33535</v>
      </c>
      <c r="U847" s="46" t="s">
        <v>158</v>
      </c>
      <c r="V847" s="46"/>
      <c r="W847" s="46" t="s">
        <v>152</v>
      </c>
      <c r="X847" s="64">
        <v>2.000000315317E12</v>
      </c>
      <c r="Y847" s="53"/>
    </row>
    <row r="848" ht="17.25" customHeight="1">
      <c r="A848" s="138"/>
      <c r="B848" s="139"/>
      <c r="C848" s="139"/>
      <c r="D848" s="139"/>
      <c r="E848" s="139"/>
      <c r="F848" s="139"/>
      <c r="G848" s="139"/>
      <c r="H848" s="140">
        <v>70.0</v>
      </c>
      <c r="I848" s="141" t="s">
        <v>988</v>
      </c>
      <c r="J848" s="139"/>
      <c r="K848" s="139"/>
      <c r="L848" s="142"/>
      <c r="M848" s="142"/>
      <c r="N848" s="139"/>
      <c r="O848" s="142"/>
      <c r="P848" s="139"/>
      <c r="Q848" s="142"/>
      <c r="R848" s="139"/>
      <c r="S848" s="142"/>
      <c r="T848" s="139"/>
      <c r="U848" s="139"/>
      <c r="V848" s="139"/>
      <c r="W848" s="139"/>
      <c r="X848" s="139"/>
      <c r="Y848" s="76"/>
    </row>
    <row r="849" ht="17.25" customHeight="1">
      <c r="A849" s="42" t="s">
        <v>24</v>
      </c>
      <c r="B849" s="43" t="s">
        <v>977</v>
      </c>
      <c r="C849" s="44" t="s">
        <v>989</v>
      </c>
      <c r="D849" s="44">
        <v>14.0</v>
      </c>
      <c r="E849" s="45">
        <v>0.66</v>
      </c>
      <c r="F849" s="46"/>
      <c r="G849" s="44" t="s">
        <v>26</v>
      </c>
      <c r="H849" s="66">
        <v>2126272.0</v>
      </c>
      <c r="I849" s="67" t="s">
        <v>990</v>
      </c>
      <c r="J849" s="44"/>
      <c r="K849" s="44" t="s">
        <v>26</v>
      </c>
      <c r="L849" s="49">
        <v>3.03</v>
      </c>
      <c r="M849" s="49">
        <v>6.0</v>
      </c>
      <c r="N849" s="51">
        <f t="shared" ref="N849:N862" si="241">((M849/1.055)-$L849)/(M849/1.055)</f>
        <v>0.467225</v>
      </c>
      <c r="O849" s="49">
        <v>6.0</v>
      </c>
      <c r="P849" s="51">
        <f t="shared" ref="P849:P862" si="242">((O849/1.055)-$L849)/(O849/1.055)</f>
        <v>0.467225</v>
      </c>
      <c r="Q849" s="49">
        <v>6.0</v>
      </c>
      <c r="R849" s="51">
        <f t="shared" ref="R849:R862" si="243">((Q849/1.055)-$L849)/(Q849/1.055)</f>
        <v>0.467225</v>
      </c>
      <c r="S849" s="49">
        <v>6.0</v>
      </c>
      <c r="T849" s="51">
        <f t="shared" ref="T849:T862" si="244">((S849/1.055)-$L849)/(S849/1.055)</f>
        <v>0.467225</v>
      </c>
      <c r="U849" s="46" t="s">
        <v>158</v>
      </c>
      <c r="V849" s="46" t="s">
        <v>40</v>
      </c>
      <c r="W849" s="46"/>
      <c r="X849" s="52">
        <v>3.256220521949E12</v>
      </c>
      <c r="Y849" s="53"/>
    </row>
    <row r="850" ht="17.25" customHeight="1">
      <c r="A850" s="54" t="s">
        <v>28</v>
      </c>
      <c r="B850" s="55" t="s">
        <v>29</v>
      </c>
      <c r="C850" s="56">
        <v>0.0</v>
      </c>
      <c r="D850" s="56">
        <v>1.0</v>
      </c>
      <c r="E850" s="57">
        <v>0.095</v>
      </c>
      <c r="F850" s="58"/>
      <c r="G850" s="56">
        <v>4.0</v>
      </c>
      <c r="H850" s="68">
        <v>4827384.0</v>
      </c>
      <c r="I850" s="69" t="s">
        <v>991</v>
      </c>
      <c r="J850" s="56"/>
      <c r="K850" s="56">
        <v>8334.0</v>
      </c>
      <c r="L850" s="61">
        <v>0.52</v>
      </c>
      <c r="M850" s="61">
        <v>1.0</v>
      </c>
      <c r="N850" s="63">
        <f t="shared" si="241"/>
        <v>0.4514</v>
      </c>
      <c r="O850" s="61">
        <v>1.0</v>
      </c>
      <c r="P850" s="63">
        <f t="shared" si="242"/>
        <v>0.4514</v>
      </c>
      <c r="Q850" s="61">
        <v>1.0</v>
      </c>
      <c r="R850" s="63">
        <f t="shared" si="243"/>
        <v>0.4514</v>
      </c>
      <c r="S850" s="61">
        <v>1.0</v>
      </c>
      <c r="T850" s="63">
        <f t="shared" si="244"/>
        <v>0.4514</v>
      </c>
      <c r="U850" s="46"/>
      <c r="V850" s="46"/>
      <c r="W850" s="46"/>
      <c r="X850" s="64">
        <v>2.000000204673E12</v>
      </c>
      <c r="Y850" s="53"/>
    </row>
    <row r="851" ht="17.25" customHeight="1">
      <c r="A851" s="83" t="s">
        <v>28</v>
      </c>
      <c r="B851" s="58" t="s">
        <v>29</v>
      </c>
      <c r="C851" s="58">
        <v>0.0</v>
      </c>
      <c r="D851" s="58">
        <v>1.0</v>
      </c>
      <c r="E851" s="58">
        <v>0.195</v>
      </c>
      <c r="F851" s="58"/>
      <c r="G851" s="56" t="s">
        <v>26</v>
      </c>
      <c r="H851" s="68">
        <v>5213333.0</v>
      </c>
      <c r="I851" s="69" t="s">
        <v>992</v>
      </c>
      <c r="J851" s="56"/>
      <c r="K851" s="56">
        <v>2967.0</v>
      </c>
      <c r="L851" s="61">
        <v>1.03</v>
      </c>
      <c r="M851" s="61">
        <v>2.0</v>
      </c>
      <c r="N851" s="63">
        <f t="shared" si="241"/>
        <v>0.456675</v>
      </c>
      <c r="O851" s="61">
        <v>2.0</v>
      </c>
      <c r="P851" s="63">
        <f t="shared" si="242"/>
        <v>0.456675</v>
      </c>
      <c r="Q851" s="61">
        <v>2.0</v>
      </c>
      <c r="R851" s="63">
        <f t="shared" si="243"/>
        <v>0.456675</v>
      </c>
      <c r="S851" s="61">
        <v>2.0</v>
      </c>
      <c r="T851" s="63">
        <f t="shared" si="244"/>
        <v>0.456675</v>
      </c>
      <c r="U851" s="46"/>
      <c r="V851" s="46"/>
      <c r="W851" s="46"/>
      <c r="X851" s="64">
        <v>2.000000309392E12</v>
      </c>
      <c r="Y851" s="53"/>
    </row>
    <row r="852" ht="17.25" customHeight="1">
      <c r="A852" s="54" t="s">
        <v>28</v>
      </c>
      <c r="B852" s="55" t="s">
        <v>29</v>
      </c>
      <c r="C852" s="56">
        <v>0.0</v>
      </c>
      <c r="D852" s="56">
        <v>1.0</v>
      </c>
      <c r="E852" s="57">
        <v>0.595</v>
      </c>
      <c r="F852" s="58"/>
      <c r="G852" s="56" t="s">
        <v>26</v>
      </c>
      <c r="H852" s="68">
        <v>1306489.0</v>
      </c>
      <c r="I852" s="69" t="s">
        <v>993</v>
      </c>
      <c r="J852" s="56"/>
      <c r="K852" s="56">
        <v>1057.0</v>
      </c>
      <c r="L852" s="61">
        <v>3.03</v>
      </c>
      <c r="M852" s="61">
        <v>6.0</v>
      </c>
      <c r="N852" s="63">
        <f t="shared" si="241"/>
        <v>0.467225</v>
      </c>
      <c r="O852" s="61">
        <v>6.0</v>
      </c>
      <c r="P852" s="63">
        <f t="shared" si="242"/>
        <v>0.467225</v>
      </c>
      <c r="Q852" s="61">
        <v>6.0</v>
      </c>
      <c r="R852" s="63">
        <f t="shared" si="243"/>
        <v>0.467225</v>
      </c>
      <c r="S852" s="61">
        <v>6.0</v>
      </c>
      <c r="T852" s="63">
        <f t="shared" si="244"/>
        <v>0.467225</v>
      </c>
      <c r="U852" s="46" t="s">
        <v>158</v>
      </c>
      <c r="V852" s="46" t="s">
        <v>40</v>
      </c>
      <c r="W852" s="46"/>
      <c r="X852" s="64">
        <v>2.000000148052E12</v>
      </c>
      <c r="Y852" s="53"/>
    </row>
    <row r="853" ht="17.25" customHeight="1">
      <c r="A853" s="54" t="s">
        <v>28</v>
      </c>
      <c r="B853" s="55" t="s">
        <v>29</v>
      </c>
      <c r="C853" s="56">
        <v>0.0</v>
      </c>
      <c r="D853" s="56">
        <v>1.0</v>
      </c>
      <c r="E853" s="57">
        <v>0.595</v>
      </c>
      <c r="F853" s="58"/>
      <c r="G853" s="56" t="s">
        <v>26</v>
      </c>
      <c r="H853" s="68">
        <v>1394731.0</v>
      </c>
      <c r="I853" s="69" t="s">
        <v>994</v>
      </c>
      <c r="J853" s="56"/>
      <c r="K853" s="56">
        <v>1817.0</v>
      </c>
      <c r="L853" s="61">
        <v>3.03</v>
      </c>
      <c r="M853" s="61">
        <v>6.0</v>
      </c>
      <c r="N853" s="63">
        <f t="shared" si="241"/>
        <v>0.467225</v>
      </c>
      <c r="O853" s="61">
        <v>6.0</v>
      </c>
      <c r="P853" s="63">
        <f t="shared" si="242"/>
        <v>0.467225</v>
      </c>
      <c r="Q853" s="61">
        <v>6.0</v>
      </c>
      <c r="R853" s="63">
        <f t="shared" si="243"/>
        <v>0.467225</v>
      </c>
      <c r="S853" s="61">
        <v>6.0</v>
      </c>
      <c r="T853" s="63">
        <f t="shared" si="244"/>
        <v>0.467225</v>
      </c>
      <c r="U853" s="46" t="s">
        <v>158</v>
      </c>
      <c r="V853" s="46"/>
      <c r="W853" s="46"/>
      <c r="X853" s="64">
        <v>2.00000026875E12</v>
      </c>
      <c r="Y853" s="53"/>
    </row>
    <row r="854" ht="17.25" customHeight="1">
      <c r="A854" s="42" t="s">
        <v>24</v>
      </c>
      <c r="B854" s="43" t="s">
        <v>977</v>
      </c>
      <c r="C854" s="44">
        <v>311.0</v>
      </c>
      <c r="D854" s="44">
        <v>6.0</v>
      </c>
      <c r="E854" s="45">
        <v>0.86</v>
      </c>
      <c r="F854" s="46"/>
      <c r="G854" s="44" t="s">
        <v>26</v>
      </c>
      <c r="H854" s="66">
        <v>1760141.0</v>
      </c>
      <c r="I854" s="67" t="s">
        <v>995</v>
      </c>
      <c r="J854" s="44"/>
      <c r="K854" s="44" t="s">
        <v>26</v>
      </c>
      <c r="L854" s="49">
        <v>3.95</v>
      </c>
      <c r="M854" s="49">
        <v>8.0</v>
      </c>
      <c r="N854" s="51">
        <f t="shared" si="241"/>
        <v>0.47909375</v>
      </c>
      <c r="O854" s="49">
        <v>8.0</v>
      </c>
      <c r="P854" s="51">
        <f t="shared" si="242"/>
        <v>0.47909375</v>
      </c>
      <c r="Q854" s="49">
        <v>8.0</v>
      </c>
      <c r="R854" s="51">
        <f t="shared" si="243"/>
        <v>0.47909375</v>
      </c>
      <c r="S854" s="49">
        <v>8.0</v>
      </c>
      <c r="T854" s="51">
        <f t="shared" si="244"/>
        <v>0.47909375</v>
      </c>
      <c r="U854" s="46"/>
      <c r="V854" s="46"/>
      <c r="W854" s="46"/>
      <c r="X854" s="52">
        <v>3.256220522038E12</v>
      </c>
      <c r="Y854" s="53"/>
    </row>
    <row r="855" ht="17.25" customHeight="1">
      <c r="A855" s="54" t="s">
        <v>28</v>
      </c>
      <c r="B855" s="55" t="s">
        <v>29</v>
      </c>
      <c r="C855" s="56">
        <v>0.0</v>
      </c>
      <c r="D855" s="56">
        <v>1.0</v>
      </c>
      <c r="E855" s="57">
        <v>0.79</v>
      </c>
      <c r="F855" s="58"/>
      <c r="G855" s="56" t="s">
        <v>26</v>
      </c>
      <c r="H855" s="68">
        <v>1814706.0</v>
      </c>
      <c r="I855" s="69" t="s">
        <v>996</v>
      </c>
      <c r="J855" s="56"/>
      <c r="K855" s="56">
        <v>4087.0</v>
      </c>
      <c r="L855" s="61">
        <v>3.95</v>
      </c>
      <c r="M855" s="61">
        <v>8.0</v>
      </c>
      <c r="N855" s="63">
        <f t="shared" si="241"/>
        <v>0.47909375</v>
      </c>
      <c r="O855" s="61">
        <v>8.0</v>
      </c>
      <c r="P855" s="63">
        <f t="shared" si="242"/>
        <v>0.47909375</v>
      </c>
      <c r="Q855" s="61">
        <v>8.0</v>
      </c>
      <c r="R855" s="63">
        <f t="shared" si="243"/>
        <v>0.47909375</v>
      </c>
      <c r="S855" s="61">
        <v>8.0</v>
      </c>
      <c r="T855" s="63">
        <f t="shared" si="244"/>
        <v>0.47909375</v>
      </c>
      <c r="U855" s="46"/>
      <c r="V855" s="46"/>
      <c r="W855" s="46"/>
      <c r="X855" s="64">
        <v>2.000000149998E12</v>
      </c>
      <c r="Y855" s="53"/>
    </row>
    <row r="856" ht="17.25" customHeight="1">
      <c r="A856" s="42" t="s">
        <v>24</v>
      </c>
      <c r="B856" s="43" t="s">
        <v>977</v>
      </c>
      <c r="C856" s="44" t="s">
        <v>997</v>
      </c>
      <c r="D856" s="44">
        <v>16.0</v>
      </c>
      <c r="E856" s="45">
        <v>0.76</v>
      </c>
      <c r="F856" s="46"/>
      <c r="G856" s="44" t="s">
        <v>26</v>
      </c>
      <c r="H856" s="66">
        <v>7034510.0</v>
      </c>
      <c r="I856" s="67" t="s">
        <v>998</v>
      </c>
      <c r="J856" s="44"/>
      <c r="K856" s="44" t="s">
        <v>26</v>
      </c>
      <c r="L856" s="49">
        <v>3.26</v>
      </c>
      <c r="M856" s="49">
        <v>7.5</v>
      </c>
      <c r="N856" s="51">
        <f t="shared" si="241"/>
        <v>0.5414266667</v>
      </c>
      <c r="O856" s="49">
        <v>7.5</v>
      </c>
      <c r="P856" s="51">
        <f t="shared" si="242"/>
        <v>0.5414266667</v>
      </c>
      <c r="Q856" s="49">
        <v>7.5</v>
      </c>
      <c r="R856" s="51">
        <f t="shared" si="243"/>
        <v>0.5414266667</v>
      </c>
      <c r="S856" s="49">
        <v>7.5</v>
      </c>
      <c r="T856" s="51">
        <f t="shared" si="244"/>
        <v>0.5414266667</v>
      </c>
      <c r="U856" s="46" t="s">
        <v>158</v>
      </c>
      <c r="V856" s="46" t="s">
        <v>40</v>
      </c>
      <c r="W856" s="46"/>
      <c r="X856" s="52">
        <v>3.256223669402E12</v>
      </c>
      <c r="Y856" s="53"/>
    </row>
    <row r="857" ht="17.25" customHeight="1">
      <c r="A857" s="83" t="s">
        <v>28</v>
      </c>
      <c r="B857" s="58" t="s">
        <v>29</v>
      </c>
      <c r="C857" s="58">
        <v>0.0</v>
      </c>
      <c r="D857" s="58">
        <v>1.0</v>
      </c>
      <c r="E857" s="58">
        <v>0.095</v>
      </c>
      <c r="F857" s="58"/>
      <c r="G857" s="56" t="s">
        <v>26</v>
      </c>
      <c r="H857" s="68">
        <v>5213716.0</v>
      </c>
      <c r="I857" s="69" t="s">
        <v>999</v>
      </c>
      <c r="J857" s="56"/>
      <c r="K857" s="56">
        <v>2972.0</v>
      </c>
      <c r="L857" s="61">
        <v>0.55</v>
      </c>
      <c r="M857" s="61">
        <v>1.5</v>
      </c>
      <c r="N857" s="63">
        <f t="shared" si="241"/>
        <v>0.6131666667</v>
      </c>
      <c r="O857" s="61">
        <v>1.5</v>
      </c>
      <c r="P857" s="63">
        <f t="shared" si="242"/>
        <v>0.6131666667</v>
      </c>
      <c r="Q857" s="61">
        <v>1.5</v>
      </c>
      <c r="R857" s="63">
        <f t="shared" si="243"/>
        <v>0.6131666667</v>
      </c>
      <c r="S857" s="61">
        <v>1.5</v>
      </c>
      <c r="T857" s="63">
        <f t="shared" si="244"/>
        <v>0.6131666667</v>
      </c>
      <c r="U857" s="46"/>
      <c r="V857" s="46"/>
      <c r="W857" s="46"/>
      <c r="X857" s="64">
        <v>2.000000309408E12</v>
      </c>
      <c r="Y857" s="53"/>
    </row>
    <row r="858" ht="17.25" customHeight="1">
      <c r="A858" s="83" t="s">
        <v>28</v>
      </c>
      <c r="B858" s="58" t="s">
        <v>29</v>
      </c>
      <c r="C858" s="58">
        <v>0.0</v>
      </c>
      <c r="D858" s="58">
        <v>1.0</v>
      </c>
      <c r="E858" s="58">
        <v>0.195</v>
      </c>
      <c r="F858" s="58"/>
      <c r="G858" s="56" t="s">
        <v>26</v>
      </c>
      <c r="H858" s="68">
        <v>5213815.0</v>
      </c>
      <c r="I858" s="69" t="s">
        <v>1000</v>
      </c>
      <c r="J858" s="56"/>
      <c r="K858" s="56">
        <v>2978.0</v>
      </c>
      <c r="L858" s="61">
        <v>1.11</v>
      </c>
      <c r="M858" s="61">
        <v>3.0</v>
      </c>
      <c r="N858" s="63">
        <f t="shared" si="241"/>
        <v>0.60965</v>
      </c>
      <c r="O858" s="61">
        <v>3.0</v>
      </c>
      <c r="P858" s="63">
        <f t="shared" si="242"/>
        <v>0.60965</v>
      </c>
      <c r="Q858" s="61">
        <v>3.0</v>
      </c>
      <c r="R858" s="63">
        <f t="shared" si="243"/>
        <v>0.60965</v>
      </c>
      <c r="S858" s="61">
        <v>3.0</v>
      </c>
      <c r="T858" s="63">
        <f t="shared" si="244"/>
        <v>0.60965</v>
      </c>
      <c r="U858" s="46"/>
      <c r="V858" s="46"/>
      <c r="W858" s="46"/>
      <c r="X858" s="64">
        <v>2.000000309415E12</v>
      </c>
      <c r="Y858" s="53"/>
    </row>
    <row r="859" ht="17.25" customHeight="1">
      <c r="A859" s="54" t="s">
        <v>28</v>
      </c>
      <c r="B859" s="55" t="s">
        <v>29</v>
      </c>
      <c r="C859" s="56">
        <v>0.0</v>
      </c>
      <c r="D859" s="56">
        <v>1.0</v>
      </c>
      <c r="E859" s="57">
        <v>0.59</v>
      </c>
      <c r="F859" s="58"/>
      <c r="G859" s="56" t="s">
        <v>26</v>
      </c>
      <c r="H859" s="68">
        <v>7035394.0</v>
      </c>
      <c r="I859" s="69" t="s">
        <v>1001</v>
      </c>
      <c r="J859" s="56"/>
      <c r="K859" s="56">
        <v>3763.0</v>
      </c>
      <c r="L859" s="61">
        <v>3.26</v>
      </c>
      <c r="M859" s="61">
        <v>7.0</v>
      </c>
      <c r="N859" s="63">
        <f t="shared" si="241"/>
        <v>0.5086714286</v>
      </c>
      <c r="O859" s="61">
        <v>7.0</v>
      </c>
      <c r="P859" s="63">
        <f t="shared" si="242"/>
        <v>0.5086714286</v>
      </c>
      <c r="Q859" s="61">
        <v>7.0</v>
      </c>
      <c r="R859" s="63">
        <f t="shared" si="243"/>
        <v>0.5086714286</v>
      </c>
      <c r="S859" s="61">
        <v>7.0</v>
      </c>
      <c r="T859" s="63">
        <f t="shared" si="244"/>
        <v>0.5086714286</v>
      </c>
      <c r="U859" s="46" t="s">
        <v>158</v>
      </c>
      <c r="V859" s="46" t="s">
        <v>40</v>
      </c>
      <c r="W859" s="46"/>
      <c r="X859" s="64">
        <v>2.000000187365E12</v>
      </c>
      <c r="Y859" s="53"/>
    </row>
    <row r="860" ht="17.25" customHeight="1">
      <c r="A860" s="54" t="s">
        <v>28</v>
      </c>
      <c r="B860" s="55" t="s">
        <v>29</v>
      </c>
      <c r="C860" s="56">
        <v>0.0</v>
      </c>
      <c r="D860" s="56">
        <v>1.0</v>
      </c>
      <c r="E860" s="57">
        <v>0.59</v>
      </c>
      <c r="F860" s="58"/>
      <c r="G860" s="56" t="s">
        <v>26</v>
      </c>
      <c r="H860" s="68">
        <v>1395790.0</v>
      </c>
      <c r="I860" s="69" t="s">
        <v>1002</v>
      </c>
      <c r="J860" s="56"/>
      <c r="K860" s="56">
        <v>1843.0</v>
      </c>
      <c r="L860" s="61">
        <v>3.26</v>
      </c>
      <c r="M860" s="61">
        <v>7.0</v>
      </c>
      <c r="N860" s="63">
        <f t="shared" si="241"/>
        <v>0.5086714286</v>
      </c>
      <c r="O860" s="61">
        <v>7.0</v>
      </c>
      <c r="P860" s="63">
        <f t="shared" si="242"/>
        <v>0.5086714286</v>
      </c>
      <c r="Q860" s="61">
        <v>7.0</v>
      </c>
      <c r="R860" s="63">
        <f t="shared" si="243"/>
        <v>0.5086714286</v>
      </c>
      <c r="S860" s="61">
        <v>7.0</v>
      </c>
      <c r="T860" s="63">
        <f t="shared" si="244"/>
        <v>0.5086714286</v>
      </c>
      <c r="U860" s="46"/>
      <c r="V860" s="46"/>
      <c r="W860" s="46"/>
      <c r="X860" s="64">
        <v>2.000000268767E12</v>
      </c>
      <c r="Y860" s="53"/>
    </row>
    <row r="861" ht="17.25" customHeight="1">
      <c r="A861" s="42" t="s">
        <v>24</v>
      </c>
      <c r="B861" s="43" t="s">
        <v>977</v>
      </c>
      <c r="C861" s="44">
        <v>328.0</v>
      </c>
      <c r="D861" s="44">
        <v>16.0</v>
      </c>
      <c r="E861" s="45">
        <v>1.0</v>
      </c>
      <c r="F861" s="46"/>
      <c r="G861" s="44" t="s">
        <v>26</v>
      </c>
      <c r="H861" s="66">
        <v>7034062.0</v>
      </c>
      <c r="I861" s="67" t="s">
        <v>1003</v>
      </c>
      <c r="J861" s="44"/>
      <c r="K861" s="44" t="s">
        <v>26</v>
      </c>
      <c r="L861" s="49">
        <v>4.07</v>
      </c>
      <c r="M861" s="49">
        <v>9.5</v>
      </c>
      <c r="N861" s="51">
        <f t="shared" si="241"/>
        <v>0.5480157895</v>
      </c>
      <c r="O861" s="49">
        <v>9.5</v>
      </c>
      <c r="P861" s="51">
        <f t="shared" si="242"/>
        <v>0.5480157895</v>
      </c>
      <c r="Q861" s="49">
        <v>9.5</v>
      </c>
      <c r="R861" s="51">
        <f t="shared" si="243"/>
        <v>0.5480157895</v>
      </c>
      <c r="S861" s="49">
        <v>9.5</v>
      </c>
      <c r="T861" s="51">
        <f t="shared" si="244"/>
        <v>0.5480157895</v>
      </c>
      <c r="U861" s="46"/>
      <c r="V861" s="46"/>
      <c r="W861" s="46"/>
      <c r="X861" s="52">
        <v>3.256223669396E12</v>
      </c>
      <c r="Y861" s="53"/>
    </row>
    <row r="862" ht="17.25" customHeight="1">
      <c r="A862" s="54" t="s">
        <v>28</v>
      </c>
      <c r="B862" s="55" t="s">
        <v>29</v>
      </c>
      <c r="C862" s="56">
        <v>0.0</v>
      </c>
      <c r="D862" s="56">
        <v>1.0</v>
      </c>
      <c r="E862" s="57">
        <v>0.785</v>
      </c>
      <c r="F862" s="58"/>
      <c r="G862" s="56" t="s">
        <v>26</v>
      </c>
      <c r="H862" s="68">
        <v>7034400.0</v>
      </c>
      <c r="I862" s="69" t="s">
        <v>1004</v>
      </c>
      <c r="J862" s="56"/>
      <c r="K862" s="56">
        <v>3759.0</v>
      </c>
      <c r="L862" s="61">
        <v>4.07</v>
      </c>
      <c r="M862" s="61">
        <v>9.0</v>
      </c>
      <c r="N862" s="63">
        <f t="shared" si="241"/>
        <v>0.5229055556</v>
      </c>
      <c r="O862" s="61">
        <v>9.0</v>
      </c>
      <c r="P862" s="63">
        <f t="shared" si="242"/>
        <v>0.5229055556</v>
      </c>
      <c r="Q862" s="61">
        <v>9.0</v>
      </c>
      <c r="R862" s="63">
        <f t="shared" si="243"/>
        <v>0.5229055556</v>
      </c>
      <c r="S862" s="61">
        <v>9.0</v>
      </c>
      <c r="T862" s="63">
        <f t="shared" si="244"/>
        <v>0.5229055556</v>
      </c>
      <c r="U862" s="46"/>
      <c r="V862" s="46"/>
      <c r="W862" s="46"/>
      <c r="X862" s="64">
        <v>2.000000187358E12</v>
      </c>
      <c r="Y862" s="53"/>
    </row>
    <row r="863" ht="17.25" customHeight="1">
      <c r="A863" s="138"/>
      <c r="B863" s="139"/>
      <c r="C863" s="139"/>
      <c r="D863" s="139"/>
      <c r="E863" s="139"/>
      <c r="F863" s="139"/>
      <c r="G863" s="139"/>
      <c r="H863" s="140">
        <v>71.0</v>
      </c>
      <c r="I863" s="141" t="s">
        <v>1005</v>
      </c>
      <c r="J863" s="139"/>
      <c r="K863" s="139"/>
      <c r="L863" s="142"/>
      <c r="M863" s="142"/>
      <c r="N863" s="139"/>
      <c r="O863" s="142"/>
      <c r="P863" s="139"/>
      <c r="Q863" s="142"/>
      <c r="R863" s="139"/>
      <c r="S863" s="142"/>
      <c r="T863" s="139"/>
      <c r="U863" s="139"/>
      <c r="V863" s="139"/>
      <c r="W863" s="139"/>
      <c r="X863" s="139"/>
      <c r="Y863" s="35"/>
    </row>
    <row r="864" ht="17.25" customHeight="1">
      <c r="A864" s="42" t="s">
        <v>24</v>
      </c>
      <c r="B864" s="43" t="s">
        <v>977</v>
      </c>
      <c r="C864" s="44">
        <v>421.0</v>
      </c>
      <c r="D864" s="44">
        <v>16.0</v>
      </c>
      <c r="E864" s="45">
        <v>0.75</v>
      </c>
      <c r="F864" s="46"/>
      <c r="G864" s="44" t="s">
        <v>26</v>
      </c>
      <c r="H864" s="66">
        <v>6819298.0</v>
      </c>
      <c r="I864" s="67" t="s">
        <v>1006</v>
      </c>
      <c r="J864" s="44"/>
      <c r="K864" s="44" t="s">
        <v>26</v>
      </c>
      <c r="L864" s="49">
        <v>4.24</v>
      </c>
      <c r="M864" s="49">
        <v>7.99</v>
      </c>
      <c r="N864" s="51">
        <f t="shared" ref="N864:N875" si="245">((M864/1.055)-$L864)/(M864/1.055)</f>
        <v>0.4401501877</v>
      </c>
      <c r="O864" s="49">
        <v>7.99</v>
      </c>
      <c r="P864" s="51">
        <f t="shared" ref="P864:P875" si="246">((O864/1.055)-$L864)/(O864/1.055)</f>
        <v>0.4401501877</v>
      </c>
      <c r="Q864" s="49">
        <v>7.99</v>
      </c>
      <c r="R864" s="51">
        <f t="shared" ref="R864:R875" si="247">((Q864/1.055)-$L864)/(Q864/1.055)</f>
        <v>0.4401501877</v>
      </c>
      <c r="S864" s="49">
        <v>7.99</v>
      </c>
      <c r="T864" s="51">
        <f t="shared" ref="T864:T875" si="248">((S864/1.055)-$L864)/(S864/1.055)</f>
        <v>0.4401501877</v>
      </c>
      <c r="U864" s="46"/>
      <c r="V864" s="46"/>
      <c r="W864" s="46"/>
      <c r="X864" s="52">
        <v>3.585290251419E12</v>
      </c>
      <c r="Y864" s="53"/>
    </row>
    <row r="865" ht="17.25" customHeight="1">
      <c r="A865" s="54" t="s">
        <v>28</v>
      </c>
      <c r="B865" s="55" t="s">
        <v>29</v>
      </c>
      <c r="C865" s="56">
        <v>0.0</v>
      </c>
      <c r="D865" s="56">
        <v>1.0</v>
      </c>
      <c r="E865" s="57">
        <v>0.1</v>
      </c>
      <c r="F865" s="58"/>
      <c r="G865" s="56" t="s">
        <v>26</v>
      </c>
      <c r="H865" s="68">
        <v>5587855.0</v>
      </c>
      <c r="I865" s="69" t="s">
        <v>1007</v>
      </c>
      <c r="J865" s="56"/>
      <c r="K865" s="56">
        <v>4404.0</v>
      </c>
      <c r="L865" s="61">
        <v>0.68</v>
      </c>
      <c r="M865" s="61">
        <v>1.5</v>
      </c>
      <c r="N865" s="63">
        <f t="shared" si="245"/>
        <v>0.5217333333</v>
      </c>
      <c r="O865" s="61">
        <v>1.5</v>
      </c>
      <c r="P865" s="63">
        <f t="shared" si="246"/>
        <v>0.5217333333</v>
      </c>
      <c r="Q865" s="61">
        <v>1.5</v>
      </c>
      <c r="R865" s="63">
        <f t="shared" si="247"/>
        <v>0.5217333333</v>
      </c>
      <c r="S865" s="61">
        <v>1.5</v>
      </c>
      <c r="T865" s="63">
        <f t="shared" si="248"/>
        <v>0.5217333333</v>
      </c>
      <c r="U865" s="46"/>
      <c r="V865" s="46"/>
      <c r="W865" s="46"/>
      <c r="X865" s="64">
        <v>2.000000310008E12</v>
      </c>
      <c r="Y865" s="53"/>
    </row>
    <row r="866" ht="17.25" customHeight="1">
      <c r="A866" s="54" t="s">
        <v>28</v>
      </c>
      <c r="B866" s="55" t="s">
        <v>29</v>
      </c>
      <c r="C866" s="56">
        <v>0.0</v>
      </c>
      <c r="D866" s="56">
        <v>1.0</v>
      </c>
      <c r="E866" s="57">
        <v>0.2</v>
      </c>
      <c r="F866" s="58"/>
      <c r="G866" s="56" t="s">
        <v>26</v>
      </c>
      <c r="H866" s="68">
        <v>5587897.0</v>
      </c>
      <c r="I866" s="69" t="s">
        <v>1008</v>
      </c>
      <c r="J866" s="56"/>
      <c r="K866" s="56">
        <v>4412.0</v>
      </c>
      <c r="L866" s="61">
        <v>1.36</v>
      </c>
      <c r="M866" s="61">
        <v>3.0</v>
      </c>
      <c r="N866" s="63">
        <f t="shared" si="245"/>
        <v>0.5217333333</v>
      </c>
      <c r="O866" s="61">
        <v>3.0</v>
      </c>
      <c r="P866" s="63">
        <f t="shared" si="246"/>
        <v>0.5217333333</v>
      </c>
      <c r="Q866" s="61">
        <v>3.0</v>
      </c>
      <c r="R866" s="63">
        <f t="shared" si="247"/>
        <v>0.5217333333</v>
      </c>
      <c r="S866" s="61">
        <v>3.0</v>
      </c>
      <c r="T866" s="63">
        <f t="shared" si="248"/>
        <v>0.5217333333</v>
      </c>
      <c r="U866" s="46"/>
      <c r="V866" s="46"/>
      <c r="W866" s="46"/>
      <c r="X866" s="64">
        <v>2.000000310015E12</v>
      </c>
      <c r="Y866" s="53"/>
    </row>
    <row r="867" ht="17.25" customHeight="1">
      <c r="A867" s="54" t="s">
        <v>28</v>
      </c>
      <c r="B867" s="55" t="s">
        <v>29</v>
      </c>
      <c r="C867" s="56">
        <v>0.0</v>
      </c>
      <c r="D867" s="56">
        <v>1.0</v>
      </c>
      <c r="E867" s="57">
        <v>0.6</v>
      </c>
      <c r="F867" s="58"/>
      <c r="G867" s="56">
        <v>4.0</v>
      </c>
      <c r="H867" s="68">
        <v>6819411.0</v>
      </c>
      <c r="I867" s="69" t="s">
        <v>1009</v>
      </c>
      <c r="J867" s="56"/>
      <c r="K867" s="56">
        <v>2114.0</v>
      </c>
      <c r="L867" s="61">
        <v>4.24</v>
      </c>
      <c r="M867" s="61">
        <v>7.99</v>
      </c>
      <c r="N867" s="63">
        <f t="shared" si="245"/>
        <v>0.4401501877</v>
      </c>
      <c r="O867" s="61">
        <v>7.99</v>
      </c>
      <c r="P867" s="63">
        <f t="shared" si="246"/>
        <v>0.4401501877</v>
      </c>
      <c r="Q867" s="61">
        <v>7.99</v>
      </c>
      <c r="R867" s="63">
        <f t="shared" si="247"/>
        <v>0.4401501877</v>
      </c>
      <c r="S867" s="61">
        <v>7.99</v>
      </c>
      <c r="T867" s="63">
        <f t="shared" si="248"/>
        <v>0.4401501877</v>
      </c>
      <c r="U867" s="46"/>
      <c r="V867" s="46"/>
      <c r="W867" s="46"/>
      <c r="X867" s="64">
        <v>2.000000186641E12</v>
      </c>
      <c r="Y867" s="53"/>
    </row>
    <row r="868" ht="17.25" customHeight="1">
      <c r="A868" s="42" t="s">
        <v>24</v>
      </c>
      <c r="B868" s="43" t="s">
        <v>634</v>
      </c>
      <c r="C868" s="44">
        <v>769.0</v>
      </c>
      <c r="D868" s="44">
        <v>8.0</v>
      </c>
      <c r="E868" s="45">
        <v>0.705</v>
      </c>
      <c r="F868" s="46"/>
      <c r="G868" s="44" t="s">
        <v>26</v>
      </c>
      <c r="H868" s="66">
        <v>7447890.0</v>
      </c>
      <c r="I868" s="67" t="s">
        <v>1010</v>
      </c>
      <c r="J868" s="44"/>
      <c r="K868" s="44" t="s">
        <v>26</v>
      </c>
      <c r="L868" s="49">
        <v>5.68</v>
      </c>
      <c r="M868" s="49">
        <v>9.0</v>
      </c>
      <c r="N868" s="51">
        <f t="shared" si="245"/>
        <v>0.3341777778</v>
      </c>
      <c r="O868" s="49">
        <v>9.0</v>
      </c>
      <c r="P868" s="51">
        <f t="shared" si="246"/>
        <v>0.3341777778</v>
      </c>
      <c r="Q868" s="49">
        <v>9.0</v>
      </c>
      <c r="R868" s="51">
        <f t="shared" si="247"/>
        <v>0.3341777778</v>
      </c>
      <c r="S868" s="49">
        <v>9.0</v>
      </c>
      <c r="T868" s="51">
        <f t="shared" si="248"/>
        <v>0.3341777778</v>
      </c>
      <c r="U868" s="46"/>
      <c r="V868" s="46"/>
      <c r="W868" s="46"/>
      <c r="X868" s="52">
        <v>3.355710813684E12</v>
      </c>
      <c r="Y868" s="53"/>
    </row>
    <row r="869" ht="17.25" customHeight="1">
      <c r="A869" s="54" t="s">
        <v>28</v>
      </c>
      <c r="B869" s="55" t="s">
        <v>29</v>
      </c>
      <c r="C869" s="56">
        <v>0.0</v>
      </c>
      <c r="D869" s="56">
        <v>1.0</v>
      </c>
      <c r="E869" s="57">
        <v>0.085</v>
      </c>
      <c r="F869" s="58"/>
      <c r="G869" s="56" t="s">
        <v>26</v>
      </c>
      <c r="H869" s="68">
        <v>5138657.0</v>
      </c>
      <c r="I869" s="69" t="s">
        <v>1011</v>
      </c>
      <c r="J869" s="56"/>
      <c r="K869" s="56">
        <v>1992.0</v>
      </c>
      <c r="L869" s="61">
        <v>0.97</v>
      </c>
      <c r="M869" s="61">
        <v>1.5</v>
      </c>
      <c r="N869" s="63">
        <f t="shared" si="245"/>
        <v>0.3177666667</v>
      </c>
      <c r="O869" s="61">
        <v>1.5</v>
      </c>
      <c r="P869" s="63">
        <f t="shared" si="246"/>
        <v>0.3177666667</v>
      </c>
      <c r="Q869" s="61">
        <v>1.5</v>
      </c>
      <c r="R869" s="63">
        <f t="shared" si="247"/>
        <v>0.3177666667</v>
      </c>
      <c r="S869" s="61">
        <v>1.5</v>
      </c>
      <c r="T869" s="63">
        <f t="shared" si="248"/>
        <v>0.3177666667</v>
      </c>
      <c r="U869" s="46"/>
      <c r="V869" s="46"/>
      <c r="W869" s="46"/>
      <c r="X869" s="64">
        <v>2.000000309156E12</v>
      </c>
      <c r="Y869" s="53"/>
    </row>
    <row r="870" ht="17.25" customHeight="1">
      <c r="A870" s="54" t="s">
        <v>28</v>
      </c>
      <c r="B870" s="55" t="s">
        <v>29</v>
      </c>
      <c r="C870" s="56">
        <v>0.0</v>
      </c>
      <c r="D870" s="56">
        <v>1.0</v>
      </c>
      <c r="E870" s="57">
        <v>0.175</v>
      </c>
      <c r="F870" s="58"/>
      <c r="G870" s="56" t="s">
        <v>26</v>
      </c>
      <c r="H870" s="68">
        <v>5138675.0</v>
      </c>
      <c r="I870" s="69" t="s">
        <v>1012</v>
      </c>
      <c r="J870" s="56"/>
      <c r="K870" s="56">
        <v>2095.0</v>
      </c>
      <c r="L870" s="61">
        <v>1.93</v>
      </c>
      <c r="M870" s="61">
        <v>3.0</v>
      </c>
      <c r="N870" s="63">
        <f t="shared" si="245"/>
        <v>0.3212833333</v>
      </c>
      <c r="O870" s="61">
        <v>3.0</v>
      </c>
      <c r="P870" s="63">
        <f t="shared" si="246"/>
        <v>0.3212833333</v>
      </c>
      <c r="Q870" s="61">
        <v>3.0</v>
      </c>
      <c r="R870" s="63">
        <f t="shared" si="247"/>
        <v>0.3212833333</v>
      </c>
      <c r="S870" s="61">
        <v>3.0</v>
      </c>
      <c r="T870" s="63">
        <f t="shared" si="248"/>
        <v>0.3212833333</v>
      </c>
      <c r="U870" s="46"/>
      <c r="V870" s="46"/>
      <c r="W870" s="46"/>
      <c r="X870" s="64">
        <v>2.000000309163E12</v>
      </c>
      <c r="Y870" s="53"/>
    </row>
    <row r="871" ht="17.25" customHeight="1">
      <c r="A871" s="54" t="s">
        <v>28</v>
      </c>
      <c r="B871" s="55" t="s">
        <v>29</v>
      </c>
      <c r="C871" s="56">
        <v>0.0</v>
      </c>
      <c r="D871" s="56">
        <v>1.0</v>
      </c>
      <c r="E871" s="57">
        <v>0.53</v>
      </c>
      <c r="F871" s="58"/>
      <c r="G871" s="56">
        <v>4.0</v>
      </c>
      <c r="H871" s="68">
        <v>7448030.0</v>
      </c>
      <c r="I871" s="69" t="s">
        <v>1013</v>
      </c>
      <c r="J871" s="56"/>
      <c r="K871" s="56">
        <v>7250.0</v>
      </c>
      <c r="L871" s="61">
        <v>5.68</v>
      </c>
      <c r="M871" s="61">
        <v>9.0</v>
      </c>
      <c r="N871" s="63">
        <f t="shared" si="245"/>
        <v>0.3341777778</v>
      </c>
      <c r="O871" s="61">
        <v>9.0</v>
      </c>
      <c r="P871" s="63">
        <f t="shared" si="246"/>
        <v>0.3341777778</v>
      </c>
      <c r="Q871" s="61">
        <v>9.0</v>
      </c>
      <c r="R871" s="63">
        <f t="shared" si="247"/>
        <v>0.3341777778</v>
      </c>
      <c r="S871" s="61">
        <v>9.0</v>
      </c>
      <c r="T871" s="63">
        <f t="shared" si="248"/>
        <v>0.3341777778</v>
      </c>
      <c r="U871" s="46"/>
      <c r="V871" s="46"/>
      <c r="W871" s="46"/>
      <c r="X871" s="64">
        <v>2.000000267029E12</v>
      </c>
      <c r="Y871" s="53"/>
    </row>
    <row r="872" ht="17.25" customHeight="1">
      <c r="A872" s="54" t="s">
        <v>28</v>
      </c>
      <c r="B872" s="55" t="s">
        <v>29</v>
      </c>
      <c r="C872" s="56">
        <v>0.0</v>
      </c>
      <c r="D872" s="56">
        <v>1.0</v>
      </c>
      <c r="E872" s="57">
        <v>0.53</v>
      </c>
      <c r="F872" s="58"/>
      <c r="G872" s="56" t="s">
        <v>26</v>
      </c>
      <c r="H872" s="68">
        <v>1400430.0</v>
      </c>
      <c r="I872" s="69" t="s">
        <v>1014</v>
      </c>
      <c r="J872" s="56"/>
      <c r="K872" s="56">
        <v>2143.0</v>
      </c>
      <c r="L872" s="61">
        <v>5.6</v>
      </c>
      <c r="M872" s="61">
        <v>9.0</v>
      </c>
      <c r="N872" s="63">
        <f t="shared" si="245"/>
        <v>0.3435555556</v>
      </c>
      <c r="O872" s="61">
        <v>9.0</v>
      </c>
      <c r="P872" s="63">
        <f t="shared" si="246"/>
        <v>0.3435555556</v>
      </c>
      <c r="Q872" s="61">
        <v>9.0</v>
      </c>
      <c r="R872" s="63">
        <f t="shared" si="247"/>
        <v>0.3435555556</v>
      </c>
      <c r="S872" s="61">
        <v>9.0</v>
      </c>
      <c r="T872" s="63">
        <f t="shared" si="248"/>
        <v>0.3435555556</v>
      </c>
      <c r="U872" s="46"/>
      <c r="V872" s="46"/>
      <c r="W872" s="46"/>
      <c r="X872" s="64">
        <v>2.000000269016E12</v>
      </c>
      <c r="Y872" s="53"/>
    </row>
    <row r="873" ht="17.25" customHeight="1">
      <c r="A873" s="99" t="s">
        <v>24</v>
      </c>
      <c r="B873" s="46" t="s">
        <v>1015</v>
      </c>
      <c r="C873" s="46">
        <v>121.0</v>
      </c>
      <c r="D873" s="46">
        <v>8.0</v>
      </c>
      <c r="E873" s="46">
        <v>0.81</v>
      </c>
      <c r="F873" s="46"/>
      <c r="G873" s="44" t="s">
        <v>26</v>
      </c>
      <c r="H873" s="66">
        <v>3597310.0</v>
      </c>
      <c r="I873" s="67" t="s">
        <v>1016</v>
      </c>
      <c r="J873" s="44"/>
      <c r="K873" s="44" t="s">
        <v>26</v>
      </c>
      <c r="L873" s="49">
        <v>6.76</v>
      </c>
      <c r="M873" s="49">
        <v>9.0</v>
      </c>
      <c r="N873" s="51">
        <f t="shared" si="245"/>
        <v>0.2075777778</v>
      </c>
      <c r="O873" s="49">
        <v>9.0</v>
      </c>
      <c r="P873" s="51">
        <f t="shared" si="246"/>
        <v>0.2075777778</v>
      </c>
      <c r="Q873" s="49">
        <v>9.0</v>
      </c>
      <c r="R873" s="51">
        <f t="shared" si="247"/>
        <v>0.2075777778</v>
      </c>
      <c r="S873" s="49">
        <v>9.0</v>
      </c>
      <c r="T873" s="51">
        <f t="shared" si="248"/>
        <v>0.2075777778</v>
      </c>
      <c r="U873" s="46"/>
      <c r="V873" s="46"/>
      <c r="W873" s="46"/>
      <c r="X873" s="52">
        <v>3.251516029E12</v>
      </c>
      <c r="Y873" s="53"/>
    </row>
    <row r="874" ht="17.25" customHeight="1">
      <c r="A874" s="83" t="s">
        <v>28</v>
      </c>
      <c r="B874" s="58" t="s">
        <v>29</v>
      </c>
      <c r="C874" s="58">
        <v>0.0</v>
      </c>
      <c r="D874" s="58">
        <v>1.0</v>
      </c>
      <c r="E874" s="58">
        <v>0.67</v>
      </c>
      <c r="F874" s="58"/>
      <c r="G874" s="56">
        <v>4.0</v>
      </c>
      <c r="H874" s="68">
        <v>3595111.0</v>
      </c>
      <c r="I874" s="69" t="s">
        <v>1017</v>
      </c>
      <c r="J874" s="56"/>
      <c r="K874" s="56">
        <v>5753.0</v>
      </c>
      <c r="L874" s="61">
        <v>6.76</v>
      </c>
      <c r="M874" s="61">
        <v>9.0</v>
      </c>
      <c r="N874" s="63">
        <f t="shared" si="245"/>
        <v>0.2075777778</v>
      </c>
      <c r="O874" s="61">
        <v>9.0</v>
      </c>
      <c r="P874" s="63">
        <f t="shared" si="246"/>
        <v>0.2075777778</v>
      </c>
      <c r="Q874" s="61">
        <v>9.0</v>
      </c>
      <c r="R874" s="63">
        <f t="shared" si="247"/>
        <v>0.2075777778</v>
      </c>
      <c r="S874" s="61">
        <v>9.0</v>
      </c>
      <c r="T874" s="63">
        <f t="shared" si="248"/>
        <v>0.2075777778</v>
      </c>
      <c r="U874" s="46"/>
      <c r="V874" s="46"/>
      <c r="W874" s="46"/>
      <c r="X874" s="64">
        <v>2.000000271668E12</v>
      </c>
      <c r="Y874" s="53"/>
    </row>
    <row r="875" ht="17.25" customHeight="1">
      <c r="A875" s="54" t="s">
        <v>28</v>
      </c>
      <c r="B875" s="55" t="s">
        <v>29</v>
      </c>
      <c r="C875" s="56">
        <v>0.0</v>
      </c>
      <c r="D875" s="56">
        <v>1.0</v>
      </c>
      <c r="E875" s="57">
        <v>0.67</v>
      </c>
      <c r="F875" s="58"/>
      <c r="G875" s="56">
        <v>2.0</v>
      </c>
      <c r="H875" s="68">
        <v>7735113.0</v>
      </c>
      <c r="I875" s="69" t="s">
        <v>1018</v>
      </c>
      <c r="J875" s="56"/>
      <c r="K875" s="56">
        <v>5786.0</v>
      </c>
      <c r="L875" s="61">
        <v>6.76</v>
      </c>
      <c r="M875" s="61">
        <v>9.0</v>
      </c>
      <c r="N875" s="63">
        <f t="shared" si="245"/>
        <v>0.2075777778</v>
      </c>
      <c r="O875" s="61">
        <v>9.0</v>
      </c>
      <c r="P875" s="63">
        <f t="shared" si="246"/>
        <v>0.2075777778</v>
      </c>
      <c r="Q875" s="61">
        <v>9.0</v>
      </c>
      <c r="R875" s="63">
        <f t="shared" si="247"/>
        <v>0.2075777778</v>
      </c>
      <c r="S875" s="61">
        <v>9.0</v>
      </c>
      <c r="T875" s="63">
        <f t="shared" si="248"/>
        <v>0.2075777778</v>
      </c>
      <c r="U875" s="46"/>
      <c r="V875" s="46"/>
      <c r="W875" s="46"/>
      <c r="X875" s="64">
        <v>2.000000294124E12</v>
      </c>
      <c r="Y875" s="53"/>
    </row>
    <row r="876" ht="17.25" customHeight="1">
      <c r="A876" s="138"/>
      <c r="B876" s="139"/>
      <c r="C876" s="139"/>
      <c r="D876" s="139"/>
      <c r="E876" s="139"/>
      <c r="F876" s="139"/>
      <c r="G876" s="139"/>
      <c r="H876" s="140">
        <v>72.0</v>
      </c>
      <c r="I876" s="141" t="s">
        <v>1019</v>
      </c>
      <c r="J876" s="139"/>
      <c r="K876" s="139"/>
      <c r="L876" s="142"/>
      <c r="M876" s="142"/>
      <c r="N876" s="139"/>
      <c r="O876" s="142"/>
      <c r="P876" s="139"/>
      <c r="Q876" s="142"/>
      <c r="R876" s="139"/>
      <c r="S876" s="142"/>
      <c r="T876" s="139"/>
      <c r="U876" s="139"/>
      <c r="V876" s="139"/>
      <c r="W876" s="139"/>
      <c r="X876" s="139"/>
      <c r="Y876" s="76"/>
    </row>
    <row r="877" ht="17.25" customHeight="1">
      <c r="A877" s="42" t="s">
        <v>24</v>
      </c>
      <c r="B877" s="43" t="s">
        <v>977</v>
      </c>
      <c r="C877" s="44">
        <v>240.0</v>
      </c>
      <c r="D877" s="44">
        <v>16.0</v>
      </c>
      <c r="E877" s="45">
        <v>0.6</v>
      </c>
      <c r="F877" s="46"/>
      <c r="G877" s="44" t="s">
        <v>26</v>
      </c>
      <c r="H877" s="66">
        <v>4101018.0</v>
      </c>
      <c r="I877" s="67" t="s">
        <v>1020</v>
      </c>
      <c r="J877" s="44"/>
      <c r="K877" s="44" t="s">
        <v>26</v>
      </c>
      <c r="L877" s="49">
        <v>3.78</v>
      </c>
      <c r="M877" s="49">
        <v>7.99</v>
      </c>
      <c r="N877" s="51">
        <f t="shared" ref="N877:N886" si="249">((M877/1.055)-$L877)/(M877/1.055)</f>
        <v>0.5008886108</v>
      </c>
      <c r="O877" s="49">
        <v>7.99</v>
      </c>
      <c r="P877" s="51">
        <f t="shared" ref="P877:P886" si="250">((O877/1.055)-$L877)/(O877/1.055)</f>
        <v>0.5008886108</v>
      </c>
      <c r="Q877" s="49">
        <v>7.99</v>
      </c>
      <c r="R877" s="51">
        <f t="shared" ref="R877:R886" si="251">((Q877/1.055)-$L877)/(Q877/1.055)</f>
        <v>0.5008886108</v>
      </c>
      <c r="S877" s="49">
        <v>7.99</v>
      </c>
      <c r="T877" s="51">
        <f t="shared" ref="T877:T886" si="252">((S877/1.055)-$L877)/(S877/1.055)</f>
        <v>0.5008886108</v>
      </c>
      <c r="U877" s="46"/>
      <c r="V877" s="46"/>
      <c r="W877" s="46"/>
      <c r="X877" s="52">
        <v>3.585290763424E12</v>
      </c>
      <c r="Y877" s="53"/>
    </row>
    <row r="878" ht="17.25" customHeight="1">
      <c r="A878" s="54" t="s">
        <v>28</v>
      </c>
      <c r="B878" s="55" t="s">
        <v>29</v>
      </c>
      <c r="C878" s="56">
        <v>0.0</v>
      </c>
      <c r="D878" s="56">
        <v>1.0</v>
      </c>
      <c r="E878" s="57">
        <v>0.56</v>
      </c>
      <c r="F878" s="58"/>
      <c r="G878" s="56" t="s">
        <v>26</v>
      </c>
      <c r="H878" s="68">
        <v>4103675.0</v>
      </c>
      <c r="I878" s="69" t="s">
        <v>1021</v>
      </c>
      <c r="J878" s="56"/>
      <c r="K878" s="56">
        <v>3678.0</v>
      </c>
      <c r="L878" s="61">
        <v>3.78</v>
      </c>
      <c r="M878" s="61">
        <v>7.99</v>
      </c>
      <c r="N878" s="63">
        <f t="shared" si="249"/>
        <v>0.5008886108</v>
      </c>
      <c r="O878" s="61">
        <v>7.99</v>
      </c>
      <c r="P878" s="63">
        <f t="shared" si="250"/>
        <v>0.5008886108</v>
      </c>
      <c r="Q878" s="61">
        <v>7.99</v>
      </c>
      <c r="R878" s="63">
        <f t="shared" si="251"/>
        <v>0.5008886108</v>
      </c>
      <c r="S878" s="61">
        <v>7.99</v>
      </c>
      <c r="T878" s="63">
        <f t="shared" si="252"/>
        <v>0.5008886108</v>
      </c>
      <c r="U878" s="46"/>
      <c r="V878" s="46"/>
      <c r="W878" s="46"/>
      <c r="X878" s="64">
        <v>2.000000319636E12</v>
      </c>
      <c r="Y878" s="53"/>
    </row>
    <row r="879" ht="17.25" customHeight="1">
      <c r="A879" s="42" t="s">
        <v>24</v>
      </c>
      <c r="B879" s="43" t="s">
        <v>977</v>
      </c>
      <c r="C879" s="44">
        <v>103.0</v>
      </c>
      <c r="D879" s="44">
        <v>16.0</v>
      </c>
      <c r="E879" s="45">
        <v>0.58</v>
      </c>
      <c r="F879" s="46"/>
      <c r="G879" s="44" t="s">
        <v>26</v>
      </c>
      <c r="H879" s="66">
        <v>4105074.0</v>
      </c>
      <c r="I879" s="67" t="s">
        <v>1022</v>
      </c>
      <c r="J879" s="44"/>
      <c r="K879" s="44" t="s">
        <v>26</v>
      </c>
      <c r="L879" s="49">
        <v>4.11</v>
      </c>
      <c r="M879" s="49">
        <v>7.99</v>
      </c>
      <c r="N879" s="51">
        <f t="shared" si="249"/>
        <v>0.4573153942</v>
      </c>
      <c r="O879" s="49">
        <v>7.99</v>
      </c>
      <c r="P879" s="51">
        <f t="shared" si="250"/>
        <v>0.4573153942</v>
      </c>
      <c r="Q879" s="49">
        <v>7.99</v>
      </c>
      <c r="R879" s="51">
        <f t="shared" si="251"/>
        <v>0.4573153942</v>
      </c>
      <c r="S879" s="49">
        <v>7.99</v>
      </c>
      <c r="T879" s="51">
        <f t="shared" si="252"/>
        <v>0.4573153942</v>
      </c>
      <c r="U879" s="46"/>
      <c r="V879" s="46"/>
      <c r="W879" s="46"/>
      <c r="X879" s="52">
        <v>3.585290764421E12</v>
      </c>
      <c r="Y879" s="53"/>
    </row>
    <row r="880" ht="17.25" customHeight="1">
      <c r="A880" s="54" t="s">
        <v>28</v>
      </c>
      <c r="B880" s="55" t="s">
        <v>29</v>
      </c>
      <c r="C880" s="56">
        <v>0.0</v>
      </c>
      <c r="D880" s="56">
        <v>1.0</v>
      </c>
      <c r="E880" s="57">
        <v>0.5</v>
      </c>
      <c r="F880" s="58"/>
      <c r="G880" s="56" t="s">
        <v>26</v>
      </c>
      <c r="H880" s="68">
        <v>4105635.0</v>
      </c>
      <c r="I880" s="69" t="s">
        <v>1023</v>
      </c>
      <c r="J880" s="56"/>
      <c r="K880" s="56">
        <v>3694.0</v>
      </c>
      <c r="L880" s="61">
        <v>4.11</v>
      </c>
      <c r="M880" s="61">
        <v>7.99</v>
      </c>
      <c r="N880" s="63">
        <f t="shared" si="249"/>
        <v>0.4573153942</v>
      </c>
      <c r="O880" s="61">
        <v>7.99</v>
      </c>
      <c r="P880" s="63">
        <f t="shared" si="250"/>
        <v>0.4573153942</v>
      </c>
      <c r="Q880" s="61">
        <v>7.99</v>
      </c>
      <c r="R880" s="63">
        <f t="shared" si="251"/>
        <v>0.4573153942</v>
      </c>
      <c r="S880" s="61">
        <v>7.99</v>
      </c>
      <c r="T880" s="63">
        <f t="shared" si="252"/>
        <v>0.4573153942</v>
      </c>
      <c r="U880" s="46"/>
      <c r="V880" s="46"/>
      <c r="W880" s="46"/>
      <c r="X880" s="64">
        <v>2.000000319643E12</v>
      </c>
      <c r="Y880" s="53"/>
    </row>
    <row r="881" ht="17.25" customHeight="1">
      <c r="A881" s="42" t="s">
        <v>24</v>
      </c>
      <c r="B881" s="43" t="s">
        <v>746</v>
      </c>
      <c r="C881" s="44">
        <v>695.0</v>
      </c>
      <c r="D881" s="44">
        <v>10.0</v>
      </c>
      <c r="E881" s="45">
        <v>0.67</v>
      </c>
      <c r="F881" s="46"/>
      <c r="G881" s="44" t="s">
        <v>26</v>
      </c>
      <c r="H881" s="66">
        <v>1753201.0</v>
      </c>
      <c r="I881" s="67" t="s">
        <v>1024</v>
      </c>
      <c r="J881" s="44"/>
      <c r="K881" s="44" t="s">
        <v>26</v>
      </c>
      <c r="L881" s="49">
        <v>3.66</v>
      </c>
      <c r="M881" s="49">
        <v>9.0</v>
      </c>
      <c r="N881" s="51">
        <f t="shared" si="249"/>
        <v>0.5709666667</v>
      </c>
      <c r="O881" s="49">
        <v>9.0</v>
      </c>
      <c r="P881" s="51">
        <f t="shared" si="250"/>
        <v>0.5709666667</v>
      </c>
      <c r="Q881" s="49">
        <v>9.0</v>
      </c>
      <c r="R881" s="51">
        <f t="shared" si="251"/>
        <v>0.5709666667</v>
      </c>
      <c r="S881" s="49">
        <v>9.0</v>
      </c>
      <c r="T881" s="51">
        <f t="shared" si="252"/>
        <v>0.5709666667</v>
      </c>
      <c r="U881" s="46"/>
      <c r="V881" s="46"/>
      <c r="W881" s="46"/>
      <c r="X881" s="52">
        <v>3.187670004716E12</v>
      </c>
      <c r="Y881" s="53"/>
    </row>
    <row r="882" ht="17.25" customHeight="1">
      <c r="A882" s="54" t="s">
        <v>28</v>
      </c>
      <c r="B882" s="55" t="s">
        <v>29</v>
      </c>
      <c r="C882" s="56">
        <v>0.0</v>
      </c>
      <c r="D882" s="56">
        <v>1.0</v>
      </c>
      <c r="E882" s="57">
        <v>0.105</v>
      </c>
      <c r="F882" s="58"/>
      <c r="G882" s="56" t="s">
        <v>26</v>
      </c>
      <c r="H882" s="68">
        <v>5138974.0</v>
      </c>
      <c r="I882" s="69" t="s">
        <v>1025</v>
      </c>
      <c r="J882" s="56"/>
      <c r="K882" s="56">
        <v>2205.0</v>
      </c>
      <c r="L882" s="61">
        <v>0.62</v>
      </c>
      <c r="M882" s="61">
        <v>1.5</v>
      </c>
      <c r="N882" s="63">
        <f t="shared" si="249"/>
        <v>0.5639333333</v>
      </c>
      <c r="O882" s="61">
        <v>1.5</v>
      </c>
      <c r="P882" s="63">
        <f t="shared" si="250"/>
        <v>0.5639333333</v>
      </c>
      <c r="Q882" s="61">
        <v>1.5</v>
      </c>
      <c r="R882" s="63">
        <f t="shared" si="251"/>
        <v>0.5639333333</v>
      </c>
      <c r="S882" s="61">
        <v>1.5</v>
      </c>
      <c r="T882" s="63">
        <f t="shared" si="252"/>
        <v>0.5639333333</v>
      </c>
      <c r="U882" s="46"/>
      <c r="V882" s="46"/>
      <c r="W882" s="46"/>
      <c r="X882" s="64">
        <v>2.00000030917E12</v>
      </c>
      <c r="Y882" s="53"/>
    </row>
    <row r="883" ht="17.25" customHeight="1">
      <c r="A883" s="54" t="s">
        <v>28</v>
      </c>
      <c r="B883" s="55" t="s">
        <v>29</v>
      </c>
      <c r="C883" s="56">
        <v>0.0</v>
      </c>
      <c r="D883" s="56">
        <v>1.0</v>
      </c>
      <c r="E883" s="57">
        <v>0.215</v>
      </c>
      <c r="F883" s="58"/>
      <c r="G883" s="56" t="s">
        <v>26</v>
      </c>
      <c r="H883" s="68">
        <v>5139016.0</v>
      </c>
      <c r="I883" s="69" t="s">
        <v>1026</v>
      </c>
      <c r="J883" s="56"/>
      <c r="K883" s="56">
        <v>2328.0</v>
      </c>
      <c r="L883" s="61">
        <v>1.24</v>
      </c>
      <c r="M883" s="61">
        <v>3.0</v>
      </c>
      <c r="N883" s="63">
        <f t="shared" si="249"/>
        <v>0.5639333333</v>
      </c>
      <c r="O883" s="61">
        <v>3.0</v>
      </c>
      <c r="P883" s="63">
        <f t="shared" si="250"/>
        <v>0.5639333333</v>
      </c>
      <c r="Q883" s="61">
        <v>3.0</v>
      </c>
      <c r="R883" s="63">
        <f t="shared" si="251"/>
        <v>0.5639333333</v>
      </c>
      <c r="S883" s="61">
        <v>3.0</v>
      </c>
      <c r="T883" s="63">
        <f t="shared" si="252"/>
        <v>0.5639333333</v>
      </c>
      <c r="U883" s="46"/>
      <c r="V883" s="46"/>
      <c r="W883" s="46"/>
      <c r="X883" s="64">
        <v>2.000000309187E12</v>
      </c>
      <c r="Y883" s="53"/>
    </row>
    <row r="884" ht="17.25" customHeight="1">
      <c r="A884" s="54" t="s">
        <v>28</v>
      </c>
      <c r="B884" s="55" t="s">
        <v>29</v>
      </c>
      <c r="C884" s="56">
        <v>0.0</v>
      </c>
      <c r="D884" s="56">
        <v>1.0</v>
      </c>
      <c r="E884" s="57">
        <v>0.6</v>
      </c>
      <c r="F884" s="58"/>
      <c r="G884" s="56" t="s">
        <v>26</v>
      </c>
      <c r="H884" s="68">
        <v>1814243.0</v>
      </c>
      <c r="I884" s="69" t="s">
        <v>1027</v>
      </c>
      <c r="J884" s="56"/>
      <c r="K884" s="56">
        <v>175.0</v>
      </c>
      <c r="L884" s="61">
        <v>3.66</v>
      </c>
      <c r="M884" s="61">
        <v>9.0</v>
      </c>
      <c r="N884" s="63">
        <f t="shared" si="249"/>
        <v>0.5709666667</v>
      </c>
      <c r="O884" s="61">
        <v>9.0</v>
      </c>
      <c r="P884" s="63">
        <f t="shared" si="250"/>
        <v>0.5709666667</v>
      </c>
      <c r="Q884" s="61">
        <v>9.0</v>
      </c>
      <c r="R884" s="63">
        <f t="shared" si="251"/>
        <v>0.5709666667</v>
      </c>
      <c r="S884" s="61">
        <v>9.0</v>
      </c>
      <c r="T884" s="63">
        <f t="shared" si="252"/>
        <v>0.5709666667</v>
      </c>
      <c r="U884" s="46"/>
      <c r="V884" s="46"/>
      <c r="W884" s="46"/>
      <c r="X884" s="64">
        <v>2.000002891758E12</v>
      </c>
      <c r="Y884" s="53"/>
    </row>
    <row r="885" ht="17.25" customHeight="1">
      <c r="A885" s="42" t="s">
        <v>24</v>
      </c>
      <c r="B885" s="43" t="s">
        <v>746</v>
      </c>
      <c r="C885" s="44">
        <v>335.0</v>
      </c>
      <c r="D885" s="44">
        <v>10.0</v>
      </c>
      <c r="E885" s="45">
        <v>0.67</v>
      </c>
      <c r="F885" s="46"/>
      <c r="G885" s="44" t="s">
        <v>26</v>
      </c>
      <c r="H885" s="66">
        <v>1808460.0</v>
      </c>
      <c r="I885" s="67" t="s">
        <v>1028</v>
      </c>
      <c r="J885" s="44"/>
      <c r="K885" s="44" t="s">
        <v>26</v>
      </c>
      <c r="L885" s="49">
        <v>3.88</v>
      </c>
      <c r="M885" s="49">
        <v>9.0</v>
      </c>
      <c r="N885" s="51">
        <f t="shared" si="249"/>
        <v>0.5451777778</v>
      </c>
      <c r="O885" s="49">
        <v>9.0</v>
      </c>
      <c r="P885" s="51">
        <f t="shared" si="250"/>
        <v>0.5451777778</v>
      </c>
      <c r="Q885" s="49">
        <v>9.0</v>
      </c>
      <c r="R885" s="51">
        <f t="shared" si="251"/>
        <v>0.5451777778</v>
      </c>
      <c r="S885" s="49">
        <v>9.0</v>
      </c>
      <c r="T885" s="51">
        <f t="shared" si="252"/>
        <v>0.5451777778</v>
      </c>
      <c r="U885" s="46"/>
      <c r="V885" s="46"/>
      <c r="W885" s="46"/>
      <c r="X885" s="52">
        <v>3.187670007946E12</v>
      </c>
      <c r="Y885" s="53"/>
    </row>
    <row r="886" ht="17.25" customHeight="1">
      <c r="A886" s="54" t="s">
        <v>28</v>
      </c>
      <c r="B886" s="55" t="s">
        <v>29</v>
      </c>
      <c r="C886" s="56">
        <v>0.0</v>
      </c>
      <c r="D886" s="56">
        <v>1.0</v>
      </c>
      <c r="E886" s="57">
        <v>0.6</v>
      </c>
      <c r="F886" s="58"/>
      <c r="G886" s="56" t="s">
        <v>26</v>
      </c>
      <c r="H886" s="68">
        <v>1814169.0</v>
      </c>
      <c r="I886" s="69" t="s">
        <v>1029</v>
      </c>
      <c r="J886" s="56"/>
      <c r="K886" s="56">
        <v>838.0</v>
      </c>
      <c r="L886" s="61">
        <v>3.88</v>
      </c>
      <c r="M886" s="61">
        <v>9.0</v>
      </c>
      <c r="N886" s="63">
        <f t="shared" si="249"/>
        <v>0.5451777778</v>
      </c>
      <c r="O886" s="61">
        <v>9.0</v>
      </c>
      <c r="P886" s="63">
        <f t="shared" si="250"/>
        <v>0.5451777778</v>
      </c>
      <c r="Q886" s="61">
        <v>9.0</v>
      </c>
      <c r="R886" s="63">
        <f t="shared" si="251"/>
        <v>0.5451777778</v>
      </c>
      <c r="S886" s="61">
        <v>9.0</v>
      </c>
      <c r="T886" s="63">
        <f t="shared" si="252"/>
        <v>0.5451777778</v>
      </c>
      <c r="U886" s="46"/>
      <c r="V886" s="46"/>
      <c r="W886" s="46"/>
      <c r="X886" s="64">
        <v>2.000002898382E12</v>
      </c>
      <c r="Y886" s="53"/>
    </row>
    <row r="887" ht="17.25" customHeight="1">
      <c r="A887" s="138"/>
      <c r="B887" s="139"/>
      <c r="C887" s="139"/>
      <c r="D887" s="139"/>
      <c r="E887" s="139"/>
      <c r="F887" s="139"/>
      <c r="G887" s="139"/>
      <c r="H887" s="140">
        <v>73.0</v>
      </c>
      <c r="I887" s="141" t="s">
        <v>1030</v>
      </c>
      <c r="J887" s="139"/>
      <c r="K887" s="139"/>
      <c r="L887" s="142"/>
      <c r="M887" s="142"/>
      <c r="N887" s="139"/>
      <c r="O887" s="142"/>
      <c r="P887" s="139"/>
      <c r="Q887" s="142"/>
      <c r="R887" s="139"/>
      <c r="S887" s="142"/>
      <c r="T887" s="139"/>
      <c r="U887" s="139"/>
      <c r="V887" s="139"/>
      <c r="W887" s="139"/>
      <c r="X887" s="139"/>
      <c r="Y887" s="35"/>
    </row>
    <row r="888" ht="17.25" customHeight="1">
      <c r="A888" s="42" t="s">
        <v>24</v>
      </c>
      <c r="B888" s="43" t="s">
        <v>1015</v>
      </c>
      <c r="C888" s="44">
        <v>76.0</v>
      </c>
      <c r="D888" s="44">
        <v>4.0</v>
      </c>
      <c r="E888" s="45">
        <v>0.77</v>
      </c>
      <c r="F888" s="46"/>
      <c r="G888" s="44" t="s">
        <v>26</v>
      </c>
      <c r="H888" s="66">
        <v>7508133.0</v>
      </c>
      <c r="I888" s="67" t="s">
        <v>1031</v>
      </c>
      <c r="J888" s="44"/>
      <c r="K888" s="44" t="s">
        <v>26</v>
      </c>
      <c r="L888" s="49">
        <v>8.54</v>
      </c>
      <c r="M888" s="49">
        <v>12.0</v>
      </c>
      <c r="N888" s="51">
        <f t="shared" ref="N888:N899" si="253">((M888/1.055)-$L888)/(M888/1.055)</f>
        <v>0.2491916667</v>
      </c>
      <c r="O888" s="49">
        <v>12.0</v>
      </c>
      <c r="P888" s="51">
        <f t="shared" ref="P888:P899" si="254">((O888/1.055)-$L888)/(O888/1.055)</f>
        <v>0.2491916667</v>
      </c>
      <c r="Q888" s="49">
        <v>12.0</v>
      </c>
      <c r="R888" s="51">
        <f t="shared" ref="R888:R899" si="255">((Q888/1.055)-$L888)/(Q888/1.055)</f>
        <v>0.2491916667</v>
      </c>
      <c r="S888" s="49">
        <v>12.0</v>
      </c>
      <c r="T888" s="51">
        <f t="shared" ref="T888:T899" si="256">((S888/1.055)-$L888)/(S888/1.055)</f>
        <v>0.2491916667</v>
      </c>
      <c r="U888" s="46"/>
      <c r="V888" s="46"/>
      <c r="W888" s="46"/>
      <c r="X888" s="52">
        <v>3.251516314007E12</v>
      </c>
      <c r="Y888" s="53"/>
    </row>
    <row r="889" ht="17.25" customHeight="1">
      <c r="A889" s="54" t="s">
        <v>28</v>
      </c>
      <c r="B889" s="55" t="s">
        <v>29</v>
      </c>
      <c r="C889" s="56">
        <v>0.0</v>
      </c>
      <c r="D889" s="56">
        <v>1.0</v>
      </c>
      <c r="E889" s="57">
        <v>0.77</v>
      </c>
      <c r="F889" s="58"/>
      <c r="G889" s="56">
        <v>2.0</v>
      </c>
      <c r="H889" s="68">
        <v>7508312.0</v>
      </c>
      <c r="I889" s="69" t="s">
        <v>1032</v>
      </c>
      <c r="J889" s="56"/>
      <c r="K889" s="56">
        <v>8164.0</v>
      </c>
      <c r="L889" s="61">
        <v>8.54</v>
      </c>
      <c r="M889" s="61">
        <v>12.0</v>
      </c>
      <c r="N889" s="63">
        <f t="shared" si="253"/>
        <v>0.2491916667</v>
      </c>
      <c r="O889" s="61">
        <v>12.0</v>
      </c>
      <c r="P889" s="63">
        <f t="shared" si="254"/>
        <v>0.2491916667</v>
      </c>
      <c r="Q889" s="61">
        <v>12.0</v>
      </c>
      <c r="R889" s="63">
        <f t="shared" si="255"/>
        <v>0.2491916667</v>
      </c>
      <c r="S889" s="61">
        <v>12.0</v>
      </c>
      <c r="T889" s="63">
        <f t="shared" si="256"/>
        <v>0.2491916667</v>
      </c>
      <c r="U889" s="46"/>
      <c r="V889" s="46"/>
      <c r="W889" s="46"/>
      <c r="X889" s="64">
        <v>2.00000027807E12</v>
      </c>
      <c r="Y889" s="53"/>
    </row>
    <row r="890" ht="17.25" customHeight="1">
      <c r="A890" s="42" t="s">
        <v>24</v>
      </c>
      <c r="B890" s="43" t="s">
        <v>1015</v>
      </c>
      <c r="C890" s="44">
        <v>182.0</v>
      </c>
      <c r="D890" s="44">
        <v>4.0</v>
      </c>
      <c r="E890" s="45">
        <v>0.71</v>
      </c>
      <c r="F890" s="46"/>
      <c r="G890" s="44" t="s">
        <v>26</v>
      </c>
      <c r="H890" s="66">
        <v>2990397.0</v>
      </c>
      <c r="I890" s="67" t="s">
        <v>1033</v>
      </c>
      <c r="J890" s="44"/>
      <c r="K890" s="44" t="s">
        <v>26</v>
      </c>
      <c r="L890" s="49">
        <v>6.78</v>
      </c>
      <c r="M890" s="49">
        <v>12.0</v>
      </c>
      <c r="N890" s="51">
        <f t="shared" si="253"/>
        <v>0.403925</v>
      </c>
      <c r="O890" s="49">
        <v>12.0</v>
      </c>
      <c r="P890" s="51">
        <f t="shared" si="254"/>
        <v>0.403925</v>
      </c>
      <c r="Q890" s="49">
        <v>12.0</v>
      </c>
      <c r="R890" s="51">
        <f t="shared" si="255"/>
        <v>0.403925</v>
      </c>
      <c r="S890" s="49">
        <v>12.0</v>
      </c>
      <c r="T890" s="51">
        <f t="shared" si="256"/>
        <v>0.403925</v>
      </c>
      <c r="U890" s="46"/>
      <c r="V890" s="46"/>
      <c r="W890" s="46"/>
      <c r="X890" s="52">
        <v>3.251517158006E12</v>
      </c>
      <c r="Y890" s="53"/>
    </row>
    <row r="891" ht="17.25" customHeight="1">
      <c r="A891" s="54" t="s">
        <v>28</v>
      </c>
      <c r="B891" s="55" t="s">
        <v>29</v>
      </c>
      <c r="C891" s="56">
        <v>0.0</v>
      </c>
      <c r="D891" s="56">
        <v>1.0</v>
      </c>
      <c r="E891" s="57">
        <v>0.71</v>
      </c>
      <c r="F891" s="58"/>
      <c r="G891" s="56">
        <v>2.0</v>
      </c>
      <c r="H891" s="68">
        <v>2991095.0</v>
      </c>
      <c r="I891" s="69" t="s">
        <v>1034</v>
      </c>
      <c r="J891" s="56"/>
      <c r="K891" s="56">
        <v>7157.0</v>
      </c>
      <c r="L891" s="61">
        <v>6.78</v>
      </c>
      <c r="M891" s="61">
        <v>12.0</v>
      </c>
      <c r="N891" s="63">
        <f t="shared" si="253"/>
        <v>0.403925</v>
      </c>
      <c r="O891" s="61">
        <v>12.0</v>
      </c>
      <c r="P891" s="63">
        <f t="shared" si="254"/>
        <v>0.403925</v>
      </c>
      <c r="Q891" s="61">
        <v>12.0</v>
      </c>
      <c r="R891" s="63">
        <f t="shared" si="255"/>
        <v>0.403925</v>
      </c>
      <c r="S891" s="61">
        <v>12.0</v>
      </c>
      <c r="T891" s="63">
        <f t="shared" si="256"/>
        <v>0.403925</v>
      </c>
      <c r="U891" s="46"/>
      <c r="V891" s="46"/>
      <c r="W891" s="46"/>
      <c r="X891" s="64">
        <v>2.00000031709E12</v>
      </c>
      <c r="Y891" s="53"/>
    </row>
    <row r="892" ht="17.25" customHeight="1">
      <c r="A892" s="99" t="s">
        <v>24</v>
      </c>
      <c r="B892" s="46" t="s">
        <v>1015</v>
      </c>
      <c r="C892" s="46">
        <v>147.0</v>
      </c>
      <c r="D892" s="46">
        <v>4.0</v>
      </c>
      <c r="E892" s="46">
        <v>0.55</v>
      </c>
      <c r="F892" s="46"/>
      <c r="G892" s="44" t="s">
        <v>26</v>
      </c>
      <c r="H892" s="66">
        <v>3592550.0</v>
      </c>
      <c r="I892" s="67" t="s">
        <v>1035</v>
      </c>
      <c r="J892" s="44"/>
      <c r="K892" s="44" t="s">
        <v>26</v>
      </c>
      <c r="L892" s="49">
        <v>3.95</v>
      </c>
      <c r="M892" s="49">
        <v>9.9</v>
      </c>
      <c r="N892" s="51">
        <f t="shared" si="253"/>
        <v>0.5790656566</v>
      </c>
      <c r="O892" s="49">
        <v>9.9</v>
      </c>
      <c r="P892" s="51">
        <f t="shared" si="254"/>
        <v>0.5790656566</v>
      </c>
      <c r="Q892" s="49">
        <v>9.9</v>
      </c>
      <c r="R892" s="51">
        <f t="shared" si="255"/>
        <v>0.5790656566</v>
      </c>
      <c r="S892" s="49">
        <v>9.9</v>
      </c>
      <c r="T892" s="51">
        <f t="shared" si="256"/>
        <v>0.5790656566</v>
      </c>
      <c r="U892" s="46"/>
      <c r="V892" s="46" t="s">
        <v>40</v>
      </c>
      <c r="W892" s="46"/>
      <c r="X892" s="52">
        <v>3.251515950008E12</v>
      </c>
      <c r="Y892" s="53"/>
    </row>
    <row r="893" ht="17.25" customHeight="1">
      <c r="A893" s="54" t="s">
        <v>28</v>
      </c>
      <c r="B893" s="55" t="s">
        <v>29</v>
      </c>
      <c r="C893" s="56">
        <v>0.0</v>
      </c>
      <c r="D893" s="56">
        <v>1.0</v>
      </c>
      <c r="E893" s="57">
        <v>0.09</v>
      </c>
      <c r="F893" s="58"/>
      <c r="G893" s="56" t="s">
        <v>26</v>
      </c>
      <c r="H893" s="68">
        <v>5636513.0</v>
      </c>
      <c r="I893" s="69" t="s">
        <v>1036</v>
      </c>
      <c r="J893" s="56"/>
      <c r="K893" s="56">
        <v>4884.0</v>
      </c>
      <c r="L893" s="61">
        <v>0.67</v>
      </c>
      <c r="M893" s="61">
        <v>1.65</v>
      </c>
      <c r="N893" s="63">
        <f t="shared" si="253"/>
        <v>0.5716060606</v>
      </c>
      <c r="O893" s="61">
        <v>1.65</v>
      </c>
      <c r="P893" s="63">
        <f t="shared" si="254"/>
        <v>0.5716060606</v>
      </c>
      <c r="Q893" s="61">
        <v>1.65</v>
      </c>
      <c r="R893" s="63">
        <f t="shared" si="255"/>
        <v>0.5716060606</v>
      </c>
      <c r="S893" s="61">
        <v>1.65</v>
      </c>
      <c r="T893" s="63">
        <f t="shared" si="256"/>
        <v>0.5716060606</v>
      </c>
      <c r="U893" s="46"/>
      <c r="V893" s="46"/>
      <c r="W893" s="46"/>
      <c r="X893" s="64">
        <v>2.000000310053E12</v>
      </c>
      <c r="Y893" s="53"/>
    </row>
    <row r="894" ht="17.25" customHeight="1">
      <c r="A894" s="54" t="s">
        <v>28</v>
      </c>
      <c r="B894" s="55" t="s">
        <v>29</v>
      </c>
      <c r="C894" s="56">
        <v>0.0</v>
      </c>
      <c r="D894" s="56">
        <v>1.0</v>
      </c>
      <c r="E894" s="57">
        <v>0.18</v>
      </c>
      <c r="F894" s="58"/>
      <c r="G894" s="56" t="s">
        <v>26</v>
      </c>
      <c r="H894" s="68">
        <v>5636534.0</v>
      </c>
      <c r="I894" s="69" t="s">
        <v>1037</v>
      </c>
      <c r="J894" s="56"/>
      <c r="K894" s="56">
        <v>4897.0</v>
      </c>
      <c r="L894" s="61">
        <v>1.3</v>
      </c>
      <c r="M894" s="61">
        <v>3.3</v>
      </c>
      <c r="N894" s="63">
        <f t="shared" si="253"/>
        <v>0.5843939394</v>
      </c>
      <c r="O894" s="61">
        <v>3.3</v>
      </c>
      <c r="P894" s="63">
        <f t="shared" si="254"/>
        <v>0.5843939394</v>
      </c>
      <c r="Q894" s="61">
        <v>3.3</v>
      </c>
      <c r="R894" s="63">
        <f t="shared" si="255"/>
        <v>0.5843939394</v>
      </c>
      <c r="S894" s="61">
        <v>3.3</v>
      </c>
      <c r="T894" s="63">
        <f t="shared" si="256"/>
        <v>0.5843939394</v>
      </c>
      <c r="U894" s="46"/>
      <c r="V894" s="46"/>
      <c r="W894" s="46"/>
      <c r="X894" s="64">
        <v>2.00000031006E12</v>
      </c>
      <c r="Y894" s="53"/>
    </row>
    <row r="895" ht="17.25" customHeight="1">
      <c r="A895" s="83" t="s">
        <v>28</v>
      </c>
      <c r="B895" s="58" t="s">
        <v>29</v>
      </c>
      <c r="C895" s="58">
        <v>0.0</v>
      </c>
      <c r="D895" s="58">
        <v>1.0</v>
      </c>
      <c r="E895" s="58">
        <v>0.55</v>
      </c>
      <c r="F895" s="58"/>
      <c r="G895" s="56">
        <v>4.0</v>
      </c>
      <c r="H895" s="68">
        <v>3594011.0</v>
      </c>
      <c r="I895" s="69" t="s">
        <v>1038</v>
      </c>
      <c r="J895" s="56"/>
      <c r="K895" s="56">
        <v>5742.0</v>
      </c>
      <c r="L895" s="61">
        <v>3.95</v>
      </c>
      <c r="M895" s="61">
        <v>9.9</v>
      </c>
      <c r="N895" s="63">
        <f t="shared" si="253"/>
        <v>0.5790656566</v>
      </c>
      <c r="O895" s="61">
        <v>9.9</v>
      </c>
      <c r="P895" s="63">
        <f t="shared" si="254"/>
        <v>0.5790656566</v>
      </c>
      <c r="Q895" s="61">
        <v>9.9</v>
      </c>
      <c r="R895" s="63">
        <f t="shared" si="255"/>
        <v>0.5790656566</v>
      </c>
      <c r="S895" s="61">
        <v>9.9</v>
      </c>
      <c r="T895" s="63">
        <f t="shared" si="256"/>
        <v>0.5790656566</v>
      </c>
      <c r="U895" s="46"/>
      <c r="V895" s="46" t="s">
        <v>40</v>
      </c>
      <c r="W895" s="46"/>
      <c r="X895" s="64">
        <v>2.000000271651E12</v>
      </c>
      <c r="Y895" s="53"/>
    </row>
    <row r="896" ht="17.25" customHeight="1">
      <c r="A896" s="42" t="s">
        <v>24</v>
      </c>
      <c r="B896" s="43" t="s">
        <v>1015</v>
      </c>
      <c r="C896" s="44">
        <v>826.0</v>
      </c>
      <c r="D896" s="44">
        <v>6.0</v>
      </c>
      <c r="E896" s="45">
        <v>0.63</v>
      </c>
      <c r="F896" s="46"/>
      <c r="G896" s="44" t="s">
        <v>26</v>
      </c>
      <c r="H896" s="66">
        <v>6583560.0</v>
      </c>
      <c r="I896" s="67" t="s">
        <v>1039</v>
      </c>
      <c r="J896" s="44"/>
      <c r="K896" s="44" t="s">
        <v>26</v>
      </c>
      <c r="L896" s="49">
        <v>5.21</v>
      </c>
      <c r="M896" s="49">
        <v>9.9</v>
      </c>
      <c r="N896" s="51">
        <f t="shared" si="253"/>
        <v>0.4447929293</v>
      </c>
      <c r="O896" s="49">
        <v>9.9</v>
      </c>
      <c r="P896" s="51">
        <f t="shared" si="254"/>
        <v>0.4447929293</v>
      </c>
      <c r="Q896" s="49">
        <v>9.9</v>
      </c>
      <c r="R896" s="51">
        <f t="shared" si="255"/>
        <v>0.4447929293</v>
      </c>
      <c r="S896" s="49">
        <v>9.9</v>
      </c>
      <c r="T896" s="51">
        <f t="shared" si="256"/>
        <v>0.4447929293</v>
      </c>
      <c r="U896" s="46"/>
      <c r="V896" s="46" t="s">
        <v>40</v>
      </c>
      <c r="W896" s="46"/>
      <c r="X896" s="52">
        <v>3.251517029009E12</v>
      </c>
      <c r="Y896" s="53"/>
    </row>
    <row r="897" ht="17.25" customHeight="1">
      <c r="A897" s="54" t="s">
        <v>28</v>
      </c>
      <c r="B897" s="55" t="s">
        <v>29</v>
      </c>
      <c r="C897" s="56">
        <v>0.0</v>
      </c>
      <c r="D897" s="56">
        <v>1.0</v>
      </c>
      <c r="E897" s="57">
        <v>0.105</v>
      </c>
      <c r="F897" s="58"/>
      <c r="G897" s="56" t="s">
        <v>26</v>
      </c>
      <c r="H897" s="68">
        <v>6590860.0</v>
      </c>
      <c r="I897" s="69" t="s">
        <v>1040</v>
      </c>
      <c r="J897" s="56"/>
      <c r="K897" s="56">
        <v>8813.0</v>
      </c>
      <c r="L897" s="61">
        <v>0.89</v>
      </c>
      <c r="M897" s="61">
        <v>1.65</v>
      </c>
      <c r="N897" s="63">
        <f t="shared" si="253"/>
        <v>0.4309393939</v>
      </c>
      <c r="O897" s="61">
        <v>1.65</v>
      </c>
      <c r="P897" s="63">
        <f t="shared" si="254"/>
        <v>0.4309393939</v>
      </c>
      <c r="Q897" s="61">
        <v>1.65</v>
      </c>
      <c r="R897" s="63">
        <f t="shared" si="255"/>
        <v>0.4309393939</v>
      </c>
      <c r="S897" s="61">
        <v>1.65</v>
      </c>
      <c r="T897" s="63">
        <f t="shared" si="256"/>
        <v>0.4309393939</v>
      </c>
      <c r="U897" s="46"/>
      <c r="V897" s="46"/>
      <c r="W897" s="46"/>
      <c r="X897" s="64">
        <v>2.000000311807E12</v>
      </c>
      <c r="Y897" s="53"/>
    </row>
    <row r="898" ht="17.25" customHeight="1">
      <c r="A898" s="54" t="s">
        <v>28</v>
      </c>
      <c r="B898" s="55" t="s">
        <v>29</v>
      </c>
      <c r="C898" s="56">
        <v>0.0</v>
      </c>
      <c r="D898" s="56">
        <v>1.0</v>
      </c>
      <c r="E898" s="57">
        <v>0.21</v>
      </c>
      <c r="F898" s="58"/>
      <c r="G898" s="56" t="s">
        <v>26</v>
      </c>
      <c r="H898" s="68">
        <v>6590960.0</v>
      </c>
      <c r="I898" s="69" t="s">
        <v>1041</v>
      </c>
      <c r="J898" s="56"/>
      <c r="K898" s="56">
        <v>8820.0</v>
      </c>
      <c r="L898" s="61">
        <v>1.77</v>
      </c>
      <c r="M898" s="61">
        <v>3.3</v>
      </c>
      <c r="N898" s="63">
        <f t="shared" si="253"/>
        <v>0.4341363636</v>
      </c>
      <c r="O898" s="61">
        <v>3.3</v>
      </c>
      <c r="P898" s="63">
        <f t="shared" si="254"/>
        <v>0.4341363636</v>
      </c>
      <c r="Q898" s="61">
        <v>3.3</v>
      </c>
      <c r="R898" s="63">
        <f t="shared" si="255"/>
        <v>0.4341363636</v>
      </c>
      <c r="S898" s="61">
        <v>3.3</v>
      </c>
      <c r="T898" s="63">
        <f t="shared" si="256"/>
        <v>0.4341363636</v>
      </c>
      <c r="U898" s="46"/>
      <c r="V898" s="46"/>
      <c r="W898" s="46"/>
      <c r="X898" s="64">
        <v>2.000000311814E12</v>
      </c>
      <c r="Y898" s="53"/>
    </row>
    <row r="899" ht="17.25" customHeight="1">
      <c r="A899" s="54" t="s">
        <v>28</v>
      </c>
      <c r="B899" s="55" t="s">
        <v>29</v>
      </c>
      <c r="C899" s="56">
        <v>0.0</v>
      </c>
      <c r="D899" s="56">
        <v>1.0</v>
      </c>
      <c r="E899" s="57">
        <v>0.63</v>
      </c>
      <c r="F899" s="58"/>
      <c r="G899" s="56" t="s">
        <v>26</v>
      </c>
      <c r="H899" s="68">
        <v>6583940.0</v>
      </c>
      <c r="I899" s="69" t="s">
        <v>1042</v>
      </c>
      <c r="J899" s="56"/>
      <c r="K899" s="56">
        <v>8404.0</v>
      </c>
      <c r="L899" s="61">
        <v>5.21</v>
      </c>
      <c r="M899" s="61">
        <v>9.9</v>
      </c>
      <c r="N899" s="63">
        <f t="shared" si="253"/>
        <v>0.4447929293</v>
      </c>
      <c r="O899" s="61">
        <v>9.9</v>
      </c>
      <c r="P899" s="63">
        <f t="shared" si="254"/>
        <v>0.4447929293</v>
      </c>
      <c r="Q899" s="61">
        <v>9.9</v>
      </c>
      <c r="R899" s="63">
        <f t="shared" si="255"/>
        <v>0.4447929293</v>
      </c>
      <c r="S899" s="61">
        <v>9.9</v>
      </c>
      <c r="T899" s="63">
        <f t="shared" si="256"/>
        <v>0.4447929293</v>
      </c>
      <c r="U899" s="46"/>
      <c r="V899" s="46" t="s">
        <v>40</v>
      </c>
      <c r="W899" s="46"/>
      <c r="X899" s="64">
        <v>2.000000311739E12</v>
      </c>
      <c r="Y899" s="53"/>
    </row>
    <row r="900" ht="17.25" customHeight="1">
      <c r="A900" s="138"/>
      <c r="B900" s="139"/>
      <c r="C900" s="139"/>
      <c r="D900" s="139"/>
      <c r="E900" s="139"/>
      <c r="F900" s="139"/>
      <c r="G900" s="139"/>
      <c r="H900" s="140">
        <v>74.0</v>
      </c>
      <c r="I900" s="141" t="s">
        <v>1043</v>
      </c>
      <c r="J900" s="139"/>
      <c r="K900" s="139"/>
      <c r="L900" s="142"/>
      <c r="M900" s="142"/>
      <c r="N900" s="139"/>
      <c r="O900" s="142"/>
      <c r="P900" s="139"/>
      <c r="Q900" s="142"/>
      <c r="R900" s="139"/>
      <c r="S900" s="142"/>
      <c r="T900" s="139"/>
      <c r="U900" s="139"/>
      <c r="V900" s="139"/>
      <c r="W900" s="139"/>
      <c r="X900" s="139"/>
      <c r="Y900" s="76"/>
    </row>
    <row r="901" ht="17.25" customHeight="1">
      <c r="A901" s="42" t="s">
        <v>24</v>
      </c>
      <c r="B901" s="43" t="s">
        <v>53</v>
      </c>
      <c r="C901" s="44">
        <v>598.0</v>
      </c>
      <c r="D901" s="44">
        <v>14.0</v>
      </c>
      <c r="E901" s="45">
        <v>0.6</v>
      </c>
      <c r="F901" s="46"/>
      <c r="G901" s="44" t="s">
        <v>26</v>
      </c>
      <c r="H901" s="66">
        <v>2565141.0</v>
      </c>
      <c r="I901" s="67" t="s">
        <v>1044</v>
      </c>
      <c r="J901" s="44"/>
      <c r="K901" s="44" t="s">
        <v>26</v>
      </c>
      <c r="L901" s="49">
        <v>1.95</v>
      </c>
      <c r="M901" s="49">
        <v>6.0</v>
      </c>
      <c r="N901" s="51">
        <f t="shared" ref="N901:N909" si="257">((M901/1.055)-$L901)/(M901/1.055)</f>
        <v>0.657125</v>
      </c>
      <c r="O901" s="49">
        <v>6.0</v>
      </c>
      <c r="P901" s="51">
        <f t="shared" ref="P901:P909" si="258">((O901/1.055)-$L901)/(O901/1.055)</f>
        <v>0.657125</v>
      </c>
      <c r="Q901" s="49">
        <v>6.0</v>
      </c>
      <c r="R901" s="51">
        <f t="shared" ref="R901:R909" si="259">((Q901/1.055)-$L901)/(Q901/1.055)</f>
        <v>0.657125</v>
      </c>
      <c r="S901" s="49">
        <v>6.0</v>
      </c>
      <c r="T901" s="51">
        <f t="shared" ref="T901:T909" si="260">((S901/1.055)-$L901)/(S901/1.055)</f>
        <v>0.657125</v>
      </c>
      <c r="U901" s="46"/>
      <c r="V901" s="46"/>
      <c r="W901" s="46"/>
      <c r="X901" s="52">
        <v>3.461180587458E12</v>
      </c>
      <c r="Y901" s="53"/>
    </row>
    <row r="902" ht="17.25" customHeight="1">
      <c r="A902" s="54" t="s">
        <v>28</v>
      </c>
      <c r="B902" s="55" t="s">
        <v>29</v>
      </c>
      <c r="C902" s="56">
        <v>0.0</v>
      </c>
      <c r="D902" s="56">
        <v>1.0</v>
      </c>
      <c r="E902" s="57">
        <v>0.5</v>
      </c>
      <c r="F902" s="58"/>
      <c r="G902" s="56" t="s">
        <v>26</v>
      </c>
      <c r="H902" s="68">
        <v>2565810.0</v>
      </c>
      <c r="I902" s="69" t="s">
        <v>1045</v>
      </c>
      <c r="J902" s="56"/>
      <c r="K902" s="56">
        <v>8506.0</v>
      </c>
      <c r="L902" s="61">
        <v>1.95</v>
      </c>
      <c r="M902" s="61">
        <v>6.0</v>
      </c>
      <c r="N902" s="63">
        <f t="shared" si="257"/>
        <v>0.657125</v>
      </c>
      <c r="O902" s="61">
        <v>6.0</v>
      </c>
      <c r="P902" s="63">
        <f t="shared" si="258"/>
        <v>0.657125</v>
      </c>
      <c r="Q902" s="61">
        <v>6.0</v>
      </c>
      <c r="R902" s="63">
        <f t="shared" si="259"/>
        <v>0.657125</v>
      </c>
      <c r="S902" s="61">
        <v>6.0</v>
      </c>
      <c r="T902" s="63">
        <f t="shared" si="260"/>
        <v>0.657125</v>
      </c>
      <c r="U902" s="46"/>
      <c r="V902" s="46"/>
      <c r="W902" s="46"/>
      <c r="X902" s="64">
        <v>2.000000205458E12</v>
      </c>
      <c r="Y902" s="53"/>
    </row>
    <row r="903" ht="17.25" customHeight="1">
      <c r="A903" s="54" t="s">
        <v>28</v>
      </c>
      <c r="B903" s="55" t="s">
        <v>29</v>
      </c>
      <c r="C903" s="56">
        <v>0.0</v>
      </c>
      <c r="D903" s="56">
        <v>1.0</v>
      </c>
      <c r="E903" s="57">
        <v>0.5</v>
      </c>
      <c r="F903" s="58"/>
      <c r="G903" s="56" t="s">
        <v>26</v>
      </c>
      <c r="H903" s="68">
        <v>1401170.0</v>
      </c>
      <c r="I903" s="69" t="s">
        <v>1046</v>
      </c>
      <c r="J903" s="56"/>
      <c r="K903" s="56">
        <v>2170.0</v>
      </c>
      <c r="L903" s="61">
        <v>1.95</v>
      </c>
      <c r="M903" s="61">
        <v>6.0</v>
      </c>
      <c r="N903" s="63">
        <f t="shared" si="257"/>
        <v>0.657125</v>
      </c>
      <c r="O903" s="61">
        <v>6.0</v>
      </c>
      <c r="P903" s="63">
        <f t="shared" si="258"/>
        <v>0.657125</v>
      </c>
      <c r="Q903" s="61">
        <v>6.0</v>
      </c>
      <c r="R903" s="63">
        <f t="shared" si="259"/>
        <v>0.657125</v>
      </c>
      <c r="S903" s="61">
        <v>6.0</v>
      </c>
      <c r="T903" s="63">
        <f t="shared" si="260"/>
        <v>0.657125</v>
      </c>
      <c r="U903" s="46"/>
      <c r="V903" s="46"/>
      <c r="W903" s="46"/>
      <c r="X903" s="64">
        <v>2.000000269085E12</v>
      </c>
      <c r="Y903" s="53"/>
    </row>
    <row r="904" ht="17.25" customHeight="1">
      <c r="A904" s="42" t="s">
        <v>24</v>
      </c>
      <c r="B904" s="43" t="s">
        <v>746</v>
      </c>
      <c r="C904" s="44">
        <v>262.0</v>
      </c>
      <c r="D904" s="44">
        <v>8.0</v>
      </c>
      <c r="E904" s="45">
        <v>0.6</v>
      </c>
      <c r="F904" s="46"/>
      <c r="G904" s="44" t="s">
        <v>26</v>
      </c>
      <c r="H904" s="66">
        <v>1805128.0</v>
      </c>
      <c r="I904" s="67" t="s">
        <v>1047</v>
      </c>
      <c r="J904" s="44"/>
      <c r="K904" s="44" t="s">
        <v>26</v>
      </c>
      <c r="L904" s="49">
        <v>2.87</v>
      </c>
      <c r="M904" s="49">
        <v>7.0</v>
      </c>
      <c r="N904" s="51">
        <f t="shared" si="257"/>
        <v>0.56745</v>
      </c>
      <c r="O904" s="49">
        <v>7.0</v>
      </c>
      <c r="P904" s="51">
        <f t="shared" si="258"/>
        <v>0.56745</v>
      </c>
      <c r="Q904" s="49">
        <v>7.0</v>
      </c>
      <c r="R904" s="51">
        <f t="shared" si="259"/>
        <v>0.56745</v>
      </c>
      <c r="S904" s="49">
        <v>7.0</v>
      </c>
      <c r="T904" s="51">
        <f t="shared" si="260"/>
        <v>0.56745</v>
      </c>
      <c r="U904" s="46"/>
      <c r="V904" s="46"/>
      <c r="W904" s="46"/>
      <c r="X904" s="52">
        <v>3.187670001661E12</v>
      </c>
      <c r="Y904" s="53"/>
    </row>
    <row r="905" ht="17.25" customHeight="1">
      <c r="A905" s="54" t="s">
        <v>28</v>
      </c>
      <c r="B905" s="55" t="s">
        <v>29</v>
      </c>
      <c r="C905" s="56">
        <v>0.0</v>
      </c>
      <c r="D905" s="56">
        <v>1.0</v>
      </c>
      <c r="E905" s="57">
        <v>0.55</v>
      </c>
      <c r="F905" s="58"/>
      <c r="G905" s="56" t="s">
        <v>26</v>
      </c>
      <c r="H905" s="68">
        <v>1813864.0</v>
      </c>
      <c r="I905" s="69" t="s">
        <v>1048</v>
      </c>
      <c r="J905" s="56"/>
      <c r="K905" s="56">
        <v>4612.0</v>
      </c>
      <c r="L905" s="61">
        <v>2.87</v>
      </c>
      <c r="M905" s="61">
        <v>7.0</v>
      </c>
      <c r="N905" s="63">
        <f t="shared" si="257"/>
        <v>0.56745</v>
      </c>
      <c r="O905" s="61">
        <v>7.0</v>
      </c>
      <c r="P905" s="63">
        <f t="shared" si="258"/>
        <v>0.56745</v>
      </c>
      <c r="Q905" s="61">
        <v>7.0</v>
      </c>
      <c r="R905" s="63">
        <f t="shared" si="259"/>
        <v>0.56745</v>
      </c>
      <c r="S905" s="61">
        <v>7.0</v>
      </c>
      <c r="T905" s="63">
        <f t="shared" si="260"/>
        <v>0.56745</v>
      </c>
      <c r="U905" s="46"/>
      <c r="V905" s="46"/>
      <c r="W905" s="46"/>
      <c r="X905" s="64">
        <v>2.00000289168E12</v>
      </c>
      <c r="Y905" s="53"/>
    </row>
    <row r="906" ht="17.25" customHeight="1">
      <c r="A906" s="42" t="s">
        <v>24</v>
      </c>
      <c r="B906" s="43" t="s">
        <v>746</v>
      </c>
      <c r="C906" s="44">
        <v>145.0</v>
      </c>
      <c r="D906" s="44">
        <v>8.0</v>
      </c>
      <c r="E906" s="45">
        <v>0.6</v>
      </c>
      <c r="F906" s="46"/>
      <c r="G906" s="44" t="s">
        <v>26</v>
      </c>
      <c r="H906" s="66">
        <v>1807502.0</v>
      </c>
      <c r="I906" s="67" t="s">
        <v>1049</v>
      </c>
      <c r="J906" s="44"/>
      <c r="K906" s="44" t="s">
        <v>26</v>
      </c>
      <c r="L906" s="49">
        <v>5.29</v>
      </c>
      <c r="M906" s="49">
        <v>7.0</v>
      </c>
      <c r="N906" s="51">
        <f t="shared" si="257"/>
        <v>0.2027214286</v>
      </c>
      <c r="O906" s="49">
        <v>7.0</v>
      </c>
      <c r="P906" s="51">
        <f t="shared" si="258"/>
        <v>0.2027214286</v>
      </c>
      <c r="Q906" s="49">
        <v>7.0</v>
      </c>
      <c r="R906" s="51">
        <f t="shared" si="259"/>
        <v>0.2027214286</v>
      </c>
      <c r="S906" s="49">
        <v>7.0</v>
      </c>
      <c r="T906" s="51">
        <f t="shared" si="260"/>
        <v>0.2027214286</v>
      </c>
      <c r="U906" s="46"/>
      <c r="V906" s="46"/>
      <c r="W906" s="46"/>
      <c r="X906" s="52">
        <v>3.187670006864E12</v>
      </c>
      <c r="Y906" s="53"/>
    </row>
    <row r="907" ht="17.25" customHeight="1">
      <c r="A907" s="54" t="s">
        <v>28</v>
      </c>
      <c r="B907" s="55" t="s">
        <v>29</v>
      </c>
      <c r="C907" s="56">
        <v>0.0</v>
      </c>
      <c r="D907" s="56">
        <v>1.0</v>
      </c>
      <c r="E907" s="57">
        <v>0.55</v>
      </c>
      <c r="F907" s="58"/>
      <c r="G907" s="56" t="s">
        <v>26</v>
      </c>
      <c r="H907" s="68">
        <v>1814681.0</v>
      </c>
      <c r="I907" s="69" t="s">
        <v>1050</v>
      </c>
      <c r="J907" s="56"/>
      <c r="K907" s="56">
        <v>3075.0</v>
      </c>
      <c r="L907" s="61">
        <v>5.29</v>
      </c>
      <c r="M907" s="61">
        <v>7.0</v>
      </c>
      <c r="N907" s="63">
        <f t="shared" si="257"/>
        <v>0.2027214286</v>
      </c>
      <c r="O907" s="61">
        <v>7.0</v>
      </c>
      <c r="P907" s="63">
        <f t="shared" si="258"/>
        <v>0.2027214286</v>
      </c>
      <c r="Q907" s="61">
        <v>7.0</v>
      </c>
      <c r="R907" s="63">
        <f t="shared" si="259"/>
        <v>0.2027214286</v>
      </c>
      <c r="S907" s="61">
        <v>7.0</v>
      </c>
      <c r="T907" s="63">
        <f t="shared" si="260"/>
        <v>0.2027214286</v>
      </c>
      <c r="U907" s="46"/>
      <c r="V907" s="46"/>
      <c r="W907" s="46"/>
      <c r="X907" s="64">
        <v>2.000000139982E12</v>
      </c>
      <c r="Y907" s="53"/>
    </row>
    <row r="908" ht="17.25" customHeight="1">
      <c r="A908" s="42" t="s">
        <v>24</v>
      </c>
      <c r="B908" s="43" t="s">
        <v>746</v>
      </c>
      <c r="C908" s="44">
        <v>110.0</v>
      </c>
      <c r="D908" s="44">
        <v>8.0</v>
      </c>
      <c r="E908" s="45">
        <v>0.6</v>
      </c>
      <c r="F908" s="46"/>
      <c r="G908" s="44" t="s">
        <v>26</v>
      </c>
      <c r="H908" s="66">
        <v>1805141.0</v>
      </c>
      <c r="I908" s="67" t="s">
        <v>1051</v>
      </c>
      <c r="J908" s="44"/>
      <c r="K908" s="44" t="s">
        <v>26</v>
      </c>
      <c r="L908" s="49">
        <v>3.79</v>
      </c>
      <c r="M908" s="49">
        <v>7.0</v>
      </c>
      <c r="N908" s="51">
        <f t="shared" si="257"/>
        <v>0.4287928571</v>
      </c>
      <c r="O908" s="49">
        <v>7.0</v>
      </c>
      <c r="P908" s="51">
        <f t="shared" si="258"/>
        <v>0.4287928571</v>
      </c>
      <c r="Q908" s="49">
        <v>7.0</v>
      </c>
      <c r="R908" s="51">
        <f t="shared" si="259"/>
        <v>0.4287928571</v>
      </c>
      <c r="S908" s="49">
        <v>7.0</v>
      </c>
      <c r="T908" s="51">
        <f t="shared" si="260"/>
        <v>0.4287928571</v>
      </c>
      <c r="U908" s="46"/>
      <c r="V908" s="46"/>
      <c r="W908" s="46"/>
      <c r="X908" s="52">
        <v>3.187670001654E12</v>
      </c>
      <c r="Y908" s="53"/>
    </row>
    <row r="909" ht="17.25" customHeight="1">
      <c r="A909" s="54" t="s">
        <v>28</v>
      </c>
      <c r="B909" s="55" t="s">
        <v>29</v>
      </c>
      <c r="C909" s="56">
        <v>0.0</v>
      </c>
      <c r="D909" s="56">
        <v>1.0</v>
      </c>
      <c r="E909" s="57">
        <v>0.55</v>
      </c>
      <c r="F909" s="58"/>
      <c r="G909" s="56" t="s">
        <v>26</v>
      </c>
      <c r="H909" s="68">
        <v>1869063.0</v>
      </c>
      <c r="I909" s="69" t="s">
        <v>1052</v>
      </c>
      <c r="J909" s="56"/>
      <c r="K909" s="56">
        <v>170.0</v>
      </c>
      <c r="L909" s="61">
        <v>3.79</v>
      </c>
      <c r="M909" s="61">
        <v>7.0</v>
      </c>
      <c r="N909" s="63">
        <f t="shared" si="257"/>
        <v>0.4287928571</v>
      </c>
      <c r="O909" s="61">
        <v>7.0</v>
      </c>
      <c r="P909" s="63">
        <f t="shared" si="258"/>
        <v>0.4287928571</v>
      </c>
      <c r="Q909" s="61">
        <v>7.0</v>
      </c>
      <c r="R909" s="63">
        <f t="shared" si="259"/>
        <v>0.4287928571</v>
      </c>
      <c r="S909" s="61">
        <v>7.0</v>
      </c>
      <c r="T909" s="63">
        <f t="shared" si="260"/>
        <v>0.4287928571</v>
      </c>
      <c r="U909" s="46"/>
      <c r="V909" s="46"/>
      <c r="W909" s="46"/>
      <c r="X909" s="64">
        <v>2.000002891703E12</v>
      </c>
      <c r="Y909" s="53"/>
    </row>
    <row r="910" ht="17.25" customHeight="1">
      <c r="A910" s="138"/>
      <c r="B910" s="139"/>
      <c r="C910" s="139"/>
      <c r="D910" s="139"/>
      <c r="E910" s="139"/>
      <c r="F910" s="139"/>
      <c r="G910" s="139"/>
      <c r="H910" s="140">
        <v>75.0</v>
      </c>
      <c r="I910" s="141" t="s">
        <v>1053</v>
      </c>
      <c r="J910" s="139"/>
      <c r="K910" s="139"/>
      <c r="L910" s="142"/>
      <c r="M910" s="142"/>
      <c r="N910" s="139"/>
      <c r="O910" s="142"/>
      <c r="P910" s="139"/>
      <c r="Q910" s="142"/>
      <c r="R910" s="139"/>
      <c r="S910" s="142"/>
      <c r="T910" s="139"/>
      <c r="U910" s="139"/>
      <c r="V910" s="139"/>
      <c r="W910" s="139"/>
      <c r="X910" s="139"/>
      <c r="Y910" s="35"/>
    </row>
    <row r="911" ht="17.25" customHeight="1">
      <c r="A911" s="42" t="s">
        <v>24</v>
      </c>
      <c r="B911" s="43" t="s">
        <v>977</v>
      </c>
      <c r="C911" s="44">
        <v>48.0</v>
      </c>
      <c r="D911" s="44">
        <v>10.0</v>
      </c>
      <c r="E911" s="45">
        <v>0.6</v>
      </c>
      <c r="F911" s="46"/>
      <c r="G911" s="44" t="s">
        <v>26</v>
      </c>
      <c r="H911" s="66">
        <v>2361274.0</v>
      </c>
      <c r="I911" s="67" t="s">
        <v>1054</v>
      </c>
      <c r="J911" s="44"/>
      <c r="K911" s="44" t="s">
        <v>26</v>
      </c>
      <c r="L911" s="49">
        <v>3.06</v>
      </c>
      <c r="M911" s="49">
        <v>7.0</v>
      </c>
      <c r="N911" s="51">
        <f t="shared" ref="N911:N916" si="261">((M911/1.055)-$L911)/(M911/1.055)</f>
        <v>0.5388142857</v>
      </c>
      <c r="O911" s="49">
        <v>7.0</v>
      </c>
      <c r="P911" s="51">
        <f t="shared" ref="P911:P916" si="262">((O911/1.055)-$L911)/(O911/1.055)</f>
        <v>0.5388142857</v>
      </c>
      <c r="Q911" s="49">
        <v>7.0</v>
      </c>
      <c r="R911" s="51">
        <f t="shared" ref="R911:R916" si="263">((Q911/1.055)-$L911)/(Q911/1.055)</f>
        <v>0.5388142857</v>
      </c>
      <c r="S911" s="49">
        <v>7.0</v>
      </c>
      <c r="T911" s="51">
        <f t="shared" ref="T911:T916" si="264">((S911/1.055)-$L911)/(S911/1.055)</f>
        <v>0.5388142857</v>
      </c>
      <c r="U911" s="46"/>
      <c r="V911" s="46"/>
      <c r="W911" s="46"/>
      <c r="X911" s="52">
        <v>3.585290732918E12</v>
      </c>
      <c r="Y911" s="53"/>
    </row>
    <row r="912" ht="17.25" customHeight="1">
      <c r="A912" s="54" t="s">
        <v>28</v>
      </c>
      <c r="B912" s="55" t="s">
        <v>29</v>
      </c>
      <c r="C912" s="56">
        <v>0.0</v>
      </c>
      <c r="D912" s="56">
        <v>1.0</v>
      </c>
      <c r="E912" s="57">
        <v>0.49</v>
      </c>
      <c r="F912" s="58"/>
      <c r="G912" s="56" t="s">
        <v>26</v>
      </c>
      <c r="H912" s="68">
        <v>2361513.0</v>
      </c>
      <c r="I912" s="69" t="s">
        <v>1055</v>
      </c>
      <c r="J912" s="56"/>
      <c r="K912" s="56">
        <v>7612.0</v>
      </c>
      <c r="L912" s="61">
        <v>3.06</v>
      </c>
      <c r="M912" s="61">
        <v>7.0</v>
      </c>
      <c r="N912" s="63">
        <f t="shared" si="261"/>
        <v>0.5388142857</v>
      </c>
      <c r="O912" s="61">
        <v>7.0</v>
      </c>
      <c r="P912" s="63">
        <f t="shared" si="262"/>
        <v>0.5388142857</v>
      </c>
      <c r="Q912" s="61">
        <v>7.0</v>
      </c>
      <c r="R912" s="63">
        <f t="shared" si="263"/>
        <v>0.5388142857</v>
      </c>
      <c r="S912" s="61">
        <v>7.0</v>
      </c>
      <c r="T912" s="63">
        <f t="shared" si="264"/>
        <v>0.5388142857</v>
      </c>
      <c r="U912" s="46"/>
      <c r="V912" s="46"/>
      <c r="W912" s="46"/>
      <c r="X912" s="64">
        <v>2.000000283197E12</v>
      </c>
      <c r="Y912" s="53"/>
    </row>
    <row r="913" ht="17.25" customHeight="1">
      <c r="A913" s="54" t="s">
        <v>28</v>
      </c>
      <c r="B913" s="55" t="s">
        <v>29</v>
      </c>
      <c r="C913" s="56">
        <v>0.0</v>
      </c>
      <c r="D913" s="56">
        <v>1.0</v>
      </c>
      <c r="E913" s="57">
        <v>0.49</v>
      </c>
      <c r="F913" s="58"/>
      <c r="G913" s="56" t="s">
        <v>26</v>
      </c>
      <c r="H913" s="68">
        <v>2361793.0</v>
      </c>
      <c r="I913" s="69" t="s">
        <v>1056</v>
      </c>
      <c r="J913" s="56"/>
      <c r="K913" s="56">
        <v>7616.0</v>
      </c>
      <c r="L913" s="61">
        <v>3.06</v>
      </c>
      <c r="M913" s="61">
        <v>7.0</v>
      </c>
      <c r="N913" s="63">
        <f t="shared" si="261"/>
        <v>0.5388142857</v>
      </c>
      <c r="O913" s="61">
        <v>7.0</v>
      </c>
      <c r="P913" s="63">
        <f t="shared" si="262"/>
        <v>0.5388142857</v>
      </c>
      <c r="Q913" s="61">
        <v>7.0</v>
      </c>
      <c r="R913" s="63">
        <f t="shared" si="263"/>
        <v>0.5388142857</v>
      </c>
      <c r="S913" s="61">
        <v>7.0</v>
      </c>
      <c r="T913" s="63">
        <f t="shared" si="264"/>
        <v>0.5388142857</v>
      </c>
      <c r="U913" s="46"/>
      <c r="V913" s="46"/>
      <c r="W913" s="46"/>
      <c r="X913" s="64">
        <v>2.000000283203E12</v>
      </c>
      <c r="Y913" s="53"/>
    </row>
    <row r="914" ht="17.25" customHeight="1">
      <c r="A914" s="42" t="s">
        <v>24</v>
      </c>
      <c r="B914" s="43" t="s">
        <v>977</v>
      </c>
      <c r="C914" s="44">
        <v>92.0</v>
      </c>
      <c r="D914" s="44">
        <v>10.0</v>
      </c>
      <c r="E914" s="45">
        <v>0.58</v>
      </c>
      <c r="F914" s="46"/>
      <c r="G914" s="44" t="s">
        <v>26</v>
      </c>
      <c r="H914" s="66">
        <v>2360871.0</v>
      </c>
      <c r="I914" s="67" t="s">
        <v>1057</v>
      </c>
      <c r="J914" s="44"/>
      <c r="K914" s="44" t="s">
        <v>26</v>
      </c>
      <c r="L914" s="49">
        <v>3.72</v>
      </c>
      <c r="M914" s="49">
        <v>7.0</v>
      </c>
      <c r="N914" s="51">
        <f t="shared" si="261"/>
        <v>0.4393428571</v>
      </c>
      <c r="O914" s="49">
        <v>7.0</v>
      </c>
      <c r="P914" s="51">
        <f t="shared" si="262"/>
        <v>0.4393428571</v>
      </c>
      <c r="Q914" s="49">
        <v>7.0</v>
      </c>
      <c r="R914" s="51">
        <f t="shared" si="263"/>
        <v>0.4393428571</v>
      </c>
      <c r="S914" s="49">
        <v>7.0</v>
      </c>
      <c r="T914" s="51">
        <f t="shared" si="264"/>
        <v>0.4393428571</v>
      </c>
      <c r="U914" s="46"/>
      <c r="V914" s="46"/>
      <c r="W914" s="46"/>
      <c r="X914" s="52">
        <v>3.585290731911E12</v>
      </c>
      <c r="Y914" s="53"/>
    </row>
    <row r="915" ht="17.25" customHeight="1">
      <c r="A915" s="54" t="s">
        <v>28</v>
      </c>
      <c r="B915" s="55" t="s">
        <v>29</v>
      </c>
      <c r="C915" s="56">
        <v>0.0</v>
      </c>
      <c r="D915" s="56">
        <v>1.0</v>
      </c>
      <c r="E915" s="57">
        <v>0.48</v>
      </c>
      <c r="F915" s="58"/>
      <c r="G915" s="56" t="s">
        <v>26</v>
      </c>
      <c r="H915" s="68">
        <v>2361073.0</v>
      </c>
      <c r="I915" s="69" t="s">
        <v>1058</v>
      </c>
      <c r="J915" s="56"/>
      <c r="K915" s="56">
        <v>7635.0</v>
      </c>
      <c r="L915" s="61">
        <v>3.72</v>
      </c>
      <c r="M915" s="61">
        <v>7.0</v>
      </c>
      <c r="N915" s="63">
        <f t="shared" si="261"/>
        <v>0.4393428571</v>
      </c>
      <c r="O915" s="61">
        <v>7.0</v>
      </c>
      <c r="P915" s="63">
        <f t="shared" si="262"/>
        <v>0.4393428571</v>
      </c>
      <c r="Q915" s="61">
        <v>7.0</v>
      </c>
      <c r="R915" s="63">
        <f t="shared" si="263"/>
        <v>0.4393428571</v>
      </c>
      <c r="S915" s="61">
        <v>7.0</v>
      </c>
      <c r="T915" s="63">
        <f t="shared" si="264"/>
        <v>0.4393428571</v>
      </c>
      <c r="U915" s="46"/>
      <c r="V915" s="46"/>
      <c r="W915" s="46"/>
      <c r="X915" s="64">
        <v>2.00000028321E12</v>
      </c>
      <c r="Y915" s="53"/>
    </row>
    <row r="916" ht="17.25" customHeight="1">
      <c r="A916" s="54" t="s">
        <v>28</v>
      </c>
      <c r="B916" s="55" t="s">
        <v>29</v>
      </c>
      <c r="C916" s="56">
        <v>0.0</v>
      </c>
      <c r="D916" s="56">
        <v>1.0</v>
      </c>
      <c r="E916" s="57">
        <v>0.48</v>
      </c>
      <c r="F916" s="58"/>
      <c r="G916" s="56" t="s">
        <v>26</v>
      </c>
      <c r="H916" s="68">
        <v>2361232.0</v>
      </c>
      <c r="I916" s="69" t="s">
        <v>1059</v>
      </c>
      <c r="J916" s="56"/>
      <c r="K916" s="56">
        <v>7640.0</v>
      </c>
      <c r="L916" s="61">
        <v>3.72</v>
      </c>
      <c r="M916" s="61">
        <v>7.0</v>
      </c>
      <c r="N916" s="63">
        <f t="shared" si="261"/>
        <v>0.4393428571</v>
      </c>
      <c r="O916" s="61">
        <v>7.0</v>
      </c>
      <c r="P916" s="63">
        <f t="shared" si="262"/>
        <v>0.4393428571</v>
      </c>
      <c r="Q916" s="61">
        <v>7.0</v>
      </c>
      <c r="R916" s="63">
        <f t="shared" si="263"/>
        <v>0.4393428571</v>
      </c>
      <c r="S916" s="61">
        <v>7.0</v>
      </c>
      <c r="T916" s="63">
        <f t="shared" si="264"/>
        <v>0.4393428571</v>
      </c>
      <c r="U916" s="46"/>
      <c r="V916" s="46"/>
      <c r="W916" s="46"/>
      <c r="X916" s="64">
        <v>2.000000283227E12</v>
      </c>
      <c r="Y916" s="53"/>
    </row>
    <row r="917" ht="17.25" customHeight="1">
      <c r="A917" s="138"/>
      <c r="B917" s="139"/>
      <c r="C917" s="139"/>
      <c r="D917" s="139"/>
      <c r="E917" s="139"/>
      <c r="F917" s="139"/>
      <c r="G917" s="139"/>
      <c r="H917" s="140">
        <v>76.0</v>
      </c>
      <c r="I917" s="141" t="s">
        <v>1060</v>
      </c>
      <c r="J917" s="139"/>
      <c r="K917" s="139"/>
      <c r="L917" s="142"/>
      <c r="M917" s="142"/>
      <c r="N917" s="139"/>
      <c r="O917" s="142"/>
      <c r="P917" s="139"/>
      <c r="Q917" s="142"/>
      <c r="R917" s="139"/>
      <c r="S917" s="142"/>
      <c r="T917" s="139"/>
      <c r="U917" s="139"/>
      <c r="V917" s="139"/>
      <c r="W917" s="139"/>
      <c r="X917" s="139"/>
      <c r="Y917" s="35"/>
    </row>
    <row r="918" ht="17.25" customHeight="1">
      <c r="A918" s="42" t="s">
        <v>24</v>
      </c>
      <c r="B918" s="43" t="s">
        <v>634</v>
      </c>
      <c r="C918" s="44">
        <v>112.0</v>
      </c>
      <c r="D918" s="44">
        <v>8.0</v>
      </c>
      <c r="E918" s="45">
        <v>0.51</v>
      </c>
      <c r="F918" s="46"/>
      <c r="G918" s="44" t="s">
        <v>26</v>
      </c>
      <c r="H918" s="66">
        <v>1920737.0</v>
      </c>
      <c r="I918" s="67" t="s">
        <v>1061</v>
      </c>
      <c r="J918" s="44"/>
      <c r="K918" s="44" t="s">
        <v>26</v>
      </c>
      <c r="L918" s="49">
        <v>3.73</v>
      </c>
      <c r="M918" s="49">
        <v>7.9</v>
      </c>
      <c r="N918" s="51">
        <f t="shared" ref="N918:N920" si="265">((M918/1.055)-$L918)/(M918/1.055)</f>
        <v>0.5018797468</v>
      </c>
      <c r="O918" s="49">
        <v>7.9</v>
      </c>
      <c r="P918" s="51">
        <f t="shared" ref="P918:P920" si="266">((O918/1.055)-$L918)/(O918/1.055)</f>
        <v>0.5018797468</v>
      </c>
      <c r="Q918" s="49">
        <v>7.9</v>
      </c>
      <c r="R918" s="51">
        <f t="shared" ref="R918:R920" si="267">((Q918/1.055)-$L918)/(Q918/1.055)</f>
        <v>0.5018797468</v>
      </c>
      <c r="S918" s="49">
        <v>7.9</v>
      </c>
      <c r="T918" s="51">
        <f t="shared" ref="T918:T920" si="268">((S918/1.055)-$L918)/(S918/1.055)</f>
        <v>0.5018797468</v>
      </c>
      <c r="U918" s="46"/>
      <c r="V918" s="46"/>
      <c r="W918" s="46"/>
      <c r="X918" s="52">
        <v>3.355710819433E12</v>
      </c>
      <c r="Y918" s="53"/>
    </row>
    <row r="919" ht="17.25" customHeight="1">
      <c r="A919" s="54" t="s">
        <v>28</v>
      </c>
      <c r="B919" s="55" t="s">
        <v>29</v>
      </c>
      <c r="C919" s="56">
        <v>0.0</v>
      </c>
      <c r="D919" s="56">
        <v>1.0</v>
      </c>
      <c r="E919" s="57">
        <v>0.375</v>
      </c>
      <c r="F919" s="58"/>
      <c r="G919" s="56" t="s">
        <v>26</v>
      </c>
      <c r="H919" s="68">
        <v>1924035.0</v>
      </c>
      <c r="I919" s="69" t="s">
        <v>1062</v>
      </c>
      <c r="J919" s="56"/>
      <c r="K919" s="56">
        <v>183.0</v>
      </c>
      <c r="L919" s="61">
        <v>3.73</v>
      </c>
      <c r="M919" s="61">
        <v>7.9</v>
      </c>
      <c r="N919" s="63">
        <f t="shared" si="265"/>
        <v>0.5018797468</v>
      </c>
      <c r="O919" s="61">
        <v>7.9</v>
      </c>
      <c r="P919" s="63">
        <f t="shared" si="266"/>
        <v>0.5018797468</v>
      </c>
      <c r="Q919" s="61">
        <v>7.9</v>
      </c>
      <c r="R919" s="63">
        <f t="shared" si="267"/>
        <v>0.5018797468</v>
      </c>
      <c r="S919" s="61">
        <v>7.9</v>
      </c>
      <c r="T919" s="63">
        <f t="shared" si="268"/>
        <v>0.5018797468</v>
      </c>
      <c r="U919" s="46"/>
      <c r="V919" s="46"/>
      <c r="W919" s="46"/>
      <c r="X919" s="64">
        <v>2.000000305608E12</v>
      </c>
      <c r="Y919" s="53"/>
    </row>
    <row r="920" ht="17.25" customHeight="1">
      <c r="A920" s="54" t="s">
        <v>28</v>
      </c>
      <c r="B920" s="55" t="s">
        <v>29</v>
      </c>
      <c r="C920" s="56">
        <v>0.0</v>
      </c>
      <c r="D920" s="56">
        <v>1.0</v>
      </c>
      <c r="E920" s="57">
        <v>0.375</v>
      </c>
      <c r="F920" s="58"/>
      <c r="G920" s="56" t="s">
        <v>26</v>
      </c>
      <c r="H920" s="68">
        <v>1923992.0</v>
      </c>
      <c r="I920" s="69" t="s">
        <v>1063</v>
      </c>
      <c r="J920" s="56"/>
      <c r="K920" s="56">
        <v>126.0</v>
      </c>
      <c r="L920" s="61">
        <v>3.73</v>
      </c>
      <c r="M920" s="61">
        <v>7.9</v>
      </c>
      <c r="N920" s="63">
        <f t="shared" si="265"/>
        <v>0.5018797468</v>
      </c>
      <c r="O920" s="61">
        <v>7.9</v>
      </c>
      <c r="P920" s="63">
        <f t="shared" si="266"/>
        <v>0.5018797468</v>
      </c>
      <c r="Q920" s="61">
        <v>7.9</v>
      </c>
      <c r="R920" s="63">
        <f t="shared" si="267"/>
        <v>0.5018797468</v>
      </c>
      <c r="S920" s="61">
        <v>7.9</v>
      </c>
      <c r="T920" s="63">
        <f t="shared" si="268"/>
        <v>0.5018797468</v>
      </c>
      <c r="U920" s="46"/>
      <c r="V920" s="46"/>
      <c r="W920" s="46"/>
      <c r="X920" s="64">
        <v>2.000000305592E12</v>
      </c>
      <c r="Y920" s="53"/>
    </row>
    <row r="921" ht="17.25" customHeight="1">
      <c r="A921" s="138"/>
      <c r="B921" s="139"/>
      <c r="C921" s="139"/>
      <c r="D921" s="139"/>
      <c r="E921" s="139"/>
      <c r="F921" s="139"/>
      <c r="G921" s="139"/>
      <c r="H921" s="140">
        <v>77.0</v>
      </c>
      <c r="I921" s="141" t="s">
        <v>1064</v>
      </c>
      <c r="J921" s="139"/>
      <c r="K921" s="139"/>
      <c r="L921" s="142"/>
      <c r="M921" s="142"/>
      <c r="N921" s="139"/>
      <c r="O921" s="142"/>
      <c r="P921" s="139"/>
      <c r="Q921" s="142"/>
      <c r="R921" s="139"/>
      <c r="S921" s="142"/>
      <c r="T921" s="139"/>
      <c r="U921" s="139"/>
      <c r="V921" s="139"/>
      <c r="W921" s="139"/>
      <c r="X921" s="139"/>
      <c r="Y921" s="35"/>
    </row>
    <row r="922" ht="17.25" customHeight="1">
      <c r="A922" s="42" t="s">
        <v>24</v>
      </c>
      <c r="B922" s="43" t="s">
        <v>634</v>
      </c>
      <c r="C922" s="44">
        <v>157.0</v>
      </c>
      <c r="D922" s="44">
        <v>16.0</v>
      </c>
      <c r="E922" s="45">
        <v>0.455</v>
      </c>
      <c r="F922" s="46"/>
      <c r="G922" s="44" t="s">
        <v>26</v>
      </c>
      <c r="H922" s="66">
        <v>3976171.0</v>
      </c>
      <c r="I922" s="67" t="s">
        <v>1065</v>
      </c>
      <c r="J922" s="44"/>
      <c r="K922" s="44" t="s">
        <v>26</v>
      </c>
      <c r="L922" s="49">
        <v>2.35</v>
      </c>
      <c r="M922" s="49">
        <v>7.0</v>
      </c>
      <c r="N922" s="51">
        <f t="shared" ref="N922:N933" si="269">((M922/1.055)-$L922)/(M922/1.055)</f>
        <v>0.6458214286</v>
      </c>
      <c r="O922" s="49">
        <v>7.0</v>
      </c>
      <c r="P922" s="51">
        <f t="shared" ref="P922:P933" si="270">((O922/1.055)-$L922)/(O922/1.055)</f>
        <v>0.6458214286</v>
      </c>
      <c r="Q922" s="49">
        <v>7.0</v>
      </c>
      <c r="R922" s="51">
        <f t="shared" ref="R922:R933" si="271">((Q922/1.055)-$L922)/(Q922/1.055)</f>
        <v>0.6458214286</v>
      </c>
      <c r="S922" s="49">
        <v>7.0</v>
      </c>
      <c r="T922" s="51">
        <f t="shared" ref="T922:T933" si="272">((S922/1.055)-$L922)/(S922/1.055)</f>
        <v>0.6458214286</v>
      </c>
      <c r="U922" s="46"/>
      <c r="V922" s="46"/>
      <c r="W922" s="46"/>
      <c r="X922" s="52">
        <v>3.355710019277E12</v>
      </c>
      <c r="Y922" s="53"/>
    </row>
    <row r="923" ht="17.25" customHeight="1">
      <c r="A923" s="54" t="s">
        <v>28</v>
      </c>
      <c r="B923" s="55" t="s">
        <v>29</v>
      </c>
      <c r="C923" s="56">
        <v>0.0</v>
      </c>
      <c r="D923" s="56">
        <v>1.0</v>
      </c>
      <c r="E923" s="57">
        <v>0.16</v>
      </c>
      <c r="F923" s="58"/>
      <c r="G923" s="56" t="s">
        <v>26</v>
      </c>
      <c r="H923" s="68">
        <v>4382451.0</v>
      </c>
      <c r="I923" s="69" t="s">
        <v>1066</v>
      </c>
      <c r="J923" s="56"/>
      <c r="K923" s="56">
        <v>9797.0</v>
      </c>
      <c r="L923" s="61">
        <v>1.18</v>
      </c>
      <c r="M923" s="61">
        <v>3.5</v>
      </c>
      <c r="N923" s="63">
        <f t="shared" si="269"/>
        <v>0.6443142857</v>
      </c>
      <c r="O923" s="61">
        <v>3.5</v>
      </c>
      <c r="P923" s="63">
        <f t="shared" si="270"/>
        <v>0.6443142857</v>
      </c>
      <c r="Q923" s="61">
        <v>3.5</v>
      </c>
      <c r="R923" s="63">
        <f t="shared" si="271"/>
        <v>0.6443142857</v>
      </c>
      <c r="S923" s="61">
        <v>3.5</v>
      </c>
      <c r="T923" s="63">
        <f t="shared" si="272"/>
        <v>0.6443142857</v>
      </c>
      <c r="U923" s="46"/>
      <c r="V923" s="46"/>
      <c r="W923" s="46"/>
      <c r="X923" s="64">
        <v>2.000000285245E12</v>
      </c>
      <c r="Y923" s="53"/>
    </row>
    <row r="924" ht="17.25" customHeight="1">
      <c r="A924" s="54" t="s">
        <v>28</v>
      </c>
      <c r="B924" s="55" t="s">
        <v>29</v>
      </c>
      <c r="C924" s="56">
        <v>0.0</v>
      </c>
      <c r="D924" s="56">
        <v>1.0</v>
      </c>
      <c r="E924" s="57">
        <v>0.32</v>
      </c>
      <c r="F924" s="58"/>
      <c r="G924" s="56" t="s">
        <v>26</v>
      </c>
      <c r="H924" s="68">
        <v>3976353.0</v>
      </c>
      <c r="I924" s="69" t="s">
        <v>1067</v>
      </c>
      <c r="J924" s="56"/>
      <c r="K924" s="56">
        <v>8693.0</v>
      </c>
      <c r="L924" s="61">
        <v>2.35</v>
      </c>
      <c r="M924" s="61">
        <v>7.0</v>
      </c>
      <c r="N924" s="63">
        <f t="shared" si="269"/>
        <v>0.6458214286</v>
      </c>
      <c r="O924" s="61">
        <v>7.0</v>
      </c>
      <c r="P924" s="63">
        <f t="shared" si="270"/>
        <v>0.6458214286</v>
      </c>
      <c r="Q924" s="61">
        <v>7.0</v>
      </c>
      <c r="R924" s="63">
        <f t="shared" si="271"/>
        <v>0.6458214286</v>
      </c>
      <c r="S924" s="61">
        <v>7.0</v>
      </c>
      <c r="T924" s="63">
        <f t="shared" si="272"/>
        <v>0.6458214286</v>
      </c>
      <c r="U924" s="46"/>
      <c r="V924" s="46"/>
      <c r="W924" s="46"/>
      <c r="X924" s="64">
        <v>2.000000283852E12</v>
      </c>
      <c r="Y924" s="53"/>
    </row>
    <row r="925" ht="17.25" customHeight="1">
      <c r="A925" s="54" t="s">
        <v>28</v>
      </c>
      <c r="B925" s="55" t="s">
        <v>29</v>
      </c>
      <c r="C925" s="56">
        <v>0.0</v>
      </c>
      <c r="D925" s="56">
        <v>1.0</v>
      </c>
      <c r="E925" s="57">
        <v>0.32</v>
      </c>
      <c r="F925" s="58"/>
      <c r="G925" s="56" t="s">
        <v>26</v>
      </c>
      <c r="H925" s="68">
        <v>3976433.0</v>
      </c>
      <c r="I925" s="69" t="s">
        <v>1068</v>
      </c>
      <c r="J925" s="56"/>
      <c r="K925" s="56">
        <v>8700.0</v>
      </c>
      <c r="L925" s="61">
        <v>2.35</v>
      </c>
      <c r="M925" s="61">
        <v>7.0</v>
      </c>
      <c r="N925" s="63">
        <f t="shared" si="269"/>
        <v>0.6458214286</v>
      </c>
      <c r="O925" s="61">
        <v>7.0</v>
      </c>
      <c r="P925" s="63">
        <f t="shared" si="270"/>
        <v>0.6458214286</v>
      </c>
      <c r="Q925" s="61">
        <v>7.0</v>
      </c>
      <c r="R925" s="63">
        <f t="shared" si="271"/>
        <v>0.6458214286</v>
      </c>
      <c r="S925" s="61">
        <v>7.0</v>
      </c>
      <c r="T925" s="63">
        <f t="shared" si="272"/>
        <v>0.6458214286</v>
      </c>
      <c r="U925" s="46"/>
      <c r="V925" s="46"/>
      <c r="W925" s="46"/>
      <c r="X925" s="64">
        <v>2.000000283869E12</v>
      </c>
      <c r="Y925" s="53"/>
    </row>
    <row r="926" ht="17.25" customHeight="1">
      <c r="A926" s="42" t="s">
        <v>24</v>
      </c>
      <c r="B926" s="43" t="s">
        <v>634</v>
      </c>
      <c r="C926" s="44">
        <v>65.0</v>
      </c>
      <c r="D926" s="44">
        <v>16.0</v>
      </c>
      <c r="E926" s="45">
        <v>0.553</v>
      </c>
      <c r="F926" s="46"/>
      <c r="G926" s="44" t="s">
        <v>26</v>
      </c>
      <c r="H926" s="66">
        <v>3976712.0</v>
      </c>
      <c r="I926" s="67" t="s">
        <v>1069</v>
      </c>
      <c r="J926" s="44"/>
      <c r="K926" s="44" t="s">
        <v>26</v>
      </c>
      <c r="L926" s="49">
        <v>3.28</v>
      </c>
      <c r="M926" s="49">
        <v>7.0</v>
      </c>
      <c r="N926" s="51">
        <f t="shared" si="269"/>
        <v>0.5056571429</v>
      </c>
      <c r="O926" s="49">
        <v>7.0</v>
      </c>
      <c r="P926" s="51">
        <f t="shared" si="270"/>
        <v>0.5056571429</v>
      </c>
      <c r="Q926" s="49">
        <v>7.0</v>
      </c>
      <c r="R926" s="51">
        <f t="shared" si="271"/>
        <v>0.5056571429</v>
      </c>
      <c r="S926" s="49">
        <v>7.0</v>
      </c>
      <c r="T926" s="51">
        <f t="shared" si="272"/>
        <v>0.5056571429</v>
      </c>
      <c r="U926" s="46"/>
      <c r="V926" s="46"/>
      <c r="W926" s="46"/>
      <c r="X926" s="52">
        <v>3.355710019246E12</v>
      </c>
      <c r="Y926" s="53"/>
    </row>
    <row r="927" ht="17.25" customHeight="1">
      <c r="A927" s="54" t="s">
        <v>28</v>
      </c>
      <c r="B927" s="55" t="s">
        <v>29</v>
      </c>
      <c r="C927" s="56">
        <v>0.0</v>
      </c>
      <c r="D927" s="56">
        <v>1.0</v>
      </c>
      <c r="E927" s="57">
        <v>0.185</v>
      </c>
      <c r="F927" s="58"/>
      <c r="G927" s="56" t="s">
        <v>26</v>
      </c>
      <c r="H927" s="68">
        <v>4391312.0</v>
      </c>
      <c r="I927" s="69" t="s">
        <v>1070</v>
      </c>
      <c r="J927" s="56"/>
      <c r="K927" s="56">
        <v>9810.0</v>
      </c>
      <c r="L927" s="61">
        <v>1.64</v>
      </c>
      <c r="M927" s="61">
        <v>3.5</v>
      </c>
      <c r="N927" s="63">
        <f t="shared" si="269"/>
        <v>0.5056571429</v>
      </c>
      <c r="O927" s="61">
        <v>3.5</v>
      </c>
      <c r="P927" s="63">
        <f t="shared" si="270"/>
        <v>0.5056571429</v>
      </c>
      <c r="Q927" s="61">
        <v>3.5</v>
      </c>
      <c r="R927" s="63">
        <f t="shared" si="271"/>
        <v>0.5056571429</v>
      </c>
      <c r="S927" s="61">
        <v>3.5</v>
      </c>
      <c r="T927" s="63">
        <f t="shared" si="272"/>
        <v>0.5056571429</v>
      </c>
      <c r="U927" s="46"/>
      <c r="V927" s="46"/>
      <c r="W927" s="46"/>
      <c r="X927" s="64">
        <v>2.000000285276E12</v>
      </c>
      <c r="Y927" s="53"/>
    </row>
    <row r="928" ht="17.25" customHeight="1">
      <c r="A928" s="54" t="s">
        <v>28</v>
      </c>
      <c r="B928" s="55" t="s">
        <v>29</v>
      </c>
      <c r="C928" s="56">
        <v>0.0</v>
      </c>
      <c r="D928" s="56">
        <v>1.0</v>
      </c>
      <c r="E928" s="57">
        <v>0.375</v>
      </c>
      <c r="F928" s="58"/>
      <c r="G928" s="56" t="s">
        <v>26</v>
      </c>
      <c r="H928" s="68">
        <v>3977192.0</v>
      </c>
      <c r="I928" s="69" t="s">
        <v>1071</v>
      </c>
      <c r="J928" s="56"/>
      <c r="K928" s="56">
        <v>8704.0</v>
      </c>
      <c r="L928" s="61">
        <v>3.28</v>
      </c>
      <c r="M928" s="61">
        <v>7.0</v>
      </c>
      <c r="N928" s="63">
        <f t="shared" si="269"/>
        <v>0.5056571429</v>
      </c>
      <c r="O928" s="61">
        <v>7.0</v>
      </c>
      <c r="P928" s="63">
        <f t="shared" si="270"/>
        <v>0.5056571429</v>
      </c>
      <c r="Q928" s="61">
        <v>7.0</v>
      </c>
      <c r="R928" s="63">
        <f t="shared" si="271"/>
        <v>0.5056571429</v>
      </c>
      <c r="S928" s="61">
        <v>7.0</v>
      </c>
      <c r="T928" s="63">
        <f t="shared" si="272"/>
        <v>0.5056571429</v>
      </c>
      <c r="U928" s="46"/>
      <c r="V928" s="46"/>
      <c r="W928" s="46"/>
      <c r="X928" s="64">
        <v>2.000000283883E12</v>
      </c>
      <c r="Y928" s="53"/>
    </row>
    <row r="929" ht="17.25" customHeight="1">
      <c r="A929" s="54" t="s">
        <v>28</v>
      </c>
      <c r="B929" s="55" t="s">
        <v>29</v>
      </c>
      <c r="C929" s="56">
        <v>0.0</v>
      </c>
      <c r="D929" s="56">
        <v>1.0</v>
      </c>
      <c r="E929" s="57">
        <v>0.375</v>
      </c>
      <c r="F929" s="58"/>
      <c r="G929" s="56" t="s">
        <v>26</v>
      </c>
      <c r="H929" s="68">
        <v>3977272.0</v>
      </c>
      <c r="I929" s="69" t="s">
        <v>1072</v>
      </c>
      <c r="J929" s="56"/>
      <c r="K929" s="56">
        <v>8709.0</v>
      </c>
      <c r="L929" s="61">
        <v>3.28</v>
      </c>
      <c r="M929" s="61">
        <v>7.0</v>
      </c>
      <c r="N929" s="63">
        <f t="shared" si="269"/>
        <v>0.5056571429</v>
      </c>
      <c r="O929" s="61">
        <v>7.0</v>
      </c>
      <c r="P929" s="63">
        <f t="shared" si="270"/>
        <v>0.5056571429</v>
      </c>
      <c r="Q929" s="61">
        <v>7.0</v>
      </c>
      <c r="R929" s="63">
        <f t="shared" si="271"/>
        <v>0.5056571429</v>
      </c>
      <c r="S929" s="61">
        <v>7.0</v>
      </c>
      <c r="T929" s="63">
        <f t="shared" si="272"/>
        <v>0.5056571429</v>
      </c>
      <c r="U929" s="46"/>
      <c r="V929" s="46"/>
      <c r="W929" s="46"/>
      <c r="X929" s="64">
        <v>2.00000028389E12</v>
      </c>
      <c r="Y929" s="53"/>
    </row>
    <row r="930" ht="17.25" customHeight="1">
      <c r="A930" s="42" t="s">
        <v>24</v>
      </c>
      <c r="B930" s="43" t="s">
        <v>634</v>
      </c>
      <c r="C930" s="44">
        <v>182.0</v>
      </c>
      <c r="D930" s="44">
        <v>14.0</v>
      </c>
      <c r="E930" s="45">
        <v>0.59</v>
      </c>
      <c r="F930" s="46"/>
      <c r="G930" s="44" t="s">
        <v>26</v>
      </c>
      <c r="H930" s="66">
        <v>3977452.0</v>
      </c>
      <c r="I930" s="67" t="s">
        <v>1073</v>
      </c>
      <c r="J930" s="44"/>
      <c r="K930" s="44" t="s">
        <v>26</v>
      </c>
      <c r="L930" s="49">
        <v>3.7</v>
      </c>
      <c r="M930" s="49">
        <v>7.0</v>
      </c>
      <c r="N930" s="51">
        <f t="shared" si="269"/>
        <v>0.4423571429</v>
      </c>
      <c r="O930" s="49">
        <v>7.0</v>
      </c>
      <c r="P930" s="51">
        <f t="shared" si="270"/>
        <v>0.4423571429</v>
      </c>
      <c r="Q930" s="49">
        <v>7.0</v>
      </c>
      <c r="R930" s="51">
        <f t="shared" si="271"/>
        <v>0.4423571429</v>
      </c>
      <c r="S930" s="49">
        <v>7.0</v>
      </c>
      <c r="T930" s="51">
        <f t="shared" si="272"/>
        <v>0.4423571429</v>
      </c>
      <c r="U930" s="46"/>
      <c r="V930" s="46"/>
      <c r="W930" s="46"/>
      <c r="X930" s="52">
        <v>3.355710816722E12</v>
      </c>
      <c r="Y930" s="53"/>
    </row>
    <row r="931" ht="17.25" customHeight="1">
      <c r="A931" s="54" t="s">
        <v>28</v>
      </c>
      <c r="B931" s="55" t="s">
        <v>29</v>
      </c>
      <c r="C931" s="56">
        <v>0.0</v>
      </c>
      <c r="D931" s="56">
        <v>1.0</v>
      </c>
      <c r="E931" s="57">
        <v>0.2</v>
      </c>
      <c r="F931" s="58"/>
      <c r="G931" s="56" t="s">
        <v>26</v>
      </c>
      <c r="H931" s="68">
        <v>4390392.0</v>
      </c>
      <c r="I931" s="69" t="s">
        <v>1074</v>
      </c>
      <c r="J931" s="56"/>
      <c r="K931" s="56">
        <v>9806.0</v>
      </c>
      <c r="L931" s="61">
        <v>1.85</v>
      </c>
      <c r="M931" s="61">
        <v>3.5</v>
      </c>
      <c r="N931" s="63">
        <f t="shared" si="269"/>
        <v>0.4423571429</v>
      </c>
      <c r="O931" s="61">
        <v>3.5</v>
      </c>
      <c r="P931" s="63">
        <f t="shared" si="270"/>
        <v>0.4423571429</v>
      </c>
      <c r="Q931" s="61">
        <v>3.5</v>
      </c>
      <c r="R931" s="63">
        <f t="shared" si="271"/>
        <v>0.4423571429</v>
      </c>
      <c r="S931" s="61">
        <v>3.5</v>
      </c>
      <c r="T931" s="63">
        <f t="shared" si="272"/>
        <v>0.4423571429</v>
      </c>
      <c r="U931" s="46"/>
      <c r="V931" s="46"/>
      <c r="W931" s="46"/>
      <c r="X931" s="64">
        <v>2.000000285269E12</v>
      </c>
      <c r="Y931" s="53"/>
    </row>
    <row r="932" ht="17.25" customHeight="1">
      <c r="A932" s="54" t="s">
        <v>28</v>
      </c>
      <c r="B932" s="55" t="s">
        <v>29</v>
      </c>
      <c r="C932" s="56">
        <v>0.0</v>
      </c>
      <c r="D932" s="56">
        <v>1.0</v>
      </c>
      <c r="E932" s="57">
        <v>0.4</v>
      </c>
      <c r="F932" s="58"/>
      <c r="G932" s="56" t="s">
        <v>26</v>
      </c>
      <c r="H932" s="68">
        <v>3977591.0</v>
      </c>
      <c r="I932" s="69" t="s">
        <v>1075</v>
      </c>
      <c r="J932" s="56"/>
      <c r="K932" s="56">
        <v>8714.0</v>
      </c>
      <c r="L932" s="61">
        <v>3.7</v>
      </c>
      <c r="M932" s="61">
        <v>7.0</v>
      </c>
      <c r="N932" s="63">
        <f t="shared" si="269"/>
        <v>0.4423571429</v>
      </c>
      <c r="O932" s="61">
        <v>7.0</v>
      </c>
      <c r="P932" s="63">
        <f t="shared" si="270"/>
        <v>0.4423571429</v>
      </c>
      <c r="Q932" s="61">
        <v>7.0</v>
      </c>
      <c r="R932" s="63">
        <f t="shared" si="271"/>
        <v>0.4423571429</v>
      </c>
      <c r="S932" s="61">
        <v>7.0</v>
      </c>
      <c r="T932" s="63">
        <f t="shared" si="272"/>
        <v>0.4423571429</v>
      </c>
      <c r="U932" s="46"/>
      <c r="V932" s="46"/>
      <c r="W932" s="46"/>
      <c r="X932" s="64">
        <v>2.000000283906E12</v>
      </c>
      <c r="Y932" s="53"/>
    </row>
    <row r="933" ht="17.25" customHeight="1">
      <c r="A933" s="54" t="s">
        <v>28</v>
      </c>
      <c r="B933" s="55" t="s">
        <v>29</v>
      </c>
      <c r="C933" s="56">
        <v>0.0</v>
      </c>
      <c r="D933" s="56">
        <v>1.0</v>
      </c>
      <c r="E933" s="57">
        <v>0.4</v>
      </c>
      <c r="F933" s="58"/>
      <c r="G933" s="56" t="s">
        <v>26</v>
      </c>
      <c r="H933" s="68">
        <v>3977792.0</v>
      </c>
      <c r="I933" s="69" t="s">
        <v>1076</v>
      </c>
      <c r="J933" s="56"/>
      <c r="K933" s="56">
        <v>8717.0</v>
      </c>
      <c r="L933" s="61">
        <v>3.7</v>
      </c>
      <c r="M933" s="61">
        <v>7.0</v>
      </c>
      <c r="N933" s="63">
        <f t="shared" si="269"/>
        <v>0.4423571429</v>
      </c>
      <c r="O933" s="61">
        <v>7.0</v>
      </c>
      <c r="P933" s="63">
        <f t="shared" si="270"/>
        <v>0.4423571429</v>
      </c>
      <c r="Q933" s="61">
        <v>7.0</v>
      </c>
      <c r="R933" s="63">
        <f t="shared" si="271"/>
        <v>0.4423571429</v>
      </c>
      <c r="S933" s="61">
        <v>7.0</v>
      </c>
      <c r="T933" s="63">
        <f t="shared" si="272"/>
        <v>0.4423571429</v>
      </c>
      <c r="U933" s="46"/>
      <c r="V933" s="46"/>
      <c r="W933" s="46"/>
      <c r="X933" s="64">
        <v>2.000000283913E12</v>
      </c>
      <c r="Y933" s="53"/>
    </row>
    <row r="934" ht="17.25" customHeight="1">
      <c r="A934" s="138"/>
      <c r="B934" s="139"/>
      <c r="C934" s="139"/>
      <c r="D934" s="139"/>
      <c r="E934" s="139"/>
      <c r="F934" s="139"/>
      <c r="G934" s="139"/>
      <c r="H934" s="140">
        <v>78.0</v>
      </c>
      <c r="I934" s="141" t="s">
        <v>1077</v>
      </c>
      <c r="J934" s="139"/>
      <c r="K934" s="139"/>
      <c r="L934" s="142"/>
      <c r="M934" s="142"/>
      <c r="N934" s="139"/>
      <c r="O934" s="142"/>
      <c r="P934" s="139"/>
      <c r="Q934" s="142"/>
      <c r="R934" s="139"/>
      <c r="S934" s="142"/>
      <c r="T934" s="139"/>
      <c r="U934" s="139"/>
      <c r="V934" s="139"/>
      <c r="W934" s="139"/>
      <c r="X934" s="139"/>
      <c r="Y934" s="76"/>
    </row>
    <row r="935" ht="17.25" customHeight="1">
      <c r="A935" s="42" t="s">
        <v>24</v>
      </c>
      <c r="B935" s="43" t="s">
        <v>634</v>
      </c>
      <c r="C935" s="44">
        <v>104.0</v>
      </c>
      <c r="D935" s="44">
        <v>6.0</v>
      </c>
      <c r="E935" s="45">
        <v>1.2</v>
      </c>
      <c r="F935" s="46"/>
      <c r="G935" s="44" t="s">
        <v>26</v>
      </c>
      <c r="H935" s="47">
        <v>6199031.0</v>
      </c>
      <c r="I935" s="48" t="s">
        <v>1078</v>
      </c>
      <c r="J935" s="44"/>
      <c r="K935" s="44" t="s">
        <v>26</v>
      </c>
      <c r="L935" s="49">
        <v>5.66</v>
      </c>
      <c r="M935" s="50">
        <v>11.9</v>
      </c>
      <c r="N935" s="51">
        <f t="shared" ref="N935:N940" si="273">((M935/1.055)-$L935)/(M935/1.055)</f>
        <v>0.498210084</v>
      </c>
      <c r="O935" s="50">
        <v>11.9</v>
      </c>
      <c r="P935" s="51">
        <f t="shared" ref="P935:P940" si="274">((O935/1.055)-$L935)/(O935/1.055)</f>
        <v>0.498210084</v>
      </c>
      <c r="Q935" s="50">
        <v>11.9</v>
      </c>
      <c r="R935" s="51">
        <f t="shared" ref="R935:R940" si="275">((Q935/1.055)-$L935)/(Q935/1.055)</f>
        <v>0.498210084</v>
      </c>
      <c r="S935" s="50">
        <v>11.9</v>
      </c>
      <c r="T935" s="51">
        <f t="shared" ref="T935:T940" si="276">((S935/1.055)-$L935)/(S935/1.055)</f>
        <v>0.498210084</v>
      </c>
      <c r="U935" s="46"/>
      <c r="V935" s="46"/>
      <c r="W935" s="46"/>
      <c r="X935" s="52">
        <v>3.355710019345E12</v>
      </c>
      <c r="Y935" s="53"/>
    </row>
    <row r="936" ht="17.25" customHeight="1">
      <c r="A936" s="54" t="s">
        <v>28</v>
      </c>
      <c r="B936" s="55" t="s">
        <v>29</v>
      </c>
      <c r="C936" s="56">
        <v>0.0</v>
      </c>
      <c r="D936" s="56">
        <v>1.0</v>
      </c>
      <c r="E936" s="57">
        <v>0.055</v>
      </c>
      <c r="F936" s="58"/>
      <c r="G936" s="56" t="s">
        <v>26</v>
      </c>
      <c r="H936" s="59">
        <v>2576011.0</v>
      </c>
      <c r="I936" s="60" t="s">
        <v>1079</v>
      </c>
      <c r="J936" s="56"/>
      <c r="K936" s="56">
        <v>6266.0</v>
      </c>
      <c r="L936" s="61">
        <v>0.45</v>
      </c>
      <c r="M936" s="62">
        <v>0.99</v>
      </c>
      <c r="N936" s="63">
        <f t="shared" si="273"/>
        <v>0.5204545455</v>
      </c>
      <c r="O936" s="62">
        <v>0.99</v>
      </c>
      <c r="P936" s="63">
        <f t="shared" si="274"/>
        <v>0.5204545455</v>
      </c>
      <c r="Q936" s="62">
        <v>0.99</v>
      </c>
      <c r="R936" s="63">
        <f t="shared" si="275"/>
        <v>0.5204545455</v>
      </c>
      <c r="S936" s="62">
        <v>0.99</v>
      </c>
      <c r="T936" s="63">
        <f t="shared" si="276"/>
        <v>0.5204545455</v>
      </c>
      <c r="U936" s="46"/>
      <c r="V936" s="46"/>
      <c r="W936" s="46"/>
      <c r="X936" s="64">
        <v>2.000000127262E12</v>
      </c>
      <c r="Y936" s="53"/>
    </row>
    <row r="937" ht="17.25" customHeight="1">
      <c r="A937" s="54" t="s">
        <v>28</v>
      </c>
      <c r="B937" s="55" t="s">
        <v>29</v>
      </c>
      <c r="C937" s="56">
        <v>0.0</v>
      </c>
      <c r="D937" s="56">
        <v>1.0</v>
      </c>
      <c r="E937" s="57">
        <v>0.11</v>
      </c>
      <c r="F937" s="58"/>
      <c r="G937" s="56" t="s">
        <v>26</v>
      </c>
      <c r="H937" s="59">
        <v>2576575.0</v>
      </c>
      <c r="I937" s="60" t="s">
        <v>1080</v>
      </c>
      <c r="J937" s="56"/>
      <c r="K937" s="56">
        <v>6315.0</v>
      </c>
      <c r="L937" s="61">
        <v>0.91</v>
      </c>
      <c r="M937" s="62">
        <v>1.98</v>
      </c>
      <c r="N937" s="63">
        <f t="shared" si="273"/>
        <v>0.5151262626</v>
      </c>
      <c r="O937" s="62">
        <v>1.98</v>
      </c>
      <c r="P937" s="63">
        <f t="shared" si="274"/>
        <v>0.5151262626</v>
      </c>
      <c r="Q937" s="62">
        <v>1.98</v>
      </c>
      <c r="R937" s="63">
        <f t="shared" si="275"/>
        <v>0.5151262626</v>
      </c>
      <c r="S937" s="62">
        <v>1.98</v>
      </c>
      <c r="T937" s="63">
        <f t="shared" si="276"/>
        <v>0.5151262626</v>
      </c>
      <c r="U937" s="46"/>
      <c r="V937" s="46"/>
      <c r="W937" s="46"/>
      <c r="X937" s="64">
        <v>2.000000127286E12</v>
      </c>
      <c r="Y937" s="53"/>
    </row>
    <row r="938" ht="17.25" customHeight="1">
      <c r="A938" s="54" t="s">
        <v>28</v>
      </c>
      <c r="B938" s="55" t="s">
        <v>29</v>
      </c>
      <c r="C938" s="56">
        <v>0.0</v>
      </c>
      <c r="D938" s="56">
        <v>1.0</v>
      </c>
      <c r="E938" s="57">
        <v>0.165</v>
      </c>
      <c r="F938" s="58"/>
      <c r="G938" s="56" t="s">
        <v>26</v>
      </c>
      <c r="H938" s="59">
        <v>1036274.0</v>
      </c>
      <c r="I938" s="60" t="s">
        <v>1081</v>
      </c>
      <c r="J938" s="56"/>
      <c r="K938" s="56">
        <v>5819.0</v>
      </c>
      <c r="L938" s="61">
        <v>1.81</v>
      </c>
      <c r="M938" s="62">
        <v>2.97</v>
      </c>
      <c r="N938" s="63">
        <f t="shared" si="273"/>
        <v>0.3570538721</v>
      </c>
      <c r="O938" s="62">
        <v>2.97</v>
      </c>
      <c r="P938" s="63">
        <f t="shared" si="274"/>
        <v>0.3570538721</v>
      </c>
      <c r="Q938" s="62">
        <v>2.97</v>
      </c>
      <c r="R938" s="63">
        <f t="shared" si="275"/>
        <v>0.3570538721</v>
      </c>
      <c r="S938" s="62">
        <v>2.97</v>
      </c>
      <c r="T938" s="63">
        <f t="shared" si="276"/>
        <v>0.3570538721</v>
      </c>
      <c r="U938" s="46"/>
      <c r="V938" s="46"/>
      <c r="W938" s="46" t="s">
        <v>161</v>
      </c>
      <c r="X938" s="64">
        <v>2.000000294148E12</v>
      </c>
      <c r="Y938" s="53"/>
    </row>
    <row r="939" ht="17.25" customHeight="1">
      <c r="A939" s="54" t="s">
        <v>28</v>
      </c>
      <c r="B939" s="55" t="s">
        <v>29</v>
      </c>
      <c r="C939" s="56">
        <v>0.0</v>
      </c>
      <c r="D939" s="56">
        <v>1.0</v>
      </c>
      <c r="E939" s="57">
        <v>0.22</v>
      </c>
      <c r="F939" s="58"/>
      <c r="G939" s="56" t="s">
        <v>26</v>
      </c>
      <c r="H939" s="59">
        <v>2576792.0</v>
      </c>
      <c r="I939" s="60" t="s">
        <v>1082</v>
      </c>
      <c r="J939" s="56"/>
      <c r="K939" s="56">
        <v>6324.0</v>
      </c>
      <c r="L939" s="61">
        <v>1.81</v>
      </c>
      <c r="M939" s="62">
        <v>3.96</v>
      </c>
      <c r="N939" s="63">
        <f t="shared" si="273"/>
        <v>0.517790404</v>
      </c>
      <c r="O939" s="62">
        <v>3.96</v>
      </c>
      <c r="P939" s="63">
        <f t="shared" si="274"/>
        <v>0.517790404</v>
      </c>
      <c r="Q939" s="62">
        <v>3.96</v>
      </c>
      <c r="R939" s="63">
        <f t="shared" si="275"/>
        <v>0.517790404</v>
      </c>
      <c r="S939" s="62">
        <v>3.96</v>
      </c>
      <c r="T939" s="63">
        <f t="shared" si="276"/>
        <v>0.517790404</v>
      </c>
      <c r="U939" s="46"/>
      <c r="V939" s="46"/>
      <c r="W939" s="46"/>
      <c r="X939" s="64">
        <v>2.000000127293E12</v>
      </c>
      <c r="Y939" s="53"/>
    </row>
    <row r="940" ht="17.25" customHeight="1">
      <c r="A940" s="54" t="s">
        <v>28</v>
      </c>
      <c r="B940" s="55" t="s">
        <v>29</v>
      </c>
      <c r="C940" s="56">
        <v>0.0</v>
      </c>
      <c r="D940" s="56">
        <v>1.0</v>
      </c>
      <c r="E940" s="57">
        <v>0.825</v>
      </c>
      <c r="F940" s="58"/>
      <c r="G940" s="56" t="s">
        <v>26</v>
      </c>
      <c r="H940" s="59">
        <v>6199954.0</v>
      </c>
      <c r="I940" s="60" t="s">
        <v>1083</v>
      </c>
      <c r="J940" s="56"/>
      <c r="K940" s="56">
        <v>7266.0</v>
      </c>
      <c r="L940" s="61">
        <v>5.66</v>
      </c>
      <c r="M940" s="62">
        <v>11.9</v>
      </c>
      <c r="N940" s="63">
        <f t="shared" si="273"/>
        <v>0.498210084</v>
      </c>
      <c r="O940" s="62">
        <v>11.9</v>
      </c>
      <c r="P940" s="63">
        <f t="shared" si="274"/>
        <v>0.498210084</v>
      </c>
      <c r="Q940" s="62">
        <v>11.9</v>
      </c>
      <c r="R940" s="63">
        <f t="shared" si="275"/>
        <v>0.498210084</v>
      </c>
      <c r="S940" s="62">
        <v>11.9</v>
      </c>
      <c r="T940" s="63">
        <f t="shared" si="276"/>
        <v>0.498210084</v>
      </c>
      <c r="U940" s="46"/>
      <c r="V940" s="46"/>
      <c r="W940" s="46"/>
      <c r="X940" s="64">
        <v>2.000000123301E12</v>
      </c>
      <c r="Y940" s="53"/>
    </row>
    <row r="941" ht="17.25" customHeight="1">
      <c r="A941" s="138"/>
      <c r="B941" s="139"/>
      <c r="C941" s="139"/>
      <c r="D941" s="139"/>
      <c r="E941" s="139"/>
      <c r="F941" s="139"/>
      <c r="G941" s="139"/>
      <c r="H941" s="140">
        <v>79.0</v>
      </c>
      <c r="I941" s="141" t="s">
        <v>1084</v>
      </c>
      <c r="J941" s="139"/>
      <c r="K941" s="139"/>
      <c r="L941" s="142"/>
      <c r="M941" s="142"/>
      <c r="N941" s="139"/>
      <c r="O941" s="142"/>
      <c r="P941" s="139"/>
      <c r="Q941" s="142"/>
      <c r="R941" s="139"/>
      <c r="S941" s="142"/>
      <c r="T941" s="139"/>
      <c r="U941" s="139"/>
      <c r="V941" s="139"/>
      <c r="W941" s="139"/>
      <c r="X941" s="139"/>
      <c r="Y941" s="76"/>
    </row>
    <row r="942" ht="17.25" customHeight="1">
      <c r="A942" s="42" t="s">
        <v>24</v>
      </c>
      <c r="B942" s="43" t="s">
        <v>53</v>
      </c>
      <c r="C942" s="44" t="s">
        <v>1085</v>
      </c>
      <c r="D942" s="44">
        <v>72.0</v>
      </c>
      <c r="E942" s="45">
        <v>0.11</v>
      </c>
      <c r="F942" s="46"/>
      <c r="G942" s="44" t="s">
        <v>26</v>
      </c>
      <c r="H942" s="66">
        <v>5920497.0</v>
      </c>
      <c r="I942" s="67" t="s">
        <v>1086</v>
      </c>
      <c r="J942" s="44"/>
      <c r="K942" s="44" t="s">
        <v>26</v>
      </c>
      <c r="L942" s="49">
        <v>0.28</v>
      </c>
      <c r="M942" s="49">
        <v>0.99</v>
      </c>
      <c r="N942" s="51">
        <f t="shared" ref="N942:N951" si="277">((M942/1.055)-$L942)/(M942/1.055)</f>
        <v>0.7016161616</v>
      </c>
      <c r="O942" s="49">
        <v>0.99</v>
      </c>
      <c r="P942" s="51">
        <f t="shared" ref="P942:P951" si="278">((O942/1.055)-$L942)/(O942/1.055)</f>
        <v>0.7016161616</v>
      </c>
      <c r="Q942" s="49">
        <v>0.99</v>
      </c>
      <c r="R942" s="51">
        <f t="shared" ref="R942:R951" si="279">((Q942/1.055)-$L942)/(Q942/1.055)</f>
        <v>0.7016161616</v>
      </c>
      <c r="S942" s="49">
        <v>0.99</v>
      </c>
      <c r="T942" s="51">
        <f t="shared" ref="T942:T951" si="280">((S942/1.055)-$L942)/(S942/1.055)</f>
        <v>0.7016161616</v>
      </c>
      <c r="U942" s="46"/>
      <c r="V942" s="46"/>
      <c r="W942" s="46"/>
      <c r="X942" s="52">
        <v>3.461180587465E12</v>
      </c>
      <c r="Y942" s="53"/>
    </row>
    <row r="943" ht="17.25" customHeight="1">
      <c r="A943" s="54" t="s">
        <v>28</v>
      </c>
      <c r="B943" s="55" t="s">
        <v>29</v>
      </c>
      <c r="C943" s="56">
        <v>0.0</v>
      </c>
      <c r="D943" s="56">
        <v>1.0</v>
      </c>
      <c r="E943" s="57">
        <v>0.09</v>
      </c>
      <c r="F943" s="58"/>
      <c r="G943" s="56" t="s">
        <v>26</v>
      </c>
      <c r="H943" s="68">
        <v>5930058.0</v>
      </c>
      <c r="I943" s="69" t="s">
        <v>1087</v>
      </c>
      <c r="J943" s="56"/>
      <c r="K943" s="56">
        <v>8247.0</v>
      </c>
      <c r="L943" s="61">
        <v>0.28</v>
      </c>
      <c r="M943" s="61">
        <v>0.99</v>
      </c>
      <c r="N943" s="63">
        <f t="shared" si="277"/>
        <v>0.7016161616</v>
      </c>
      <c r="O943" s="61">
        <v>0.99</v>
      </c>
      <c r="P943" s="63">
        <f t="shared" si="278"/>
        <v>0.7016161616</v>
      </c>
      <c r="Q943" s="61">
        <v>0.99</v>
      </c>
      <c r="R943" s="63">
        <f t="shared" si="279"/>
        <v>0.7016161616</v>
      </c>
      <c r="S943" s="61">
        <v>0.99</v>
      </c>
      <c r="T943" s="63">
        <f t="shared" si="280"/>
        <v>0.7016161616</v>
      </c>
      <c r="U943" s="46"/>
      <c r="V943" s="46"/>
      <c r="W943" s="46"/>
      <c r="X943" s="64">
        <v>2.000000321783E12</v>
      </c>
      <c r="Y943" s="53"/>
    </row>
    <row r="944" ht="17.25" customHeight="1">
      <c r="A944" s="54" t="s">
        <v>28</v>
      </c>
      <c r="B944" s="55" t="s">
        <v>29</v>
      </c>
      <c r="C944" s="56">
        <v>0.0</v>
      </c>
      <c r="D944" s="56">
        <v>1.0</v>
      </c>
      <c r="E944" s="57">
        <v>0.18</v>
      </c>
      <c r="F944" s="58"/>
      <c r="G944" s="56" t="s">
        <v>26</v>
      </c>
      <c r="H944" s="68">
        <v>5935658.0</v>
      </c>
      <c r="I944" s="69" t="s">
        <v>1088</v>
      </c>
      <c r="J944" s="56"/>
      <c r="K944" s="56">
        <v>8273.0</v>
      </c>
      <c r="L944" s="61">
        <v>0.56</v>
      </c>
      <c r="M944" s="61">
        <v>1.98</v>
      </c>
      <c r="N944" s="63">
        <f t="shared" si="277"/>
        <v>0.7016161616</v>
      </c>
      <c r="O944" s="61">
        <v>1.98</v>
      </c>
      <c r="P944" s="63">
        <f t="shared" si="278"/>
        <v>0.7016161616</v>
      </c>
      <c r="Q944" s="61">
        <v>1.98</v>
      </c>
      <c r="R944" s="63">
        <f t="shared" si="279"/>
        <v>0.7016161616</v>
      </c>
      <c r="S944" s="61">
        <v>1.98</v>
      </c>
      <c r="T944" s="63">
        <f t="shared" si="280"/>
        <v>0.7016161616</v>
      </c>
      <c r="U944" s="46"/>
      <c r="V944" s="46"/>
      <c r="W944" s="46"/>
      <c r="X944" s="64">
        <v>2.000000321837E12</v>
      </c>
      <c r="Y944" s="53"/>
    </row>
    <row r="945" ht="17.25" customHeight="1">
      <c r="A945" s="54" t="s">
        <v>28</v>
      </c>
      <c r="B945" s="55" t="s">
        <v>29</v>
      </c>
      <c r="C945" s="56">
        <v>0.0</v>
      </c>
      <c r="D945" s="56">
        <v>1.0</v>
      </c>
      <c r="E945" s="57">
        <v>0.36</v>
      </c>
      <c r="F945" s="58"/>
      <c r="G945" s="56" t="s">
        <v>26</v>
      </c>
      <c r="H945" s="68">
        <v>5936597.0</v>
      </c>
      <c r="I945" s="69" t="s">
        <v>1089</v>
      </c>
      <c r="J945" s="56"/>
      <c r="K945" s="56">
        <v>8276.0</v>
      </c>
      <c r="L945" s="61">
        <v>1.12</v>
      </c>
      <c r="M945" s="61">
        <v>3.96</v>
      </c>
      <c r="N945" s="63">
        <f t="shared" si="277"/>
        <v>0.7016161616</v>
      </c>
      <c r="O945" s="61">
        <v>3.96</v>
      </c>
      <c r="P945" s="63">
        <f t="shared" si="278"/>
        <v>0.7016161616</v>
      </c>
      <c r="Q945" s="61">
        <v>3.96</v>
      </c>
      <c r="R945" s="63">
        <f t="shared" si="279"/>
        <v>0.7016161616</v>
      </c>
      <c r="S945" s="61">
        <v>3.96</v>
      </c>
      <c r="T945" s="63">
        <f t="shared" si="280"/>
        <v>0.7016161616</v>
      </c>
      <c r="U945" s="46"/>
      <c r="V945" s="46"/>
      <c r="W945" s="46" t="s">
        <v>161</v>
      </c>
      <c r="X945" s="64">
        <v>2.000000321844E12</v>
      </c>
      <c r="Y945" s="53"/>
    </row>
    <row r="946" ht="17.25" customHeight="1">
      <c r="A946" s="54" t="s">
        <v>28</v>
      </c>
      <c r="B946" s="55" t="s">
        <v>29</v>
      </c>
      <c r="C946" s="56">
        <v>0.0</v>
      </c>
      <c r="D946" s="56">
        <v>1.0</v>
      </c>
      <c r="E946" s="57">
        <v>0.27</v>
      </c>
      <c r="F946" s="58"/>
      <c r="G946" s="56" t="s">
        <v>26</v>
      </c>
      <c r="H946" s="68">
        <v>5937037.0</v>
      </c>
      <c r="I946" s="69" t="s">
        <v>1090</v>
      </c>
      <c r="J946" s="56"/>
      <c r="K946" s="56">
        <v>8282.0</v>
      </c>
      <c r="L946" s="61">
        <v>1.12</v>
      </c>
      <c r="M946" s="61">
        <v>2.97</v>
      </c>
      <c r="N946" s="63">
        <f t="shared" si="277"/>
        <v>0.6021548822</v>
      </c>
      <c r="O946" s="61">
        <v>2.97</v>
      </c>
      <c r="P946" s="63">
        <f t="shared" si="278"/>
        <v>0.6021548822</v>
      </c>
      <c r="Q946" s="61">
        <v>2.97</v>
      </c>
      <c r="R946" s="63">
        <f t="shared" si="279"/>
        <v>0.6021548822</v>
      </c>
      <c r="S946" s="61">
        <v>2.97</v>
      </c>
      <c r="T946" s="63">
        <f t="shared" si="280"/>
        <v>0.6021548822</v>
      </c>
      <c r="U946" s="46"/>
      <c r="V946" s="46"/>
      <c r="W946" s="46"/>
      <c r="X946" s="64">
        <v>2.000000321851E12</v>
      </c>
      <c r="Y946" s="53"/>
    </row>
    <row r="947" ht="17.25" customHeight="1">
      <c r="A947" s="42" t="s">
        <v>24</v>
      </c>
      <c r="B947" s="43" t="s">
        <v>634</v>
      </c>
      <c r="C947" s="44" t="s">
        <v>1091</v>
      </c>
      <c r="D947" s="44">
        <v>60.0</v>
      </c>
      <c r="E947" s="45">
        <v>0.095</v>
      </c>
      <c r="F947" s="46"/>
      <c r="G947" s="44" t="s">
        <v>26</v>
      </c>
      <c r="H947" s="66">
        <v>1745124.0</v>
      </c>
      <c r="I947" s="67" t="s">
        <v>1092</v>
      </c>
      <c r="J947" s="44"/>
      <c r="K947" s="44" t="s">
        <v>26</v>
      </c>
      <c r="L947" s="49">
        <v>0.52</v>
      </c>
      <c r="M947" s="49">
        <v>0.99</v>
      </c>
      <c r="N947" s="51">
        <f t="shared" si="277"/>
        <v>0.4458585859</v>
      </c>
      <c r="O947" s="49">
        <v>0.99</v>
      </c>
      <c r="P947" s="51">
        <f t="shared" si="278"/>
        <v>0.4458585859</v>
      </c>
      <c r="Q947" s="49">
        <v>0.99</v>
      </c>
      <c r="R947" s="51">
        <f t="shared" si="279"/>
        <v>0.4458585859</v>
      </c>
      <c r="S947" s="49">
        <v>0.99</v>
      </c>
      <c r="T947" s="51">
        <f t="shared" si="280"/>
        <v>0.4458585859</v>
      </c>
      <c r="U947" s="46"/>
      <c r="V947" s="46"/>
      <c r="W947" s="46"/>
      <c r="X947" s="52">
        <v>3.355710013725E12</v>
      </c>
      <c r="Y947" s="53"/>
    </row>
    <row r="948" ht="17.25" customHeight="1">
      <c r="A948" s="54" t="s">
        <v>28</v>
      </c>
      <c r="B948" s="55" t="s">
        <v>29</v>
      </c>
      <c r="C948" s="56">
        <v>0.0</v>
      </c>
      <c r="D948" s="56">
        <v>1.0</v>
      </c>
      <c r="E948" s="57">
        <v>0.055</v>
      </c>
      <c r="F948" s="58"/>
      <c r="G948" s="56" t="s">
        <v>26</v>
      </c>
      <c r="H948" s="68">
        <v>1745763.0</v>
      </c>
      <c r="I948" s="69" t="s">
        <v>1093</v>
      </c>
      <c r="J948" s="56"/>
      <c r="K948" s="56">
        <v>152.0</v>
      </c>
      <c r="L948" s="61">
        <v>0.52</v>
      </c>
      <c r="M948" s="61">
        <v>0.99</v>
      </c>
      <c r="N948" s="63">
        <f t="shared" si="277"/>
        <v>0.4458585859</v>
      </c>
      <c r="O948" s="61">
        <v>0.99</v>
      </c>
      <c r="P948" s="63">
        <f t="shared" si="278"/>
        <v>0.4458585859</v>
      </c>
      <c r="Q948" s="61">
        <v>0.99</v>
      </c>
      <c r="R948" s="63">
        <f t="shared" si="279"/>
        <v>0.4458585859</v>
      </c>
      <c r="S948" s="61">
        <v>0.99</v>
      </c>
      <c r="T948" s="63">
        <f t="shared" si="280"/>
        <v>0.4458585859</v>
      </c>
      <c r="U948" s="46"/>
      <c r="V948" s="46"/>
      <c r="W948" s="46"/>
      <c r="X948" s="64">
        <v>2.000002891529E12</v>
      </c>
      <c r="Y948" s="53"/>
    </row>
    <row r="949" ht="17.25" customHeight="1">
      <c r="A949" s="54" t="s">
        <v>28</v>
      </c>
      <c r="B949" s="55" t="s">
        <v>29</v>
      </c>
      <c r="C949" s="56">
        <v>0.0</v>
      </c>
      <c r="D949" s="56">
        <v>1.0</v>
      </c>
      <c r="E949" s="57">
        <v>0.11</v>
      </c>
      <c r="F949" s="58"/>
      <c r="G949" s="56" t="s">
        <v>26</v>
      </c>
      <c r="H949" s="68">
        <v>1745785.0</v>
      </c>
      <c r="I949" s="69" t="s">
        <v>1094</v>
      </c>
      <c r="J949" s="56"/>
      <c r="K949" s="56">
        <v>153.0</v>
      </c>
      <c r="L949" s="61">
        <v>1.04</v>
      </c>
      <c r="M949" s="61">
        <v>1.98</v>
      </c>
      <c r="N949" s="63">
        <f t="shared" si="277"/>
        <v>0.4458585859</v>
      </c>
      <c r="O949" s="61">
        <v>1.98</v>
      </c>
      <c r="P949" s="63">
        <f t="shared" si="278"/>
        <v>0.4458585859</v>
      </c>
      <c r="Q949" s="61">
        <v>1.98</v>
      </c>
      <c r="R949" s="63">
        <f t="shared" si="279"/>
        <v>0.4458585859</v>
      </c>
      <c r="S949" s="61">
        <v>1.98</v>
      </c>
      <c r="T949" s="63">
        <f t="shared" si="280"/>
        <v>0.4458585859</v>
      </c>
      <c r="U949" s="46"/>
      <c r="V949" s="46"/>
      <c r="W949" s="46"/>
      <c r="X949" s="64">
        <v>2.000002891536E12</v>
      </c>
      <c r="Y949" s="53"/>
    </row>
    <row r="950" ht="17.25" customHeight="1">
      <c r="A950" s="54" t="s">
        <v>28</v>
      </c>
      <c r="B950" s="55" t="s">
        <v>29</v>
      </c>
      <c r="C950" s="56">
        <v>0.0</v>
      </c>
      <c r="D950" s="56">
        <v>1.0</v>
      </c>
      <c r="E950" s="57">
        <v>0.165</v>
      </c>
      <c r="F950" s="58"/>
      <c r="G950" s="56" t="s">
        <v>26</v>
      </c>
      <c r="H950" s="68">
        <v>3991693.0</v>
      </c>
      <c r="I950" s="69" t="s">
        <v>1095</v>
      </c>
      <c r="J950" s="56"/>
      <c r="K950" s="56">
        <v>8996.0</v>
      </c>
      <c r="L950" s="61">
        <v>2.08</v>
      </c>
      <c r="M950" s="61">
        <v>2.97</v>
      </c>
      <c r="N950" s="63">
        <f t="shared" si="277"/>
        <v>0.2611447811</v>
      </c>
      <c r="O950" s="61">
        <v>2.97</v>
      </c>
      <c r="P950" s="63">
        <f t="shared" si="278"/>
        <v>0.2611447811</v>
      </c>
      <c r="Q950" s="61">
        <v>2.97</v>
      </c>
      <c r="R950" s="63">
        <f t="shared" si="279"/>
        <v>0.2611447811</v>
      </c>
      <c r="S950" s="61">
        <v>2.97</v>
      </c>
      <c r="T950" s="63">
        <f t="shared" si="280"/>
        <v>0.2611447811</v>
      </c>
      <c r="U950" s="46"/>
      <c r="V950" s="46"/>
      <c r="W950" s="46" t="s">
        <v>161</v>
      </c>
      <c r="X950" s="64">
        <v>2.000000284248E12</v>
      </c>
      <c r="Y950" s="53"/>
    </row>
    <row r="951" ht="17.25" customHeight="1">
      <c r="A951" s="54" t="s">
        <v>28</v>
      </c>
      <c r="B951" s="55" t="s">
        <v>29</v>
      </c>
      <c r="C951" s="56">
        <v>0.0</v>
      </c>
      <c r="D951" s="56">
        <v>1.0</v>
      </c>
      <c r="E951" s="57">
        <v>0.22</v>
      </c>
      <c r="F951" s="58"/>
      <c r="G951" s="56" t="s">
        <v>26</v>
      </c>
      <c r="H951" s="68">
        <v>1861947.0</v>
      </c>
      <c r="I951" s="69" t="s">
        <v>1096</v>
      </c>
      <c r="J951" s="56"/>
      <c r="K951" s="56">
        <v>154.0</v>
      </c>
      <c r="L951" s="61">
        <v>2.08</v>
      </c>
      <c r="M951" s="61">
        <v>3.96</v>
      </c>
      <c r="N951" s="63">
        <f t="shared" si="277"/>
        <v>0.4458585859</v>
      </c>
      <c r="O951" s="61">
        <v>3.96</v>
      </c>
      <c r="P951" s="63">
        <f t="shared" si="278"/>
        <v>0.4458585859</v>
      </c>
      <c r="Q951" s="61">
        <v>3.96</v>
      </c>
      <c r="R951" s="63">
        <f t="shared" si="279"/>
        <v>0.4458585859</v>
      </c>
      <c r="S951" s="61">
        <v>3.96</v>
      </c>
      <c r="T951" s="63">
        <f t="shared" si="280"/>
        <v>0.4458585859</v>
      </c>
      <c r="U951" s="46"/>
      <c r="V951" s="46"/>
      <c r="W951" s="46"/>
      <c r="X951" s="64">
        <v>2.000002891543E12</v>
      </c>
      <c r="Y951" s="53"/>
    </row>
    <row r="952" ht="17.25" customHeight="1">
      <c r="A952" s="138"/>
      <c r="B952" s="139"/>
      <c r="C952" s="139"/>
      <c r="D952" s="139"/>
      <c r="E952" s="139"/>
      <c r="F952" s="139"/>
      <c r="G952" s="139"/>
      <c r="H952" s="140">
        <v>80.0</v>
      </c>
      <c r="I952" s="141" t="s">
        <v>1097</v>
      </c>
      <c r="J952" s="139"/>
      <c r="K952" s="139"/>
      <c r="L952" s="142"/>
      <c r="M952" s="142"/>
      <c r="N952" s="139"/>
      <c r="O952" s="142"/>
      <c r="P952" s="139"/>
      <c r="Q952" s="142"/>
      <c r="R952" s="139"/>
      <c r="S952" s="142"/>
      <c r="T952" s="139"/>
      <c r="U952" s="139"/>
      <c r="V952" s="139"/>
      <c r="W952" s="139"/>
      <c r="X952" s="139"/>
      <c r="Y952" s="76"/>
    </row>
    <row r="953" ht="17.25" customHeight="1">
      <c r="A953" s="42" t="s">
        <v>24</v>
      </c>
      <c r="B953" s="43" t="s">
        <v>746</v>
      </c>
      <c r="C953" s="44">
        <v>536.0</v>
      </c>
      <c r="D953" s="44">
        <v>40.0</v>
      </c>
      <c r="E953" s="45">
        <v>0.12</v>
      </c>
      <c r="F953" s="46"/>
      <c r="G953" s="44" t="s">
        <v>26</v>
      </c>
      <c r="H953" s="66">
        <v>2128377.0</v>
      </c>
      <c r="I953" s="67" t="s">
        <v>1098</v>
      </c>
      <c r="J953" s="44"/>
      <c r="K953" s="44" t="s">
        <v>26</v>
      </c>
      <c r="L953" s="49">
        <v>0.96</v>
      </c>
      <c r="M953" s="49">
        <v>1.95</v>
      </c>
      <c r="N953" s="51">
        <f t="shared" ref="N953:N988" si="281">((M953/1.055)-$L953)/(M953/1.055)</f>
        <v>0.4806153846</v>
      </c>
      <c r="O953" s="49">
        <v>1.95</v>
      </c>
      <c r="P953" s="51">
        <f t="shared" ref="P953:P988" si="282">((O953/1.055)-$L953)/(O953/1.055)</f>
        <v>0.4806153846</v>
      </c>
      <c r="Q953" s="49">
        <v>1.95</v>
      </c>
      <c r="R953" s="51">
        <f t="shared" ref="R953:R988" si="283">((Q953/1.055)-$L953)/(Q953/1.055)</f>
        <v>0.4806153846</v>
      </c>
      <c r="S953" s="49">
        <v>1.95</v>
      </c>
      <c r="T953" s="51">
        <f t="shared" ref="T953:T988" si="284">((S953/1.055)-$L953)/(S953/1.055)</f>
        <v>0.4806153846</v>
      </c>
      <c r="U953" s="46"/>
      <c r="V953" s="46" t="s">
        <v>40</v>
      </c>
      <c r="W953" s="46"/>
      <c r="X953" s="52">
        <v>3.187670054957E12</v>
      </c>
      <c r="Y953" s="53"/>
    </row>
    <row r="954" ht="17.25" customHeight="1">
      <c r="A954" s="54" t="s">
        <v>28</v>
      </c>
      <c r="B954" s="55" t="s">
        <v>29</v>
      </c>
      <c r="C954" s="56">
        <v>0.0</v>
      </c>
      <c r="D954" s="56">
        <v>1.0</v>
      </c>
      <c r="E954" s="57">
        <v>0.12</v>
      </c>
      <c r="F954" s="58"/>
      <c r="G954" s="56">
        <v>4.0</v>
      </c>
      <c r="H954" s="68">
        <v>2128477.0</v>
      </c>
      <c r="I954" s="69" t="s">
        <v>1099</v>
      </c>
      <c r="J954" s="56"/>
      <c r="K954" s="56">
        <v>9593.0</v>
      </c>
      <c r="L954" s="61">
        <v>0.96</v>
      </c>
      <c r="M954" s="61">
        <v>1.95</v>
      </c>
      <c r="N954" s="63">
        <f t="shared" si="281"/>
        <v>0.4806153846</v>
      </c>
      <c r="O954" s="61">
        <v>1.95</v>
      </c>
      <c r="P954" s="63">
        <f t="shared" si="282"/>
        <v>0.4806153846</v>
      </c>
      <c r="Q954" s="61">
        <v>1.95</v>
      </c>
      <c r="R954" s="63">
        <f t="shared" si="283"/>
        <v>0.4806153846</v>
      </c>
      <c r="S954" s="61">
        <v>1.95</v>
      </c>
      <c r="T954" s="63">
        <f t="shared" si="284"/>
        <v>0.4806153846</v>
      </c>
      <c r="U954" s="46"/>
      <c r="V954" s="46" t="s">
        <v>40</v>
      </c>
      <c r="W954" s="46"/>
      <c r="X954" s="64">
        <v>2.000000316093E12</v>
      </c>
      <c r="Y954" s="53"/>
    </row>
    <row r="955" ht="17.25" customHeight="1">
      <c r="A955" s="54" t="s">
        <v>28</v>
      </c>
      <c r="B955" s="55" t="s">
        <v>29</v>
      </c>
      <c r="C955" s="56">
        <v>0.0</v>
      </c>
      <c r="D955" s="56">
        <v>1.0</v>
      </c>
      <c r="E955" s="57">
        <v>0.24</v>
      </c>
      <c r="F955" s="58"/>
      <c r="G955" s="56">
        <v>4.0</v>
      </c>
      <c r="H955" s="68">
        <v>2133777.0</v>
      </c>
      <c r="I955" s="69" t="s">
        <v>1100</v>
      </c>
      <c r="J955" s="56"/>
      <c r="K955" s="56">
        <v>9602.0</v>
      </c>
      <c r="L955" s="61">
        <v>1.92</v>
      </c>
      <c r="M955" s="61">
        <v>3.9</v>
      </c>
      <c r="N955" s="63">
        <f t="shared" si="281"/>
        <v>0.4806153846</v>
      </c>
      <c r="O955" s="61">
        <v>3.9</v>
      </c>
      <c r="P955" s="63">
        <f t="shared" si="282"/>
        <v>0.4806153846</v>
      </c>
      <c r="Q955" s="61">
        <v>3.9</v>
      </c>
      <c r="R955" s="63">
        <f t="shared" si="283"/>
        <v>0.4806153846</v>
      </c>
      <c r="S955" s="61">
        <v>3.9</v>
      </c>
      <c r="T955" s="63">
        <f t="shared" si="284"/>
        <v>0.4806153846</v>
      </c>
      <c r="U955" s="46"/>
      <c r="V955" s="46"/>
      <c r="W955" s="46"/>
      <c r="X955" s="64">
        <v>2.000000316109E12</v>
      </c>
      <c r="Y955" s="53"/>
    </row>
    <row r="956" ht="17.25" customHeight="1">
      <c r="A956" s="42" t="s">
        <v>24</v>
      </c>
      <c r="B956" s="43" t="s">
        <v>746</v>
      </c>
      <c r="C956" s="44" t="s">
        <v>94</v>
      </c>
      <c r="D956" s="44">
        <v>40.0</v>
      </c>
      <c r="E956" s="45">
        <v>0.08</v>
      </c>
      <c r="F956" s="46"/>
      <c r="G956" s="44" t="s">
        <v>26</v>
      </c>
      <c r="H956" s="66">
        <v>5389434.0</v>
      </c>
      <c r="I956" s="67" t="s">
        <v>1101</v>
      </c>
      <c r="J956" s="44"/>
      <c r="K956" s="44" t="s">
        <v>26</v>
      </c>
      <c r="L956" s="49">
        <v>1.14</v>
      </c>
      <c r="M956" s="49">
        <v>1.95</v>
      </c>
      <c r="N956" s="51">
        <f t="shared" si="281"/>
        <v>0.3832307692</v>
      </c>
      <c r="O956" s="49">
        <v>1.95</v>
      </c>
      <c r="P956" s="51">
        <f t="shared" si="282"/>
        <v>0.3832307692</v>
      </c>
      <c r="Q956" s="49">
        <v>1.95</v>
      </c>
      <c r="R956" s="51">
        <f t="shared" si="283"/>
        <v>0.3832307692</v>
      </c>
      <c r="S956" s="49">
        <v>1.95</v>
      </c>
      <c r="T956" s="51">
        <f t="shared" si="284"/>
        <v>0.3832307692</v>
      </c>
      <c r="U956" s="46"/>
      <c r="V956" s="46" t="s">
        <v>40</v>
      </c>
      <c r="W956" s="46"/>
      <c r="X956" s="52">
        <v>3.18767099905E12</v>
      </c>
      <c r="Y956" s="53"/>
    </row>
    <row r="957" ht="17.25" customHeight="1">
      <c r="A957" s="54" t="s">
        <v>28</v>
      </c>
      <c r="B957" s="55" t="s">
        <v>29</v>
      </c>
      <c r="C957" s="56">
        <v>0.0</v>
      </c>
      <c r="D957" s="56">
        <v>1.0</v>
      </c>
      <c r="E957" s="57">
        <v>0.08</v>
      </c>
      <c r="F957" s="58"/>
      <c r="G957" s="56">
        <v>4.0</v>
      </c>
      <c r="H957" s="68">
        <v>5499396.0</v>
      </c>
      <c r="I957" s="69" t="s">
        <v>1102</v>
      </c>
      <c r="J957" s="56"/>
      <c r="K957" s="56">
        <v>7517.0</v>
      </c>
      <c r="L957" s="61">
        <v>1.14</v>
      </c>
      <c r="M957" s="61">
        <v>1.95</v>
      </c>
      <c r="N957" s="63">
        <f t="shared" si="281"/>
        <v>0.3832307692</v>
      </c>
      <c r="O957" s="61">
        <v>1.95</v>
      </c>
      <c r="P957" s="63">
        <f t="shared" si="282"/>
        <v>0.3832307692</v>
      </c>
      <c r="Q957" s="61">
        <v>1.95</v>
      </c>
      <c r="R957" s="63">
        <f t="shared" si="283"/>
        <v>0.3832307692</v>
      </c>
      <c r="S957" s="61">
        <v>1.95</v>
      </c>
      <c r="T957" s="63">
        <f t="shared" si="284"/>
        <v>0.3832307692</v>
      </c>
      <c r="U957" s="46"/>
      <c r="V957" s="46" t="s">
        <v>40</v>
      </c>
      <c r="W957" s="46"/>
      <c r="X957" s="64">
        <v>2.00000032153E12</v>
      </c>
      <c r="Y957" s="53"/>
    </row>
    <row r="958" ht="17.25" customHeight="1">
      <c r="A958" s="54" t="s">
        <v>28</v>
      </c>
      <c r="B958" s="55" t="s">
        <v>29</v>
      </c>
      <c r="C958" s="56">
        <v>0.0</v>
      </c>
      <c r="D958" s="56">
        <v>1.0</v>
      </c>
      <c r="E958" s="57">
        <v>0.16</v>
      </c>
      <c r="F958" s="58"/>
      <c r="G958" s="56">
        <v>4.0</v>
      </c>
      <c r="H958" s="68">
        <v>5389815.0</v>
      </c>
      <c r="I958" s="69" t="s">
        <v>1103</v>
      </c>
      <c r="J958" s="56"/>
      <c r="K958" s="56">
        <v>6722.0</v>
      </c>
      <c r="L958" s="61">
        <v>2.28</v>
      </c>
      <c r="M958" s="61">
        <v>3.9</v>
      </c>
      <c r="N958" s="63">
        <f t="shared" si="281"/>
        <v>0.3832307692</v>
      </c>
      <c r="O958" s="61">
        <v>3.9</v>
      </c>
      <c r="P958" s="63">
        <f t="shared" si="282"/>
        <v>0.3832307692</v>
      </c>
      <c r="Q958" s="61">
        <v>3.9</v>
      </c>
      <c r="R958" s="63">
        <f t="shared" si="283"/>
        <v>0.3832307692</v>
      </c>
      <c r="S958" s="61">
        <v>3.9</v>
      </c>
      <c r="T958" s="63">
        <f t="shared" si="284"/>
        <v>0.3832307692</v>
      </c>
      <c r="U958" s="46"/>
      <c r="V958" s="46"/>
      <c r="W958" s="46"/>
      <c r="X958" s="64">
        <v>2.000000320809E12</v>
      </c>
      <c r="Y958" s="53"/>
    </row>
    <row r="959" ht="17.25" customHeight="1">
      <c r="A959" s="42" t="s">
        <v>24</v>
      </c>
      <c r="B959" s="43" t="s">
        <v>1015</v>
      </c>
      <c r="C959" s="44">
        <v>599.0</v>
      </c>
      <c r="D959" s="44">
        <v>18.0</v>
      </c>
      <c r="E959" s="45">
        <v>0.105</v>
      </c>
      <c r="F959" s="46"/>
      <c r="G959" s="44" t="s">
        <v>26</v>
      </c>
      <c r="H959" s="66">
        <v>5391556.0</v>
      </c>
      <c r="I959" s="67" t="s">
        <v>1104</v>
      </c>
      <c r="J959" s="44"/>
      <c r="K959" s="44" t="s">
        <v>26</v>
      </c>
      <c r="L959" s="49">
        <v>1.17</v>
      </c>
      <c r="M959" s="49">
        <v>1.95</v>
      </c>
      <c r="N959" s="51">
        <f t="shared" si="281"/>
        <v>0.367</v>
      </c>
      <c r="O959" s="49">
        <v>1.95</v>
      </c>
      <c r="P959" s="51">
        <f t="shared" si="282"/>
        <v>0.367</v>
      </c>
      <c r="Q959" s="49">
        <v>1.95</v>
      </c>
      <c r="R959" s="51">
        <f t="shared" si="283"/>
        <v>0.367</v>
      </c>
      <c r="S959" s="49">
        <v>1.95</v>
      </c>
      <c r="T959" s="51">
        <f t="shared" si="284"/>
        <v>0.367</v>
      </c>
      <c r="U959" s="46"/>
      <c r="V959" s="46" t="s">
        <v>40</v>
      </c>
      <c r="W959" s="46"/>
      <c r="X959" s="52">
        <v>3.251517377001E12</v>
      </c>
      <c r="Y959" s="53"/>
    </row>
    <row r="960" ht="17.25" customHeight="1">
      <c r="A960" s="54" t="s">
        <v>28</v>
      </c>
      <c r="B960" s="55" t="s">
        <v>29</v>
      </c>
      <c r="C960" s="56">
        <v>0.0</v>
      </c>
      <c r="D960" s="56">
        <v>1.0</v>
      </c>
      <c r="E960" s="57">
        <v>0.105</v>
      </c>
      <c r="F960" s="58"/>
      <c r="G960" s="56">
        <v>4.0</v>
      </c>
      <c r="H960" s="68">
        <v>5499158.0</v>
      </c>
      <c r="I960" s="69" t="s">
        <v>1105</v>
      </c>
      <c r="J960" s="56"/>
      <c r="K960" s="56">
        <v>7503.0</v>
      </c>
      <c r="L960" s="61">
        <v>1.17</v>
      </c>
      <c r="M960" s="61">
        <v>1.95</v>
      </c>
      <c r="N960" s="63">
        <f t="shared" si="281"/>
        <v>0.367</v>
      </c>
      <c r="O960" s="61">
        <v>1.95</v>
      </c>
      <c r="P960" s="63">
        <f t="shared" si="282"/>
        <v>0.367</v>
      </c>
      <c r="Q960" s="61">
        <v>1.95</v>
      </c>
      <c r="R960" s="63">
        <f t="shared" si="283"/>
        <v>0.367</v>
      </c>
      <c r="S960" s="61">
        <v>1.95</v>
      </c>
      <c r="T960" s="63">
        <f t="shared" si="284"/>
        <v>0.367</v>
      </c>
      <c r="U960" s="46"/>
      <c r="V960" s="46" t="s">
        <v>40</v>
      </c>
      <c r="W960" s="46"/>
      <c r="X960" s="64">
        <v>2.000000321516E12</v>
      </c>
      <c r="Y960" s="53"/>
    </row>
    <row r="961" ht="17.25" customHeight="1">
      <c r="A961" s="54" t="s">
        <v>28</v>
      </c>
      <c r="B961" s="55" t="s">
        <v>29</v>
      </c>
      <c r="C961" s="56">
        <v>0.0</v>
      </c>
      <c r="D961" s="56">
        <v>1.0</v>
      </c>
      <c r="E961" s="57">
        <v>0.21</v>
      </c>
      <c r="F961" s="58"/>
      <c r="G961" s="56">
        <v>4.0</v>
      </c>
      <c r="H961" s="68">
        <v>5391936.0</v>
      </c>
      <c r="I961" s="69" t="s">
        <v>1106</v>
      </c>
      <c r="J961" s="56"/>
      <c r="K961" s="56">
        <v>6742.0</v>
      </c>
      <c r="L961" s="61">
        <v>2.34</v>
      </c>
      <c r="M961" s="61">
        <v>3.9</v>
      </c>
      <c r="N961" s="63">
        <f t="shared" si="281"/>
        <v>0.367</v>
      </c>
      <c r="O961" s="61">
        <v>3.9</v>
      </c>
      <c r="P961" s="63">
        <f t="shared" si="282"/>
        <v>0.367</v>
      </c>
      <c r="Q961" s="61">
        <v>3.9</v>
      </c>
      <c r="R961" s="63">
        <f t="shared" si="283"/>
        <v>0.367</v>
      </c>
      <c r="S961" s="61">
        <v>3.9</v>
      </c>
      <c r="T961" s="63">
        <f t="shared" si="284"/>
        <v>0.367</v>
      </c>
      <c r="U961" s="46"/>
      <c r="V961" s="46"/>
      <c r="W961" s="46"/>
      <c r="X961" s="64">
        <v>2.000000320823E12</v>
      </c>
      <c r="Y961" s="53"/>
    </row>
    <row r="962" ht="17.25" customHeight="1">
      <c r="A962" s="42" t="s">
        <v>24</v>
      </c>
      <c r="B962" s="43" t="s">
        <v>1015</v>
      </c>
      <c r="C962" s="44">
        <v>786.0</v>
      </c>
      <c r="D962" s="44">
        <v>27.0</v>
      </c>
      <c r="E962" s="45">
        <v>0.11</v>
      </c>
      <c r="F962" s="46"/>
      <c r="G962" s="44" t="s">
        <v>26</v>
      </c>
      <c r="H962" s="66">
        <v>5394337.0</v>
      </c>
      <c r="I962" s="67" t="s">
        <v>1107</v>
      </c>
      <c r="J962" s="44"/>
      <c r="K962" s="44" t="s">
        <v>26</v>
      </c>
      <c r="L962" s="49">
        <v>1.14</v>
      </c>
      <c r="M962" s="49">
        <v>1.95</v>
      </c>
      <c r="N962" s="51">
        <f t="shared" si="281"/>
        <v>0.3832307692</v>
      </c>
      <c r="O962" s="49">
        <v>1.95</v>
      </c>
      <c r="P962" s="51">
        <f t="shared" si="282"/>
        <v>0.3832307692</v>
      </c>
      <c r="Q962" s="49">
        <v>1.95</v>
      </c>
      <c r="R962" s="51">
        <f t="shared" si="283"/>
        <v>0.3832307692</v>
      </c>
      <c r="S962" s="49">
        <v>1.95</v>
      </c>
      <c r="T962" s="51">
        <f t="shared" si="284"/>
        <v>0.3832307692</v>
      </c>
      <c r="U962" s="46"/>
      <c r="V962" s="46" t="s">
        <v>40</v>
      </c>
      <c r="W962" s="46"/>
      <c r="X962" s="52">
        <v>3.251517378008E12</v>
      </c>
      <c r="Y962" s="53"/>
    </row>
    <row r="963" ht="17.25" customHeight="1">
      <c r="A963" s="54" t="s">
        <v>28</v>
      </c>
      <c r="B963" s="55" t="s">
        <v>29</v>
      </c>
      <c r="C963" s="56">
        <v>0.0</v>
      </c>
      <c r="D963" s="56">
        <v>1.0</v>
      </c>
      <c r="E963" s="57">
        <v>0.11</v>
      </c>
      <c r="F963" s="58"/>
      <c r="G963" s="56">
        <v>4.0</v>
      </c>
      <c r="H963" s="68">
        <v>5498893.0</v>
      </c>
      <c r="I963" s="69" t="s">
        <v>1108</v>
      </c>
      <c r="J963" s="56"/>
      <c r="K963" s="56">
        <v>7496.0</v>
      </c>
      <c r="L963" s="61">
        <v>1.14</v>
      </c>
      <c r="M963" s="61">
        <v>1.95</v>
      </c>
      <c r="N963" s="63">
        <f t="shared" si="281"/>
        <v>0.3832307692</v>
      </c>
      <c r="O963" s="61">
        <v>1.95</v>
      </c>
      <c r="P963" s="63">
        <f t="shared" si="282"/>
        <v>0.3832307692</v>
      </c>
      <c r="Q963" s="61">
        <v>1.95</v>
      </c>
      <c r="R963" s="63">
        <f t="shared" si="283"/>
        <v>0.3832307692</v>
      </c>
      <c r="S963" s="61">
        <v>1.95</v>
      </c>
      <c r="T963" s="63">
        <f t="shared" si="284"/>
        <v>0.3832307692</v>
      </c>
      <c r="U963" s="46"/>
      <c r="V963" s="46" t="s">
        <v>40</v>
      </c>
      <c r="W963" s="46"/>
      <c r="X963" s="64">
        <v>2.000000321509E12</v>
      </c>
      <c r="Y963" s="53"/>
    </row>
    <row r="964" ht="17.25" customHeight="1">
      <c r="A964" s="54" t="s">
        <v>28</v>
      </c>
      <c r="B964" s="55" t="s">
        <v>29</v>
      </c>
      <c r="C964" s="56">
        <v>0.0</v>
      </c>
      <c r="D964" s="56">
        <v>1.0</v>
      </c>
      <c r="E964" s="57">
        <v>0.22</v>
      </c>
      <c r="F964" s="58"/>
      <c r="G964" s="56">
        <v>4.0</v>
      </c>
      <c r="H964" s="68">
        <v>5394495.0</v>
      </c>
      <c r="I964" s="69" t="s">
        <v>1109</v>
      </c>
      <c r="J964" s="56"/>
      <c r="K964" s="56">
        <v>6756.0</v>
      </c>
      <c r="L964" s="61">
        <v>2.28</v>
      </c>
      <c r="M964" s="61">
        <v>3.9</v>
      </c>
      <c r="N964" s="63">
        <f t="shared" si="281"/>
        <v>0.3832307692</v>
      </c>
      <c r="O964" s="61">
        <v>3.9</v>
      </c>
      <c r="P964" s="63">
        <f t="shared" si="282"/>
        <v>0.3832307692</v>
      </c>
      <c r="Q964" s="61">
        <v>3.9</v>
      </c>
      <c r="R964" s="63">
        <f t="shared" si="283"/>
        <v>0.3832307692</v>
      </c>
      <c r="S964" s="61">
        <v>3.9</v>
      </c>
      <c r="T964" s="63">
        <f t="shared" si="284"/>
        <v>0.3832307692</v>
      </c>
      <c r="U964" s="46"/>
      <c r="V964" s="46"/>
      <c r="W964" s="46"/>
      <c r="X964" s="64">
        <v>2.000000320847E12</v>
      </c>
      <c r="Y964" s="53"/>
    </row>
    <row r="965" ht="17.25" customHeight="1">
      <c r="A965" s="42" t="s">
        <v>24</v>
      </c>
      <c r="B965" s="43" t="s">
        <v>1015</v>
      </c>
      <c r="C965" s="44">
        <v>540.0</v>
      </c>
      <c r="D965" s="44">
        <v>18.0</v>
      </c>
      <c r="E965" s="45">
        <v>0.1</v>
      </c>
      <c r="F965" s="46"/>
      <c r="G965" s="44" t="s">
        <v>26</v>
      </c>
      <c r="H965" s="66">
        <v>7608432.0</v>
      </c>
      <c r="I965" s="67" t="s">
        <v>1110</v>
      </c>
      <c r="J965" s="44"/>
      <c r="K965" s="44" t="s">
        <v>26</v>
      </c>
      <c r="L965" s="49">
        <v>1.44</v>
      </c>
      <c r="M965" s="49">
        <v>1.95</v>
      </c>
      <c r="N965" s="51">
        <f t="shared" si="281"/>
        <v>0.2209230769</v>
      </c>
      <c r="O965" s="49">
        <v>1.95</v>
      </c>
      <c r="P965" s="51">
        <f t="shared" si="282"/>
        <v>0.2209230769</v>
      </c>
      <c r="Q965" s="49">
        <v>1.95</v>
      </c>
      <c r="R965" s="51">
        <f t="shared" si="283"/>
        <v>0.2209230769</v>
      </c>
      <c r="S965" s="49">
        <v>1.95</v>
      </c>
      <c r="T965" s="51">
        <f t="shared" si="284"/>
        <v>0.2209230769</v>
      </c>
      <c r="U965" s="46"/>
      <c r="V965" s="46" t="s">
        <v>40</v>
      </c>
      <c r="W965" s="46"/>
      <c r="X965" s="52">
        <v>3.251516322002E12</v>
      </c>
      <c r="Y965" s="53"/>
    </row>
    <row r="966" ht="17.25" customHeight="1">
      <c r="A966" s="54" t="s">
        <v>28</v>
      </c>
      <c r="B966" s="55" t="s">
        <v>29</v>
      </c>
      <c r="C966" s="56">
        <v>0.0</v>
      </c>
      <c r="D966" s="56">
        <v>1.0</v>
      </c>
      <c r="E966" s="57">
        <v>0.1</v>
      </c>
      <c r="F966" s="58"/>
      <c r="G966" s="56">
        <v>2.0</v>
      </c>
      <c r="H966" s="68">
        <v>7608612.0</v>
      </c>
      <c r="I966" s="69" t="s">
        <v>1111</v>
      </c>
      <c r="J966" s="56"/>
      <c r="K966" s="56">
        <v>8534.0</v>
      </c>
      <c r="L966" s="61">
        <v>1.44</v>
      </c>
      <c r="M966" s="61">
        <v>1.95</v>
      </c>
      <c r="N966" s="63">
        <f t="shared" si="281"/>
        <v>0.2209230769</v>
      </c>
      <c r="O966" s="61">
        <v>1.95</v>
      </c>
      <c r="P966" s="63">
        <f t="shared" si="282"/>
        <v>0.2209230769</v>
      </c>
      <c r="Q966" s="61">
        <v>1.95</v>
      </c>
      <c r="R966" s="63">
        <f t="shared" si="283"/>
        <v>0.2209230769</v>
      </c>
      <c r="S966" s="61">
        <v>1.95</v>
      </c>
      <c r="T966" s="63">
        <f t="shared" si="284"/>
        <v>0.2209230769</v>
      </c>
      <c r="U966" s="46"/>
      <c r="V966" s="46" t="s">
        <v>40</v>
      </c>
      <c r="W966" s="46"/>
      <c r="X966" s="64">
        <v>2.000000278179E12</v>
      </c>
      <c r="Y966" s="53"/>
    </row>
    <row r="967" ht="17.25" customHeight="1">
      <c r="A967" s="54" t="s">
        <v>28</v>
      </c>
      <c r="B967" s="55" t="s">
        <v>29</v>
      </c>
      <c r="C967" s="56">
        <v>0.0</v>
      </c>
      <c r="D967" s="56">
        <v>1.0</v>
      </c>
      <c r="E967" s="57">
        <v>0.2</v>
      </c>
      <c r="F967" s="58"/>
      <c r="G967" s="56">
        <v>2.0</v>
      </c>
      <c r="H967" s="68">
        <v>7608850.0</v>
      </c>
      <c r="I967" s="69" t="s">
        <v>1112</v>
      </c>
      <c r="J967" s="56"/>
      <c r="K967" s="56">
        <v>8538.0</v>
      </c>
      <c r="L967" s="61">
        <v>2.88</v>
      </c>
      <c r="M967" s="61">
        <v>3.9</v>
      </c>
      <c r="N967" s="63">
        <f t="shared" si="281"/>
        <v>0.2209230769</v>
      </c>
      <c r="O967" s="61">
        <v>3.9</v>
      </c>
      <c r="P967" s="63">
        <f t="shared" si="282"/>
        <v>0.2209230769</v>
      </c>
      <c r="Q967" s="61">
        <v>3.9</v>
      </c>
      <c r="R967" s="63">
        <f t="shared" si="283"/>
        <v>0.2209230769</v>
      </c>
      <c r="S967" s="61">
        <v>3.9</v>
      </c>
      <c r="T967" s="63">
        <f t="shared" si="284"/>
        <v>0.2209230769</v>
      </c>
      <c r="U967" s="46"/>
      <c r="V967" s="46"/>
      <c r="W967" s="46"/>
      <c r="X967" s="64">
        <v>2.000000278186E12</v>
      </c>
      <c r="Y967" s="53"/>
    </row>
    <row r="968" ht="17.25" customHeight="1">
      <c r="A968" s="42" t="s">
        <v>24</v>
      </c>
      <c r="B968" s="43" t="s">
        <v>1015</v>
      </c>
      <c r="C968" s="44">
        <v>349.0</v>
      </c>
      <c r="D968" s="44">
        <v>18.0</v>
      </c>
      <c r="E968" s="45">
        <v>0.095</v>
      </c>
      <c r="F968" s="46"/>
      <c r="G968" s="44" t="s">
        <v>26</v>
      </c>
      <c r="H968" s="66">
        <v>5595278.0</v>
      </c>
      <c r="I968" s="67" t="s">
        <v>1113</v>
      </c>
      <c r="J968" s="44"/>
      <c r="K968" s="44" t="s">
        <v>26</v>
      </c>
      <c r="L968" s="49">
        <v>1.19</v>
      </c>
      <c r="M968" s="49">
        <v>1.95</v>
      </c>
      <c r="N968" s="51">
        <f t="shared" si="281"/>
        <v>0.3561794872</v>
      </c>
      <c r="O968" s="49">
        <v>1.95</v>
      </c>
      <c r="P968" s="51">
        <f t="shared" si="282"/>
        <v>0.3561794872</v>
      </c>
      <c r="Q968" s="49">
        <v>1.95</v>
      </c>
      <c r="R968" s="51">
        <f t="shared" si="283"/>
        <v>0.3561794872</v>
      </c>
      <c r="S968" s="49">
        <v>1.95</v>
      </c>
      <c r="T968" s="51">
        <f t="shared" si="284"/>
        <v>0.3561794872</v>
      </c>
      <c r="U968" s="46"/>
      <c r="V968" s="46" t="s">
        <v>40</v>
      </c>
      <c r="W968" s="46"/>
      <c r="X968" s="52">
        <v>3.251517379005E12</v>
      </c>
      <c r="Y968" s="53"/>
    </row>
    <row r="969" ht="17.25" customHeight="1">
      <c r="A969" s="54" t="s">
        <v>28</v>
      </c>
      <c r="B969" s="55" t="s">
        <v>29</v>
      </c>
      <c r="C969" s="56">
        <v>0.0</v>
      </c>
      <c r="D969" s="56">
        <v>1.0</v>
      </c>
      <c r="E969" s="57">
        <v>0.095</v>
      </c>
      <c r="F969" s="58"/>
      <c r="G969" s="56" t="s">
        <v>26</v>
      </c>
      <c r="H969" s="68">
        <v>5636177.0</v>
      </c>
      <c r="I969" s="69" t="s">
        <v>1114</v>
      </c>
      <c r="J969" s="56"/>
      <c r="K969" s="56">
        <v>7894.0</v>
      </c>
      <c r="L969" s="61">
        <v>1.19</v>
      </c>
      <c r="M969" s="61">
        <v>1.95</v>
      </c>
      <c r="N969" s="63">
        <f t="shared" si="281"/>
        <v>0.3561794872</v>
      </c>
      <c r="O969" s="61">
        <v>1.95</v>
      </c>
      <c r="P969" s="63">
        <f t="shared" si="282"/>
        <v>0.3561794872</v>
      </c>
      <c r="Q969" s="61">
        <v>1.95</v>
      </c>
      <c r="R969" s="63">
        <f t="shared" si="283"/>
        <v>0.3561794872</v>
      </c>
      <c r="S969" s="61">
        <v>1.95</v>
      </c>
      <c r="T969" s="63">
        <f t="shared" si="284"/>
        <v>0.3561794872</v>
      </c>
      <c r="U969" s="46"/>
      <c r="V969" s="46" t="s">
        <v>40</v>
      </c>
      <c r="W969" s="46"/>
      <c r="X969" s="64">
        <v>2.00000032166E12</v>
      </c>
      <c r="Y969" s="53"/>
    </row>
    <row r="970" ht="17.25" customHeight="1">
      <c r="A970" s="54" t="s">
        <v>28</v>
      </c>
      <c r="B970" s="55" t="s">
        <v>29</v>
      </c>
      <c r="C970" s="56">
        <v>0.0</v>
      </c>
      <c r="D970" s="56">
        <v>1.0</v>
      </c>
      <c r="E970" s="57">
        <v>0.19</v>
      </c>
      <c r="F970" s="58"/>
      <c r="G970" s="56" t="s">
        <v>26</v>
      </c>
      <c r="H970" s="68">
        <v>5595695.0</v>
      </c>
      <c r="I970" s="69" t="s">
        <v>1115</v>
      </c>
      <c r="J970" s="56"/>
      <c r="K970" s="56">
        <v>7708.0</v>
      </c>
      <c r="L970" s="61">
        <v>2.38</v>
      </c>
      <c r="M970" s="61">
        <v>3.9</v>
      </c>
      <c r="N970" s="63">
        <f t="shared" si="281"/>
        <v>0.3561794872</v>
      </c>
      <c r="O970" s="61">
        <v>3.9</v>
      </c>
      <c r="P970" s="63">
        <f t="shared" si="282"/>
        <v>0.3561794872</v>
      </c>
      <c r="Q970" s="61">
        <v>3.9</v>
      </c>
      <c r="R970" s="63">
        <f t="shared" si="283"/>
        <v>0.3561794872</v>
      </c>
      <c r="S970" s="61">
        <v>3.9</v>
      </c>
      <c r="T970" s="63">
        <f t="shared" si="284"/>
        <v>0.3561794872</v>
      </c>
      <c r="U970" s="46"/>
      <c r="V970" s="46"/>
      <c r="W970" s="46"/>
      <c r="X970" s="64">
        <v>2.000000321561E12</v>
      </c>
      <c r="Y970" s="53"/>
    </row>
    <row r="971" ht="17.25" customHeight="1">
      <c r="A971" s="42" t="s">
        <v>24</v>
      </c>
      <c r="B971" s="43" t="s">
        <v>1015</v>
      </c>
      <c r="C971" s="44" t="s">
        <v>1116</v>
      </c>
      <c r="D971" s="44">
        <v>18.0</v>
      </c>
      <c r="E971" s="45">
        <v>0.095</v>
      </c>
      <c r="F971" s="46"/>
      <c r="G971" s="44" t="s">
        <v>26</v>
      </c>
      <c r="H971" s="66">
        <v>5597355.0</v>
      </c>
      <c r="I971" s="67" t="s">
        <v>1117</v>
      </c>
      <c r="J971" s="44"/>
      <c r="K971" s="44" t="s">
        <v>26</v>
      </c>
      <c r="L971" s="49">
        <v>0.98</v>
      </c>
      <c r="M971" s="49">
        <v>1.95</v>
      </c>
      <c r="N971" s="51">
        <f t="shared" si="281"/>
        <v>0.4697948718</v>
      </c>
      <c r="O971" s="49">
        <v>1.95</v>
      </c>
      <c r="P971" s="51">
        <f t="shared" si="282"/>
        <v>0.4697948718</v>
      </c>
      <c r="Q971" s="49">
        <v>1.95</v>
      </c>
      <c r="R971" s="51">
        <f t="shared" si="283"/>
        <v>0.4697948718</v>
      </c>
      <c r="S971" s="49">
        <v>1.95</v>
      </c>
      <c r="T971" s="51">
        <f t="shared" si="284"/>
        <v>0.4697948718</v>
      </c>
      <c r="U971" s="46"/>
      <c r="V971" s="46" t="s">
        <v>40</v>
      </c>
      <c r="W971" s="46"/>
      <c r="X971" s="52">
        <v>3.251517373003E12</v>
      </c>
      <c r="Y971" s="53"/>
    </row>
    <row r="972" ht="17.25" customHeight="1">
      <c r="A972" s="54" t="s">
        <v>28</v>
      </c>
      <c r="B972" s="55" t="s">
        <v>29</v>
      </c>
      <c r="C972" s="56">
        <v>0.0</v>
      </c>
      <c r="D972" s="56">
        <v>1.0</v>
      </c>
      <c r="E972" s="57">
        <v>0.095</v>
      </c>
      <c r="F972" s="58"/>
      <c r="G972" s="56" t="s">
        <v>26</v>
      </c>
      <c r="H972" s="68">
        <v>5636537.0</v>
      </c>
      <c r="I972" s="69" t="s">
        <v>1118</v>
      </c>
      <c r="J972" s="56"/>
      <c r="K972" s="56">
        <v>8001.0</v>
      </c>
      <c r="L972" s="61">
        <v>0.98</v>
      </c>
      <c r="M972" s="61">
        <v>1.95</v>
      </c>
      <c r="N972" s="63">
        <f t="shared" si="281"/>
        <v>0.4697948718</v>
      </c>
      <c r="O972" s="61">
        <v>1.95</v>
      </c>
      <c r="P972" s="63">
        <f t="shared" si="282"/>
        <v>0.4697948718</v>
      </c>
      <c r="Q972" s="61">
        <v>1.95</v>
      </c>
      <c r="R972" s="63">
        <f t="shared" si="283"/>
        <v>0.4697948718</v>
      </c>
      <c r="S972" s="61">
        <v>1.95</v>
      </c>
      <c r="T972" s="63">
        <f t="shared" si="284"/>
        <v>0.4697948718</v>
      </c>
      <c r="U972" s="46"/>
      <c r="V972" s="46" t="s">
        <v>40</v>
      </c>
      <c r="W972" s="46"/>
      <c r="X972" s="64">
        <v>2.000000321677E12</v>
      </c>
      <c r="Y972" s="53"/>
    </row>
    <row r="973" ht="17.25" customHeight="1">
      <c r="A973" s="54" t="s">
        <v>28</v>
      </c>
      <c r="B973" s="55" t="s">
        <v>29</v>
      </c>
      <c r="C973" s="56">
        <v>0.0</v>
      </c>
      <c r="D973" s="56">
        <v>1.0</v>
      </c>
      <c r="E973" s="57">
        <v>0.19</v>
      </c>
      <c r="F973" s="58"/>
      <c r="G973" s="56" t="s">
        <v>26</v>
      </c>
      <c r="H973" s="68">
        <v>5597533.0</v>
      </c>
      <c r="I973" s="69" t="s">
        <v>1119</v>
      </c>
      <c r="J973" s="56"/>
      <c r="K973" s="56">
        <v>7712.0</v>
      </c>
      <c r="L973" s="61">
        <v>1.96</v>
      </c>
      <c r="M973" s="61">
        <v>3.9</v>
      </c>
      <c r="N973" s="63">
        <f t="shared" si="281"/>
        <v>0.4697948718</v>
      </c>
      <c r="O973" s="61">
        <v>3.9</v>
      </c>
      <c r="P973" s="63">
        <f t="shared" si="282"/>
        <v>0.4697948718</v>
      </c>
      <c r="Q973" s="61">
        <v>3.9</v>
      </c>
      <c r="R973" s="63">
        <f t="shared" si="283"/>
        <v>0.4697948718</v>
      </c>
      <c r="S973" s="61">
        <v>3.9</v>
      </c>
      <c r="T973" s="63">
        <f t="shared" si="284"/>
        <v>0.4697948718</v>
      </c>
      <c r="U973" s="46"/>
      <c r="V973" s="46"/>
      <c r="W973" s="46"/>
      <c r="X973" s="64">
        <v>2.000000321578E12</v>
      </c>
      <c r="Y973" s="53"/>
    </row>
    <row r="974" ht="17.25" customHeight="1">
      <c r="A974" s="42" t="s">
        <v>24</v>
      </c>
      <c r="B974" s="43" t="s">
        <v>1015</v>
      </c>
      <c r="C974" s="44">
        <v>532.0</v>
      </c>
      <c r="D974" s="44">
        <v>18.0</v>
      </c>
      <c r="E974" s="45">
        <v>0.095</v>
      </c>
      <c r="F974" s="46"/>
      <c r="G974" s="44" t="s">
        <v>26</v>
      </c>
      <c r="H974" s="66">
        <v>5394136.0</v>
      </c>
      <c r="I974" s="67" t="s">
        <v>1120</v>
      </c>
      <c r="J974" s="44"/>
      <c r="K974" s="44" t="s">
        <v>26</v>
      </c>
      <c r="L974" s="49">
        <v>1.18</v>
      </c>
      <c r="M974" s="49">
        <v>1.95</v>
      </c>
      <c r="N974" s="51">
        <f t="shared" si="281"/>
        <v>0.3615897436</v>
      </c>
      <c r="O974" s="49">
        <v>1.95</v>
      </c>
      <c r="P974" s="51">
        <f t="shared" si="282"/>
        <v>0.3615897436</v>
      </c>
      <c r="Q974" s="49">
        <v>1.95</v>
      </c>
      <c r="R974" s="51">
        <f t="shared" si="283"/>
        <v>0.3615897436</v>
      </c>
      <c r="S974" s="49">
        <v>1.95</v>
      </c>
      <c r="T974" s="51">
        <f t="shared" si="284"/>
        <v>0.3615897436</v>
      </c>
      <c r="U974" s="46"/>
      <c r="V974" s="46" t="s">
        <v>40</v>
      </c>
      <c r="W974" s="46"/>
      <c r="X974" s="52">
        <v>3.251517250007E12</v>
      </c>
      <c r="Y974" s="53"/>
    </row>
    <row r="975" ht="17.25" customHeight="1">
      <c r="A975" s="54" t="s">
        <v>28</v>
      </c>
      <c r="B975" s="55" t="s">
        <v>29</v>
      </c>
      <c r="C975" s="56">
        <v>0.0</v>
      </c>
      <c r="D975" s="56">
        <v>1.0</v>
      </c>
      <c r="E975" s="57">
        <v>0.095</v>
      </c>
      <c r="F975" s="58"/>
      <c r="G975" s="56">
        <v>4.0</v>
      </c>
      <c r="H975" s="68">
        <v>5499238.0</v>
      </c>
      <c r="I975" s="69" t="s">
        <v>1121</v>
      </c>
      <c r="J975" s="56"/>
      <c r="K975" s="56">
        <v>7508.0</v>
      </c>
      <c r="L975" s="61">
        <v>1.18</v>
      </c>
      <c r="M975" s="61">
        <v>1.95</v>
      </c>
      <c r="N975" s="63">
        <f t="shared" si="281"/>
        <v>0.3615897436</v>
      </c>
      <c r="O975" s="61">
        <v>1.95</v>
      </c>
      <c r="P975" s="63">
        <f t="shared" si="282"/>
        <v>0.3615897436</v>
      </c>
      <c r="Q975" s="61">
        <v>1.95</v>
      </c>
      <c r="R975" s="63">
        <f t="shared" si="283"/>
        <v>0.3615897436</v>
      </c>
      <c r="S975" s="61">
        <v>1.95</v>
      </c>
      <c r="T975" s="63">
        <f t="shared" si="284"/>
        <v>0.3615897436</v>
      </c>
      <c r="U975" s="46"/>
      <c r="V975" s="46" t="s">
        <v>40</v>
      </c>
      <c r="W975" s="46"/>
      <c r="X975" s="64">
        <v>2.000000321523E12</v>
      </c>
      <c r="Y975" s="53"/>
    </row>
    <row r="976" ht="17.25" customHeight="1">
      <c r="A976" s="54" t="s">
        <v>28</v>
      </c>
      <c r="B976" s="55" t="s">
        <v>29</v>
      </c>
      <c r="C976" s="56">
        <v>0.0</v>
      </c>
      <c r="D976" s="56">
        <v>1.0</v>
      </c>
      <c r="E976" s="57">
        <v>0.19</v>
      </c>
      <c r="F976" s="58"/>
      <c r="G976" s="56">
        <v>4.0</v>
      </c>
      <c r="H976" s="68">
        <v>5394417.0</v>
      </c>
      <c r="I976" s="69" t="s">
        <v>1122</v>
      </c>
      <c r="J976" s="56"/>
      <c r="K976" s="56">
        <v>6746.0</v>
      </c>
      <c r="L976" s="61">
        <v>2.36</v>
      </c>
      <c r="M976" s="61">
        <v>3.9</v>
      </c>
      <c r="N976" s="63">
        <f t="shared" si="281"/>
        <v>0.3615897436</v>
      </c>
      <c r="O976" s="61">
        <v>3.9</v>
      </c>
      <c r="P976" s="63">
        <f t="shared" si="282"/>
        <v>0.3615897436</v>
      </c>
      <c r="Q976" s="61">
        <v>3.9</v>
      </c>
      <c r="R976" s="63">
        <f t="shared" si="283"/>
        <v>0.3615897436</v>
      </c>
      <c r="S976" s="61">
        <v>3.9</v>
      </c>
      <c r="T976" s="63">
        <f t="shared" si="284"/>
        <v>0.3615897436</v>
      </c>
      <c r="U976" s="46"/>
      <c r="V976" s="46"/>
      <c r="W976" s="46"/>
      <c r="X976" s="64">
        <v>2.00000032083E12</v>
      </c>
      <c r="Y976" s="53"/>
    </row>
    <row r="977" ht="17.25" customHeight="1">
      <c r="A977" s="42" t="s">
        <v>24</v>
      </c>
      <c r="B977" s="43" t="s">
        <v>1015</v>
      </c>
      <c r="C977" s="44">
        <v>986.0</v>
      </c>
      <c r="D977" s="44">
        <v>18.0</v>
      </c>
      <c r="E977" s="45">
        <v>0.1</v>
      </c>
      <c r="F977" s="46"/>
      <c r="G977" s="44" t="s">
        <v>26</v>
      </c>
      <c r="H977" s="66">
        <v>2992374.0</v>
      </c>
      <c r="I977" s="67" t="s">
        <v>1123</v>
      </c>
      <c r="J977" s="44"/>
      <c r="K977" s="44" t="s">
        <v>26</v>
      </c>
      <c r="L977" s="49">
        <v>1.23</v>
      </c>
      <c r="M977" s="49">
        <v>1.95</v>
      </c>
      <c r="N977" s="51">
        <f t="shared" si="281"/>
        <v>0.3345384615</v>
      </c>
      <c r="O977" s="49">
        <v>1.95</v>
      </c>
      <c r="P977" s="51">
        <f t="shared" si="282"/>
        <v>0.3345384615</v>
      </c>
      <c r="Q977" s="49">
        <v>1.95</v>
      </c>
      <c r="R977" s="51">
        <f t="shared" si="283"/>
        <v>0.3345384615</v>
      </c>
      <c r="S977" s="49">
        <v>1.95</v>
      </c>
      <c r="T977" s="51">
        <f t="shared" si="284"/>
        <v>0.3345384615</v>
      </c>
      <c r="U977" s="46"/>
      <c r="V977" s="46"/>
      <c r="W977" s="46"/>
      <c r="X977" s="52">
        <v>3.251517297002E12</v>
      </c>
      <c r="Y977" s="53"/>
    </row>
    <row r="978" ht="17.25" customHeight="1">
      <c r="A978" s="54" t="s">
        <v>28</v>
      </c>
      <c r="B978" s="55" t="s">
        <v>29</v>
      </c>
      <c r="C978" s="56">
        <v>0.0</v>
      </c>
      <c r="D978" s="56">
        <v>1.0</v>
      </c>
      <c r="E978" s="57">
        <v>0.1</v>
      </c>
      <c r="F978" s="58"/>
      <c r="G978" s="56">
        <v>2.0</v>
      </c>
      <c r="H978" s="68">
        <v>2992896.0</v>
      </c>
      <c r="I978" s="69" t="s">
        <v>1124</v>
      </c>
      <c r="J978" s="56"/>
      <c r="K978" s="56">
        <v>7161.0</v>
      </c>
      <c r="L978" s="61">
        <v>1.23</v>
      </c>
      <c r="M978" s="61">
        <v>1.95</v>
      </c>
      <c r="N978" s="63">
        <f t="shared" si="281"/>
        <v>0.3345384615</v>
      </c>
      <c r="O978" s="61">
        <v>1.95</v>
      </c>
      <c r="P978" s="63">
        <f t="shared" si="282"/>
        <v>0.3345384615</v>
      </c>
      <c r="Q978" s="61">
        <v>1.95</v>
      </c>
      <c r="R978" s="63">
        <f t="shared" si="283"/>
        <v>0.3345384615</v>
      </c>
      <c r="S978" s="61">
        <v>1.95</v>
      </c>
      <c r="T978" s="63">
        <f t="shared" si="284"/>
        <v>0.3345384615</v>
      </c>
      <c r="U978" s="46"/>
      <c r="V978" s="46"/>
      <c r="W978" s="46"/>
      <c r="X978" s="64">
        <v>2.000000317106E12</v>
      </c>
      <c r="Y978" s="53"/>
    </row>
    <row r="979" ht="17.25" customHeight="1">
      <c r="A979" s="54" t="s">
        <v>28</v>
      </c>
      <c r="B979" s="55" t="s">
        <v>29</v>
      </c>
      <c r="C979" s="56">
        <v>0.0</v>
      </c>
      <c r="D979" s="56">
        <v>1.0</v>
      </c>
      <c r="E979" s="57">
        <v>0.2</v>
      </c>
      <c r="F979" s="58"/>
      <c r="G979" s="56">
        <v>2.0</v>
      </c>
      <c r="H979" s="68">
        <v>2992913.0</v>
      </c>
      <c r="I979" s="69" t="s">
        <v>1125</v>
      </c>
      <c r="J979" s="56"/>
      <c r="K979" s="56">
        <v>7166.0</v>
      </c>
      <c r="L979" s="61">
        <v>2.46</v>
      </c>
      <c r="M979" s="61">
        <v>3.9</v>
      </c>
      <c r="N979" s="63">
        <f t="shared" si="281"/>
        <v>0.3345384615</v>
      </c>
      <c r="O979" s="61">
        <v>3.9</v>
      </c>
      <c r="P979" s="63">
        <f t="shared" si="282"/>
        <v>0.3345384615</v>
      </c>
      <c r="Q979" s="61">
        <v>3.9</v>
      </c>
      <c r="R979" s="63">
        <f t="shared" si="283"/>
        <v>0.3345384615</v>
      </c>
      <c r="S979" s="61">
        <v>3.9</v>
      </c>
      <c r="T979" s="63">
        <f t="shared" si="284"/>
        <v>0.3345384615</v>
      </c>
      <c r="U979" s="46"/>
      <c r="V979" s="46"/>
      <c r="W979" s="46"/>
      <c r="X979" s="64">
        <v>2.000000317113E12</v>
      </c>
      <c r="Y979" s="53"/>
    </row>
    <row r="980" ht="17.25" customHeight="1">
      <c r="A980" s="42" t="s">
        <v>24</v>
      </c>
      <c r="B980" s="43" t="s">
        <v>746</v>
      </c>
      <c r="C980" s="44">
        <v>860.0</v>
      </c>
      <c r="D980" s="44">
        <v>30.0</v>
      </c>
      <c r="E980" s="45">
        <v>0.11</v>
      </c>
      <c r="F980" s="46"/>
      <c r="G980" s="44" t="s">
        <v>26</v>
      </c>
      <c r="H980" s="66">
        <v>5918177.0</v>
      </c>
      <c r="I980" s="67" t="s">
        <v>1126</v>
      </c>
      <c r="J980" s="44"/>
      <c r="K980" s="44" t="s">
        <v>26</v>
      </c>
      <c r="L980" s="49">
        <v>1.41</v>
      </c>
      <c r="M980" s="49">
        <v>1.95</v>
      </c>
      <c r="N980" s="51">
        <f t="shared" si="281"/>
        <v>0.2371538462</v>
      </c>
      <c r="O980" s="49">
        <v>1.95</v>
      </c>
      <c r="P980" s="51">
        <f t="shared" si="282"/>
        <v>0.2371538462</v>
      </c>
      <c r="Q980" s="49">
        <v>1.95</v>
      </c>
      <c r="R980" s="51">
        <f t="shared" si="283"/>
        <v>0.2371538462</v>
      </c>
      <c r="S980" s="49">
        <v>1.95</v>
      </c>
      <c r="T980" s="51">
        <f t="shared" si="284"/>
        <v>0.2371538462</v>
      </c>
      <c r="U980" s="46"/>
      <c r="V980" s="46"/>
      <c r="W980" s="46"/>
      <c r="X980" s="52">
        <v>3.187670054964E12</v>
      </c>
      <c r="Y980" s="53"/>
    </row>
    <row r="981" ht="17.25" customHeight="1">
      <c r="A981" s="54" t="s">
        <v>28</v>
      </c>
      <c r="B981" s="55" t="s">
        <v>29</v>
      </c>
      <c r="C981" s="56">
        <v>0.0</v>
      </c>
      <c r="D981" s="56">
        <v>1.0</v>
      </c>
      <c r="E981" s="57">
        <v>0.11</v>
      </c>
      <c r="F981" s="58"/>
      <c r="G981" s="56" t="s">
        <v>26</v>
      </c>
      <c r="H981" s="68">
        <v>5920056.0</v>
      </c>
      <c r="I981" s="69" t="s">
        <v>1127</v>
      </c>
      <c r="J981" s="56"/>
      <c r="K981" s="56">
        <v>8227.0</v>
      </c>
      <c r="L981" s="61">
        <v>1.41</v>
      </c>
      <c r="M981" s="61">
        <v>1.95</v>
      </c>
      <c r="N981" s="63">
        <f t="shared" si="281"/>
        <v>0.2371538462</v>
      </c>
      <c r="O981" s="61">
        <v>1.95</v>
      </c>
      <c r="P981" s="63">
        <f t="shared" si="282"/>
        <v>0.2371538462</v>
      </c>
      <c r="Q981" s="61">
        <v>1.95</v>
      </c>
      <c r="R981" s="63">
        <f t="shared" si="283"/>
        <v>0.2371538462</v>
      </c>
      <c r="S981" s="61">
        <v>1.95</v>
      </c>
      <c r="T981" s="63">
        <f t="shared" si="284"/>
        <v>0.2371538462</v>
      </c>
      <c r="U981" s="46"/>
      <c r="V981" s="46"/>
      <c r="W981" s="46"/>
      <c r="X981" s="64">
        <v>2.000000321745E12</v>
      </c>
      <c r="Y981" s="53"/>
    </row>
    <row r="982" ht="17.25" customHeight="1">
      <c r="A982" s="54" t="s">
        <v>28</v>
      </c>
      <c r="B982" s="55" t="s">
        <v>29</v>
      </c>
      <c r="C982" s="56">
        <v>0.0</v>
      </c>
      <c r="D982" s="56">
        <v>1.0</v>
      </c>
      <c r="E982" s="57">
        <v>0.22</v>
      </c>
      <c r="F982" s="58"/>
      <c r="G982" s="56" t="s">
        <v>26</v>
      </c>
      <c r="H982" s="68">
        <v>5920618.0</v>
      </c>
      <c r="I982" s="69" t="s">
        <v>1128</v>
      </c>
      <c r="J982" s="56"/>
      <c r="K982" s="56">
        <v>8236.0</v>
      </c>
      <c r="L982" s="61">
        <v>2.82</v>
      </c>
      <c r="M982" s="61">
        <v>3.9</v>
      </c>
      <c r="N982" s="63">
        <f t="shared" si="281"/>
        <v>0.2371538462</v>
      </c>
      <c r="O982" s="61">
        <v>3.9</v>
      </c>
      <c r="P982" s="63">
        <f t="shared" si="282"/>
        <v>0.2371538462</v>
      </c>
      <c r="Q982" s="61">
        <v>3.9</v>
      </c>
      <c r="R982" s="63">
        <f t="shared" si="283"/>
        <v>0.2371538462</v>
      </c>
      <c r="S982" s="61">
        <v>3.9</v>
      </c>
      <c r="T982" s="63">
        <f t="shared" si="284"/>
        <v>0.2371538462</v>
      </c>
      <c r="U982" s="46"/>
      <c r="V982" s="46"/>
      <c r="W982" s="46"/>
      <c r="X982" s="64">
        <v>2.000000321752E12</v>
      </c>
      <c r="Y982" s="53"/>
    </row>
    <row r="983" ht="17.25" customHeight="1">
      <c r="A983" s="42" t="s">
        <v>24</v>
      </c>
      <c r="B983" s="43" t="s">
        <v>1015</v>
      </c>
      <c r="C983" s="44" t="s">
        <v>1129</v>
      </c>
      <c r="D983" s="44">
        <v>27.0</v>
      </c>
      <c r="E983" s="45">
        <v>0.095</v>
      </c>
      <c r="F983" s="46"/>
      <c r="G983" s="44" t="s">
        <v>26</v>
      </c>
      <c r="H983" s="66">
        <v>3591470.0</v>
      </c>
      <c r="I983" s="67" t="s">
        <v>1130</v>
      </c>
      <c r="J983" s="44"/>
      <c r="K983" s="44" t="s">
        <v>26</v>
      </c>
      <c r="L983" s="49">
        <v>0.85</v>
      </c>
      <c r="M983" s="49">
        <v>1.95</v>
      </c>
      <c r="N983" s="51">
        <f t="shared" si="281"/>
        <v>0.5401282051</v>
      </c>
      <c r="O983" s="49">
        <v>1.95</v>
      </c>
      <c r="P983" s="51">
        <f t="shared" si="282"/>
        <v>0.5401282051</v>
      </c>
      <c r="Q983" s="49">
        <v>1.95</v>
      </c>
      <c r="R983" s="51">
        <f t="shared" si="283"/>
        <v>0.5401282051</v>
      </c>
      <c r="S983" s="49">
        <v>1.95</v>
      </c>
      <c r="T983" s="51">
        <f t="shared" si="284"/>
        <v>0.5401282051</v>
      </c>
      <c r="U983" s="46"/>
      <c r="V983" s="46"/>
      <c r="W983" s="46"/>
      <c r="X983" s="52">
        <v>3.251515955003E12</v>
      </c>
      <c r="Y983" s="53"/>
    </row>
    <row r="984" ht="17.25" customHeight="1">
      <c r="A984" s="54" t="s">
        <v>28</v>
      </c>
      <c r="B984" s="55" t="s">
        <v>29</v>
      </c>
      <c r="C984" s="56">
        <v>0.0</v>
      </c>
      <c r="D984" s="56">
        <v>1.0</v>
      </c>
      <c r="E984" s="57">
        <v>0.095</v>
      </c>
      <c r="F984" s="58"/>
      <c r="G984" s="56">
        <v>4.0</v>
      </c>
      <c r="H984" s="68">
        <v>3592150.0</v>
      </c>
      <c r="I984" s="69" t="s">
        <v>1131</v>
      </c>
      <c r="J984" s="56"/>
      <c r="K984" s="56">
        <v>5719.0</v>
      </c>
      <c r="L984" s="61">
        <v>0.85</v>
      </c>
      <c r="M984" s="61">
        <v>1.95</v>
      </c>
      <c r="N984" s="63">
        <f t="shared" si="281"/>
        <v>0.5401282051</v>
      </c>
      <c r="O984" s="61">
        <v>1.95</v>
      </c>
      <c r="P984" s="63">
        <f t="shared" si="282"/>
        <v>0.5401282051</v>
      </c>
      <c r="Q984" s="61">
        <v>1.95</v>
      </c>
      <c r="R984" s="63">
        <f t="shared" si="283"/>
        <v>0.5401282051</v>
      </c>
      <c r="S984" s="61">
        <v>1.95</v>
      </c>
      <c r="T984" s="63">
        <f t="shared" si="284"/>
        <v>0.5401282051</v>
      </c>
      <c r="U984" s="46"/>
      <c r="V984" s="46"/>
      <c r="W984" s="46"/>
      <c r="X984" s="64">
        <v>2.000000271637E12</v>
      </c>
      <c r="Y984" s="53"/>
    </row>
    <row r="985" ht="17.25" customHeight="1">
      <c r="A985" s="83" t="s">
        <v>28</v>
      </c>
      <c r="B985" s="58" t="s">
        <v>29</v>
      </c>
      <c r="C985" s="58">
        <v>0.0</v>
      </c>
      <c r="D985" s="58">
        <v>1.0</v>
      </c>
      <c r="E985" s="58">
        <v>0.19</v>
      </c>
      <c r="F985" s="58"/>
      <c r="G985" s="56">
        <v>4.0</v>
      </c>
      <c r="H985" s="68">
        <v>3592370.0</v>
      </c>
      <c r="I985" s="69" t="s">
        <v>1132</v>
      </c>
      <c r="J985" s="56"/>
      <c r="K985" s="56">
        <v>5732.0</v>
      </c>
      <c r="L985" s="61">
        <v>1.7</v>
      </c>
      <c r="M985" s="61">
        <v>3.9</v>
      </c>
      <c r="N985" s="63">
        <f t="shared" si="281"/>
        <v>0.5401282051</v>
      </c>
      <c r="O985" s="61">
        <v>3.9</v>
      </c>
      <c r="P985" s="63">
        <f t="shared" si="282"/>
        <v>0.5401282051</v>
      </c>
      <c r="Q985" s="61">
        <v>3.9</v>
      </c>
      <c r="R985" s="63">
        <f t="shared" si="283"/>
        <v>0.5401282051</v>
      </c>
      <c r="S985" s="61">
        <v>3.9</v>
      </c>
      <c r="T985" s="63">
        <f t="shared" si="284"/>
        <v>0.5401282051</v>
      </c>
      <c r="U985" s="46"/>
      <c r="V985" s="46"/>
      <c r="W985" s="46"/>
      <c r="X985" s="64">
        <v>2.000000271644E12</v>
      </c>
      <c r="Y985" s="53"/>
    </row>
    <row r="986" ht="17.25" customHeight="1">
      <c r="A986" s="99" t="s">
        <v>24</v>
      </c>
      <c r="B986" s="46" t="s">
        <v>1015</v>
      </c>
      <c r="C986" s="46" t="s">
        <v>1133</v>
      </c>
      <c r="D986" s="46">
        <v>27.0</v>
      </c>
      <c r="E986" s="46">
        <v>0.095</v>
      </c>
      <c r="F986" s="46"/>
      <c r="G986" s="44" t="s">
        <v>26</v>
      </c>
      <c r="H986" s="66">
        <v>3595872.0</v>
      </c>
      <c r="I986" s="67" t="s">
        <v>1134</v>
      </c>
      <c r="J986" s="44"/>
      <c r="K986" s="44" t="s">
        <v>26</v>
      </c>
      <c r="L986" s="49">
        <v>1.21</v>
      </c>
      <c r="M986" s="49">
        <v>1.95</v>
      </c>
      <c r="N986" s="51">
        <f t="shared" si="281"/>
        <v>0.3453589744</v>
      </c>
      <c r="O986" s="49">
        <v>1.95</v>
      </c>
      <c r="P986" s="51">
        <f t="shared" si="282"/>
        <v>0.3453589744</v>
      </c>
      <c r="Q986" s="49">
        <v>1.95</v>
      </c>
      <c r="R986" s="51">
        <f t="shared" si="283"/>
        <v>0.3453589744</v>
      </c>
      <c r="S986" s="49">
        <v>1.95</v>
      </c>
      <c r="T986" s="51">
        <f t="shared" si="284"/>
        <v>0.3453589744</v>
      </c>
      <c r="U986" s="46"/>
      <c r="V986" s="46"/>
      <c r="W986" s="46"/>
      <c r="X986" s="52">
        <v>3.25151593E12</v>
      </c>
      <c r="Y986" s="53"/>
    </row>
    <row r="987" ht="17.25" customHeight="1">
      <c r="A987" s="83" t="s">
        <v>28</v>
      </c>
      <c r="B987" s="58" t="s">
        <v>29</v>
      </c>
      <c r="C987" s="58">
        <v>0.0</v>
      </c>
      <c r="D987" s="58">
        <v>1.0</v>
      </c>
      <c r="E987" s="58">
        <v>0.095</v>
      </c>
      <c r="F987" s="58"/>
      <c r="G987" s="56">
        <v>4.0</v>
      </c>
      <c r="H987" s="68">
        <v>3596290.0</v>
      </c>
      <c r="I987" s="69" t="s">
        <v>1135</v>
      </c>
      <c r="J987" s="56"/>
      <c r="K987" s="56">
        <v>5762.0</v>
      </c>
      <c r="L987" s="61">
        <v>1.21</v>
      </c>
      <c r="M987" s="61">
        <v>1.95</v>
      </c>
      <c r="N987" s="63">
        <f t="shared" si="281"/>
        <v>0.3453589744</v>
      </c>
      <c r="O987" s="61">
        <v>1.95</v>
      </c>
      <c r="P987" s="63">
        <f t="shared" si="282"/>
        <v>0.3453589744</v>
      </c>
      <c r="Q987" s="61">
        <v>1.95</v>
      </c>
      <c r="R987" s="63">
        <f t="shared" si="283"/>
        <v>0.3453589744</v>
      </c>
      <c r="S987" s="61">
        <v>1.95</v>
      </c>
      <c r="T987" s="63">
        <f t="shared" si="284"/>
        <v>0.3453589744</v>
      </c>
      <c r="U987" s="46"/>
      <c r="V987" s="46"/>
      <c r="W987" s="46"/>
      <c r="X987" s="64">
        <v>2.000000271675E12</v>
      </c>
      <c r="Y987" s="53"/>
    </row>
    <row r="988" ht="17.25" customHeight="1">
      <c r="A988" s="83" t="s">
        <v>28</v>
      </c>
      <c r="B988" s="58" t="s">
        <v>29</v>
      </c>
      <c r="C988" s="58">
        <v>0.0</v>
      </c>
      <c r="D988" s="58">
        <v>1.0</v>
      </c>
      <c r="E988" s="58">
        <v>0.19</v>
      </c>
      <c r="F988" s="58"/>
      <c r="G988" s="56">
        <v>4.0</v>
      </c>
      <c r="H988" s="68">
        <v>3596991.0</v>
      </c>
      <c r="I988" s="69" t="s">
        <v>1136</v>
      </c>
      <c r="J988" s="56"/>
      <c r="K988" s="56">
        <v>5773.0</v>
      </c>
      <c r="L988" s="61">
        <v>2.42</v>
      </c>
      <c r="M988" s="61">
        <v>3.9</v>
      </c>
      <c r="N988" s="63">
        <f t="shared" si="281"/>
        <v>0.3453589744</v>
      </c>
      <c r="O988" s="61">
        <v>3.9</v>
      </c>
      <c r="P988" s="63">
        <f t="shared" si="282"/>
        <v>0.3453589744</v>
      </c>
      <c r="Q988" s="61">
        <v>3.9</v>
      </c>
      <c r="R988" s="63">
        <f t="shared" si="283"/>
        <v>0.3453589744</v>
      </c>
      <c r="S988" s="61">
        <v>3.9</v>
      </c>
      <c r="T988" s="63">
        <f t="shared" si="284"/>
        <v>0.3453589744</v>
      </c>
      <c r="U988" s="46"/>
      <c r="V988" s="46"/>
      <c r="W988" s="46"/>
      <c r="X988" s="64">
        <v>2.000000271682E12</v>
      </c>
      <c r="Y988" s="53"/>
    </row>
    <row r="989" ht="17.25" customHeight="1">
      <c r="A989" s="138"/>
      <c r="B989" s="139"/>
      <c r="C989" s="139"/>
      <c r="D989" s="139"/>
      <c r="E989" s="139"/>
      <c r="F989" s="139"/>
      <c r="G989" s="139"/>
      <c r="H989" s="140">
        <v>81.0</v>
      </c>
      <c r="I989" s="141" t="s">
        <v>1137</v>
      </c>
      <c r="J989" s="139"/>
      <c r="K989" s="139"/>
      <c r="L989" s="142"/>
      <c r="M989" s="142"/>
      <c r="N989" s="139"/>
      <c r="O989" s="142"/>
      <c r="P989" s="139"/>
      <c r="Q989" s="142"/>
      <c r="R989" s="139"/>
      <c r="S989" s="142"/>
      <c r="T989" s="139"/>
      <c r="U989" s="139"/>
      <c r="V989" s="139"/>
      <c r="W989" s="139"/>
      <c r="X989" s="139"/>
      <c r="Y989" s="35"/>
    </row>
    <row r="990" ht="17.25" customHeight="1">
      <c r="A990" s="42" t="s">
        <v>24</v>
      </c>
      <c r="B990" s="43" t="s">
        <v>1138</v>
      </c>
      <c r="C990" s="44">
        <v>542.0</v>
      </c>
      <c r="D990" s="44">
        <v>30.0</v>
      </c>
      <c r="E990" s="45">
        <v>0.095</v>
      </c>
      <c r="F990" s="46"/>
      <c r="G990" s="44" t="s">
        <v>26</v>
      </c>
      <c r="H990" s="66">
        <v>3788095.0</v>
      </c>
      <c r="I990" s="67" t="s">
        <v>1139</v>
      </c>
      <c r="J990" s="44"/>
      <c r="K990" s="44" t="s">
        <v>26</v>
      </c>
      <c r="L990" s="49">
        <v>1.11</v>
      </c>
      <c r="M990" s="49">
        <v>2.0</v>
      </c>
      <c r="N990" s="51">
        <f t="shared" ref="N990:N1001" si="285">((M990/1.055)-$L990)/(M990/1.055)</f>
        <v>0.414475</v>
      </c>
      <c r="O990" s="49">
        <v>2.0</v>
      </c>
      <c r="P990" s="51">
        <f t="shared" ref="P990:P1001" si="286">((O990/1.055)-$L990)/(O990/1.055)</f>
        <v>0.414475</v>
      </c>
      <c r="Q990" s="49">
        <v>2.0</v>
      </c>
      <c r="R990" s="51">
        <f t="shared" ref="R990:R1001" si="287">((Q990/1.055)-$L990)/(Q990/1.055)</f>
        <v>0.414475</v>
      </c>
      <c r="S990" s="49">
        <v>2.0</v>
      </c>
      <c r="T990" s="51">
        <f t="shared" ref="T990:T1001" si="288">((S990/1.055)-$L990)/(S990/1.055)</f>
        <v>0.414475</v>
      </c>
      <c r="U990" s="46"/>
      <c r="V990" s="46" t="s">
        <v>40</v>
      </c>
      <c r="W990" s="46"/>
      <c r="X990" s="52">
        <v>3.760246094597E12</v>
      </c>
      <c r="Y990" s="53"/>
    </row>
    <row r="991" ht="17.25" customHeight="1">
      <c r="A991" s="54" t="s">
        <v>28</v>
      </c>
      <c r="B991" s="55" t="s">
        <v>29</v>
      </c>
      <c r="C991" s="56">
        <v>0.0</v>
      </c>
      <c r="D991" s="56">
        <v>1.0</v>
      </c>
      <c r="E991" s="57">
        <v>0.065</v>
      </c>
      <c r="F991" s="58"/>
      <c r="G991" s="56">
        <v>4.0</v>
      </c>
      <c r="H991" s="68">
        <v>5309434.0</v>
      </c>
      <c r="I991" s="69" t="s">
        <v>1140</v>
      </c>
      <c r="J991" s="56"/>
      <c r="K991" s="56">
        <v>4067.0</v>
      </c>
      <c r="L991" s="61">
        <v>1.11</v>
      </c>
      <c r="M991" s="61">
        <v>2.0</v>
      </c>
      <c r="N991" s="63">
        <f t="shared" si="285"/>
        <v>0.414475</v>
      </c>
      <c r="O991" s="61">
        <v>2.0</v>
      </c>
      <c r="P991" s="63">
        <f t="shared" si="286"/>
        <v>0.414475</v>
      </c>
      <c r="Q991" s="61">
        <v>2.0</v>
      </c>
      <c r="R991" s="63">
        <f t="shared" si="287"/>
        <v>0.414475</v>
      </c>
      <c r="S991" s="61">
        <v>2.0</v>
      </c>
      <c r="T991" s="63">
        <f t="shared" si="288"/>
        <v>0.414475</v>
      </c>
      <c r="U991" s="46"/>
      <c r="V991" s="46" t="s">
        <v>40</v>
      </c>
      <c r="W991" s="46"/>
      <c r="X991" s="64">
        <v>2.000000309491E12</v>
      </c>
      <c r="Y991" s="53"/>
    </row>
    <row r="992" ht="17.25" customHeight="1">
      <c r="A992" s="54" t="s">
        <v>28</v>
      </c>
      <c r="B992" s="55" t="s">
        <v>29</v>
      </c>
      <c r="C992" s="56">
        <v>0.0</v>
      </c>
      <c r="D992" s="56">
        <v>1.0</v>
      </c>
      <c r="E992" s="57">
        <v>0.065</v>
      </c>
      <c r="F992" s="58"/>
      <c r="G992" s="56">
        <v>1.0</v>
      </c>
      <c r="H992" s="68">
        <v>5309552.0</v>
      </c>
      <c r="I992" s="69" t="s">
        <v>1141</v>
      </c>
      <c r="J992" s="56"/>
      <c r="K992" s="56">
        <v>4070.0</v>
      </c>
      <c r="L992" s="61">
        <v>1.11</v>
      </c>
      <c r="M992" s="61">
        <v>2.0</v>
      </c>
      <c r="N992" s="63">
        <f t="shared" si="285"/>
        <v>0.414475</v>
      </c>
      <c r="O992" s="61">
        <v>2.0</v>
      </c>
      <c r="P992" s="63">
        <f t="shared" si="286"/>
        <v>0.414475</v>
      </c>
      <c r="Q992" s="61">
        <v>2.0</v>
      </c>
      <c r="R992" s="63">
        <f t="shared" si="287"/>
        <v>0.414475</v>
      </c>
      <c r="S992" s="61">
        <v>2.0</v>
      </c>
      <c r="T992" s="63">
        <f t="shared" si="288"/>
        <v>0.414475</v>
      </c>
      <c r="U992" s="46"/>
      <c r="V992" s="46"/>
      <c r="W992" s="46"/>
      <c r="X992" s="64">
        <v>2.04229000005E11</v>
      </c>
      <c r="Y992" s="53"/>
    </row>
    <row r="993" ht="17.25" customHeight="1">
      <c r="A993" s="54" t="s">
        <v>28</v>
      </c>
      <c r="B993" s="55" t="s">
        <v>29</v>
      </c>
      <c r="C993" s="56">
        <v>0.0</v>
      </c>
      <c r="D993" s="56">
        <v>1.0</v>
      </c>
      <c r="E993" s="57">
        <v>0.13</v>
      </c>
      <c r="F993" s="58"/>
      <c r="G993" s="56" t="s">
        <v>26</v>
      </c>
      <c r="H993" s="68">
        <v>3845456.0</v>
      </c>
      <c r="I993" s="69" t="s">
        <v>1142</v>
      </c>
      <c r="J993" s="56"/>
      <c r="K993" s="56">
        <v>310.0</v>
      </c>
      <c r="L993" s="61">
        <v>2.22</v>
      </c>
      <c r="M993" s="61">
        <v>3.99</v>
      </c>
      <c r="N993" s="63">
        <f t="shared" si="285"/>
        <v>0.4130075188</v>
      </c>
      <c r="O993" s="61">
        <v>3.99</v>
      </c>
      <c r="P993" s="63">
        <f t="shared" si="286"/>
        <v>0.4130075188</v>
      </c>
      <c r="Q993" s="61">
        <v>3.99</v>
      </c>
      <c r="R993" s="63">
        <f t="shared" si="287"/>
        <v>0.4130075188</v>
      </c>
      <c r="S993" s="61">
        <v>3.99</v>
      </c>
      <c r="T993" s="63">
        <f t="shared" si="288"/>
        <v>0.4130075188</v>
      </c>
      <c r="U993" s="46"/>
      <c r="V993" s="46"/>
      <c r="W993" s="46"/>
      <c r="X993" s="64">
        <v>2.000000307046E12</v>
      </c>
      <c r="Y993" s="53"/>
    </row>
    <row r="994" ht="17.25" customHeight="1">
      <c r="A994" s="42" t="s">
        <v>24</v>
      </c>
      <c r="B994" s="43" t="s">
        <v>1138</v>
      </c>
      <c r="C994" s="44">
        <v>447.0</v>
      </c>
      <c r="D994" s="44">
        <v>30.0</v>
      </c>
      <c r="E994" s="45">
        <v>0.115</v>
      </c>
      <c r="F994" s="46"/>
      <c r="G994" s="44" t="s">
        <v>26</v>
      </c>
      <c r="H994" s="66">
        <v>3787955.0</v>
      </c>
      <c r="I994" s="67" t="s">
        <v>1143</v>
      </c>
      <c r="J994" s="44"/>
      <c r="K994" s="44" t="s">
        <v>26</v>
      </c>
      <c r="L994" s="49">
        <v>1.17</v>
      </c>
      <c r="M994" s="49">
        <v>2.0</v>
      </c>
      <c r="N994" s="51">
        <f t="shared" si="285"/>
        <v>0.382825</v>
      </c>
      <c r="O994" s="49">
        <v>2.0</v>
      </c>
      <c r="P994" s="51">
        <f t="shared" si="286"/>
        <v>0.382825</v>
      </c>
      <c r="Q994" s="49">
        <v>2.0</v>
      </c>
      <c r="R994" s="51">
        <f t="shared" si="287"/>
        <v>0.382825</v>
      </c>
      <c r="S994" s="49">
        <v>2.0</v>
      </c>
      <c r="T994" s="51">
        <f t="shared" si="288"/>
        <v>0.382825</v>
      </c>
      <c r="U994" s="46"/>
      <c r="V994" s="46" t="s">
        <v>40</v>
      </c>
      <c r="W994" s="46"/>
      <c r="X994" s="52">
        <v>3.76024609458E12</v>
      </c>
      <c r="Y994" s="53"/>
    </row>
    <row r="995" ht="17.25" customHeight="1">
      <c r="A995" s="54" t="s">
        <v>28</v>
      </c>
      <c r="B995" s="55" t="s">
        <v>29</v>
      </c>
      <c r="C995" s="56">
        <v>0.0</v>
      </c>
      <c r="D995" s="56">
        <v>1.0</v>
      </c>
      <c r="E995" s="57">
        <v>0.085</v>
      </c>
      <c r="F995" s="58"/>
      <c r="G995" s="56">
        <v>4.0</v>
      </c>
      <c r="H995" s="68">
        <v>5309014.0</v>
      </c>
      <c r="I995" s="69" t="s">
        <v>1144</v>
      </c>
      <c r="J995" s="56"/>
      <c r="K995" s="56">
        <v>4060.0</v>
      </c>
      <c r="L995" s="61">
        <v>1.17</v>
      </c>
      <c r="M995" s="61">
        <v>2.0</v>
      </c>
      <c r="N995" s="63">
        <f t="shared" si="285"/>
        <v>0.382825</v>
      </c>
      <c r="O995" s="61">
        <v>2.0</v>
      </c>
      <c r="P995" s="63">
        <f t="shared" si="286"/>
        <v>0.382825</v>
      </c>
      <c r="Q995" s="61">
        <v>2.0</v>
      </c>
      <c r="R995" s="63">
        <f t="shared" si="287"/>
        <v>0.382825</v>
      </c>
      <c r="S995" s="61">
        <v>2.0</v>
      </c>
      <c r="T995" s="63">
        <f t="shared" si="288"/>
        <v>0.382825</v>
      </c>
      <c r="U995" s="46"/>
      <c r="V995" s="46" t="s">
        <v>40</v>
      </c>
      <c r="W995" s="46"/>
      <c r="X995" s="64">
        <v>2.000000309484E12</v>
      </c>
      <c r="Y995" s="53"/>
    </row>
    <row r="996" ht="17.25" customHeight="1">
      <c r="A996" s="54" t="s">
        <v>28</v>
      </c>
      <c r="B996" s="55" t="s">
        <v>29</v>
      </c>
      <c r="C996" s="56">
        <v>0.0</v>
      </c>
      <c r="D996" s="56">
        <v>1.0</v>
      </c>
      <c r="E996" s="57">
        <v>0.085</v>
      </c>
      <c r="F996" s="58"/>
      <c r="G996" s="56">
        <v>1.0</v>
      </c>
      <c r="H996" s="68">
        <v>5309035.0</v>
      </c>
      <c r="I996" s="69" t="s">
        <v>1145</v>
      </c>
      <c r="J996" s="56"/>
      <c r="K996" s="56">
        <v>4064.0</v>
      </c>
      <c r="L996" s="61">
        <v>1.17</v>
      </c>
      <c r="M996" s="61">
        <v>2.0</v>
      </c>
      <c r="N996" s="63">
        <f t="shared" si="285"/>
        <v>0.382825</v>
      </c>
      <c r="O996" s="61">
        <v>2.0</v>
      </c>
      <c r="P996" s="63">
        <f t="shared" si="286"/>
        <v>0.382825</v>
      </c>
      <c r="Q996" s="61">
        <v>2.0</v>
      </c>
      <c r="R996" s="63">
        <f t="shared" si="287"/>
        <v>0.382825</v>
      </c>
      <c r="S996" s="61">
        <v>2.0</v>
      </c>
      <c r="T996" s="63">
        <f t="shared" si="288"/>
        <v>0.382825</v>
      </c>
      <c r="U996" s="46"/>
      <c r="V996" s="46"/>
      <c r="W996" s="46"/>
      <c r="X996" s="64">
        <v>2.04215000002E11</v>
      </c>
      <c r="Y996" s="53"/>
    </row>
    <row r="997" ht="17.25" customHeight="1">
      <c r="A997" s="54" t="s">
        <v>28</v>
      </c>
      <c r="B997" s="55" t="s">
        <v>29</v>
      </c>
      <c r="C997" s="56">
        <v>0.0</v>
      </c>
      <c r="D997" s="56">
        <v>1.0</v>
      </c>
      <c r="E997" s="57">
        <v>0.17</v>
      </c>
      <c r="F997" s="58"/>
      <c r="G997" s="56" t="s">
        <v>26</v>
      </c>
      <c r="H997" s="68">
        <v>3845116.0</v>
      </c>
      <c r="I997" s="69" t="s">
        <v>1146</v>
      </c>
      <c r="J997" s="56"/>
      <c r="K997" s="56">
        <v>237.0</v>
      </c>
      <c r="L997" s="61">
        <v>2.34</v>
      </c>
      <c r="M997" s="61">
        <v>3.99</v>
      </c>
      <c r="N997" s="63">
        <f t="shared" si="285"/>
        <v>0.3812781955</v>
      </c>
      <c r="O997" s="61">
        <v>3.99</v>
      </c>
      <c r="P997" s="63">
        <f t="shared" si="286"/>
        <v>0.3812781955</v>
      </c>
      <c r="Q997" s="61">
        <v>3.99</v>
      </c>
      <c r="R997" s="63">
        <f t="shared" si="287"/>
        <v>0.3812781955</v>
      </c>
      <c r="S997" s="61">
        <v>3.99</v>
      </c>
      <c r="T997" s="63">
        <f t="shared" si="288"/>
        <v>0.3812781955</v>
      </c>
      <c r="U997" s="46"/>
      <c r="V997" s="46"/>
      <c r="W997" s="46"/>
      <c r="X997" s="64">
        <v>2.000000307022E12</v>
      </c>
      <c r="Y997" s="53"/>
    </row>
    <row r="998" ht="17.25" customHeight="1">
      <c r="A998" s="42" t="s">
        <v>24</v>
      </c>
      <c r="B998" s="43" t="s">
        <v>1138</v>
      </c>
      <c r="C998" s="44">
        <v>512.0</v>
      </c>
      <c r="D998" s="44">
        <v>30.0</v>
      </c>
      <c r="E998" s="45">
        <v>0.115</v>
      </c>
      <c r="F998" s="46"/>
      <c r="G998" s="44" t="s">
        <v>26</v>
      </c>
      <c r="H998" s="66">
        <v>5073815.0</v>
      </c>
      <c r="I998" s="67" t="s">
        <v>1147</v>
      </c>
      <c r="J998" s="44"/>
      <c r="K998" s="44" t="s">
        <v>26</v>
      </c>
      <c r="L998" s="49">
        <v>1.32</v>
      </c>
      <c r="M998" s="49">
        <v>2.0</v>
      </c>
      <c r="N998" s="51">
        <f t="shared" si="285"/>
        <v>0.3037</v>
      </c>
      <c r="O998" s="49">
        <v>2.0</v>
      </c>
      <c r="P998" s="51">
        <f t="shared" si="286"/>
        <v>0.3037</v>
      </c>
      <c r="Q998" s="49">
        <v>2.0</v>
      </c>
      <c r="R998" s="51">
        <f t="shared" si="287"/>
        <v>0.3037</v>
      </c>
      <c r="S998" s="49">
        <v>2.0</v>
      </c>
      <c r="T998" s="51">
        <f t="shared" si="288"/>
        <v>0.3037</v>
      </c>
      <c r="U998" s="46"/>
      <c r="V998" s="46" t="s">
        <v>40</v>
      </c>
      <c r="W998" s="46"/>
      <c r="X998" s="52">
        <v>3.760246094603E12</v>
      </c>
      <c r="Y998" s="53"/>
    </row>
    <row r="999" ht="17.25" customHeight="1">
      <c r="A999" s="54" t="s">
        <v>28</v>
      </c>
      <c r="B999" s="55" t="s">
        <v>29</v>
      </c>
      <c r="C999" s="56">
        <v>0.0</v>
      </c>
      <c r="D999" s="56">
        <v>1.0</v>
      </c>
      <c r="E999" s="57">
        <v>0.085</v>
      </c>
      <c r="F999" s="58"/>
      <c r="G999" s="56" t="s">
        <v>26</v>
      </c>
      <c r="H999" s="68">
        <v>5308956.0</v>
      </c>
      <c r="I999" s="69" t="s">
        <v>1148</v>
      </c>
      <c r="J999" s="56"/>
      <c r="K999" s="56">
        <v>4051.0</v>
      </c>
      <c r="L999" s="61">
        <v>1.32</v>
      </c>
      <c r="M999" s="61">
        <v>2.0</v>
      </c>
      <c r="N999" s="63">
        <f t="shared" si="285"/>
        <v>0.3037</v>
      </c>
      <c r="O999" s="61">
        <v>2.0</v>
      </c>
      <c r="P999" s="63">
        <f t="shared" si="286"/>
        <v>0.3037</v>
      </c>
      <c r="Q999" s="61">
        <v>2.0</v>
      </c>
      <c r="R999" s="63">
        <f t="shared" si="287"/>
        <v>0.3037</v>
      </c>
      <c r="S999" s="61">
        <v>2.0</v>
      </c>
      <c r="T999" s="63">
        <f t="shared" si="288"/>
        <v>0.3037</v>
      </c>
      <c r="U999" s="46"/>
      <c r="V999" s="46" t="s">
        <v>40</v>
      </c>
      <c r="W999" s="46"/>
      <c r="X999" s="64">
        <v>2.000000309477E12</v>
      </c>
      <c r="Y999" s="53"/>
    </row>
    <row r="1000" ht="17.25" customHeight="1">
      <c r="A1000" s="54" t="s">
        <v>28</v>
      </c>
      <c r="B1000" s="55" t="s">
        <v>29</v>
      </c>
      <c r="C1000" s="56">
        <v>0.0</v>
      </c>
      <c r="D1000" s="56">
        <v>1.0</v>
      </c>
      <c r="E1000" s="57">
        <v>0.085</v>
      </c>
      <c r="F1000" s="58"/>
      <c r="G1000" s="56">
        <v>1.0</v>
      </c>
      <c r="H1000" s="68">
        <v>5308993.0</v>
      </c>
      <c r="I1000" s="69" t="s">
        <v>1149</v>
      </c>
      <c r="J1000" s="56"/>
      <c r="K1000" s="56">
        <v>4057.0</v>
      </c>
      <c r="L1000" s="61">
        <v>1.32</v>
      </c>
      <c r="M1000" s="61">
        <v>2.0</v>
      </c>
      <c r="N1000" s="63">
        <f t="shared" si="285"/>
        <v>0.3037</v>
      </c>
      <c r="O1000" s="61">
        <v>2.0</v>
      </c>
      <c r="P1000" s="63">
        <f t="shared" si="286"/>
        <v>0.3037</v>
      </c>
      <c r="Q1000" s="61">
        <v>2.0</v>
      </c>
      <c r="R1000" s="63">
        <f t="shared" si="287"/>
        <v>0.3037</v>
      </c>
      <c r="S1000" s="61">
        <v>2.0</v>
      </c>
      <c r="T1000" s="63">
        <f t="shared" si="288"/>
        <v>0.3037</v>
      </c>
      <c r="U1000" s="46"/>
      <c r="V1000" s="46"/>
      <c r="W1000" s="46"/>
      <c r="X1000" s="64">
        <v>2.04160000003E11</v>
      </c>
      <c r="Y1000" s="53"/>
    </row>
    <row r="1001" ht="17.25" customHeight="1">
      <c r="A1001" s="54" t="s">
        <v>28</v>
      </c>
      <c r="B1001" s="55" t="s">
        <v>29</v>
      </c>
      <c r="C1001" s="56">
        <v>0.0</v>
      </c>
      <c r="D1001" s="56">
        <v>1.0</v>
      </c>
      <c r="E1001" s="57">
        <v>0.17</v>
      </c>
      <c r="F1001" s="58"/>
      <c r="G1001" s="56" t="s">
        <v>26</v>
      </c>
      <c r="H1001" s="68">
        <v>5073857.0</v>
      </c>
      <c r="I1001" s="69" t="s">
        <v>1150</v>
      </c>
      <c r="J1001" s="56"/>
      <c r="K1001" s="56">
        <v>747.0</v>
      </c>
      <c r="L1001" s="61">
        <v>2.64</v>
      </c>
      <c r="M1001" s="61">
        <v>3.99</v>
      </c>
      <c r="N1001" s="63">
        <f t="shared" si="285"/>
        <v>0.3019548872</v>
      </c>
      <c r="O1001" s="61">
        <v>3.99</v>
      </c>
      <c r="P1001" s="63">
        <f t="shared" si="286"/>
        <v>0.3019548872</v>
      </c>
      <c r="Q1001" s="61">
        <v>3.99</v>
      </c>
      <c r="R1001" s="63">
        <f t="shared" si="287"/>
        <v>0.3019548872</v>
      </c>
      <c r="S1001" s="61">
        <v>3.99</v>
      </c>
      <c r="T1001" s="63">
        <f t="shared" si="288"/>
        <v>0.3019548872</v>
      </c>
      <c r="U1001" s="46"/>
      <c r="V1001" s="46"/>
      <c r="W1001" s="46"/>
      <c r="X1001" s="64">
        <v>2.000000308999E12</v>
      </c>
      <c r="Y1001" s="53"/>
    </row>
    <row r="1002" ht="17.25" customHeight="1">
      <c r="A1002" s="30"/>
      <c r="B1002" s="31"/>
      <c r="C1002" s="31"/>
      <c r="D1002" s="31"/>
      <c r="E1002" s="31"/>
      <c r="F1002" s="31"/>
      <c r="G1002" s="31"/>
      <c r="H1002" s="32">
        <v>82.0</v>
      </c>
      <c r="I1002" s="33" t="s">
        <v>1151</v>
      </c>
      <c r="J1002" s="31"/>
      <c r="K1002" s="31"/>
      <c r="L1002" s="34"/>
      <c r="M1002" s="34"/>
      <c r="N1002" s="31"/>
      <c r="O1002" s="34"/>
      <c r="P1002" s="31"/>
      <c r="Q1002" s="34"/>
      <c r="R1002" s="31"/>
      <c r="S1002" s="34"/>
      <c r="T1002" s="31"/>
      <c r="U1002" s="31"/>
      <c r="V1002" s="31"/>
      <c r="W1002" s="31"/>
      <c r="X1002" s="31"/>
      <c r="Y1002" s="35"/>
    </row>
    <row r="1003" ht="17.25" customHeight="1">
      <c r="A1003" s="138"/>
      <c r="B1003" s="139"/>
      <c r="C1003" s="139"/>
      <c r="D1003" s="139"/>
      <c r="E1003" s="139"/>
      <c r="F1003" s="139"/>
      <c r="G1003" s="139"/>
      <c r="H1003" s="140">
        <v>83.0</v>
      </c>
      <c r="I1003" s="141" t="s">
        <v>1152</v>
      </c>
      <c r="J1003" s="139"/>
      <c r="K1003" s="139"/>
      <c r="L1003" s="142"/>
      <c r="M1003" s="142"/>
      <c r="N1003" s="139"/>
      <c r="O1003" s="142"/>
      <c r="P1003" s="139"/>
      <c r="Q1003" s="142"/>
      <c r="R1003" s="139"/>
      <c r="S1003" s="142"/>
      <c r="T1003" s="139"/>
      <c r="U1003" s="139"/>
      <c r="V1003" s="139"/>
      <c r="W1003" s="139"/>
      <c r="X1003" s="139"/>
      <c r="Y1003" s="35"/>
    </row>
    <row r="1004" ht="17.25" customHeight="1">
      <c r="A1004" s="42" t="s">
        <v>24</v>
      </c>
      <c r="B1004" s="43" t="s">
        <v>1153</v>
      </c>
      <c r="C1004" s="44" t="s">
        <v>1154</v>
      </c>
      <c r="D1004" s="44">
        <v>15.0</v>
      </c>
      <c r="E1004" s="45">
        <v>0.8</v>
      </c>
      <c r="F1004" s="46"/>
      <c r="G1004" s="44" t="s">
        <v>26</v>
      </c>
      <c r="H1004" s="66">
        <v>6579072.0</v>
      </c>
      <c r="I1004" s="67" t="s">
        <v>1155</v>
      </c>
      <c r="J1004" s="44"/>
      <c r="K1004" s="44" t="s">
        <v>26</v>
      </c>
      <c r="L1004" s="49">
        <v>2.4</v>
      </c>
      <c r="M1004" s="49">
        <v>5.5</v>
      </c>
      <c r="N1004" s="51">
        <f t="shared" ref="N1004:N1030" si="289">((M1004/1.055)-$L1004)/(M1004/1.055)</f>
        <v>0.5396363636</v>
      </c>
      <c r="O1004" s="49">
        <v>5.9</v>
      </c>
      <c r="P1004" s="51">
        <f t="shared" ref="P1004:P1030" si="290">((O1004/1.055)-$L1004)/(O1004/1.055)</f>
        <v>0.5708474576</v>
      </c>
      <c r="Q1004" s="49">
        <v>6.2</v>
      </c>
      <c r="R1004" s="51">
        <f t="shared" ref="R1004:R1030" si="291">((Q1004/1.055)-$L1004)/(Q1004/1.055)</f>
        <v>0.5916129032</v>
      </c>
      <c r="S1004" s="49">
        <v>6.2</v>
      </c>
      <c r="T1004" s="51">
        <f t="shared" ref="T1004:T1030" si="292">((S1004/1.055)-$L1004)/(S1004/1.055)</f>
        <v>0.5916129032</v>
      </c>
      <c r="U1004" s="46"/>
      <c r="V1004" s="46"/>
      <c r="W1004" s="46"/>
      <c r="X1004" s="52">
        <v>3.256226760397E12</v>
      </c>
      <c r="Y1004" s="53"/>
    </row>
    <row r="1005" ht="17.25" customHeight="1">
      <c r="A1005" s="54" t="s">
        <v>28</v>
      </c>
      <c r="B1005" s="55" t="s">
        <v>29</v>
      </c>
      <c r="C1005" s="56">
        <v>0.0</v>
      </c>
      <c r="D1005" s="56">
        <v>1.0</v>
      </c>
      <c r="E1005" s="57">
        <v>0.675</v>
      </c>
      <c r="F1005" s="58"/>
      <c r="G1005" s="56" t="s">
        <v>26</v>
      </c>
      <c r="H1005" s="68">
        <v>6579510.0</v>
      </c>
      <c r="I1005" s="69" t="s">
        <v>1156</v>
      </c>
      <c r="J1005" s="56"/>
      <c r="K1005" s="56">
        <v>2244.0</v>
      </c>
      <c r="L1005" s="61">
        <v>2.4</v>
      </c>
      <c r="M1005" s="61">
        <v>5.5</v>
      </c>
      <c r="N1005" s="63">
        <f t="shared" si="289"/>
        <v>0.5396363636</v>
      </c>
      <c r="O1005" s="61">
        <v>5.9</v>
      </c>
      <c r="P1005" s="63">
        <f t="shared" si="290"/>
        <v>0.5708474576</v>
      </c>
      <c r="Q1005" s="61">
        <v>6.2</v>
      </c>
      <c r="R1005" s="63">
        <f t="shared" si="291"/>
        <v>0.5916129032</v>
      </c>
      <c r="S1005" s="61">
        <v>6.2</v>
      </c>
      <c r="T1005" s="63">
        <f t="shared" si="292"/>
        <v>0.5916129032</v>
      </c>
      <c r="U1005" s="46"/>
      <c r="V1005" s="46"/>
      <c r="W1005" s="46"/>
      <c r="X1005" s="64">
        <v>2.000000183503E12</v>
      </c>
      <c r="Y1005" s="53"/>
    </row>
    <row r="1006" ht="17.25" customHeight="1">
      <c r="A1006" s="42" t="s">
        <v>24</v>
      </c>
      <c r="B1006" s="43" t="s">
        <v>1153</v>
      </c>
      <c r="C1006" s="44">
        <v>728.0</v>
      </c>
      <c r="D1006" s="44">
        <v>8.0</v>
      </c>
      <c r="E1006" s="45">
        <v>1.0</v>
      </c>
      <c r="F1006" s="46"/>
      <c r="G1006" s="44" t="s">
        <v>26</v>
      </c>
      <c r="H1006" s="66">
        <v>6578298.0</v>
      </c>
      <c r="I1006" s="67" t="s">
        <v>1157</v>
      </c>
      <c r="J1006" s="44"/>
      <c r="K1006" s="44" t="s">
        <v>26</v>
      </c>
      <c r="L1006" s="49">
        <v>3.08</v>
      </c>
      <c r="M1006" s="49">
        <v>6.5</v>
      </c>
      <c r="N1006" s="51">
        <f t="shared" si="289"/>
        <v>0.5000923077</v>
      </c>
      <c r="O1006" s="49">
        <v>6.9</v>
      </c>
      <c r="P1006" s="51">
        <f t="shared" si="290"/>
        <v>0.5290724638</v>
      </c>
      <c r="Q1006" s="49">
        <v>7.2</v>
      </c>
      <c r="R1006" s="51">
        <f t="shared" si="291"/>
        <v>0.5486944444</v>
      </c>
      <c r="S1006" s="49">
        <v>7.2</v>
      </c>
      <c r="T1006" s="51">
        <f t="shared" si="292"/>
        <v>0.5486944444</v>
      </c>
      <c r="U1006" s="46"/>
      <c r="V1006" s="46"/>
      <c r="W1006" s="46"/>
      <c r="X1006" s="52">
        <v>3.25622676038E12</v>
      </c>
      <c r="Y1006" s="53"/>
    </row>
    <row r="1007" ht="17.25" customHeight="1">
      <c r="A1007" s="54" t="s">
        <v>28</v>
      </c>
      <c r="B1007" s="55" t="s">
        <v>29</v>
      </c>
      <c r="C1007" s="56">
        <v>0.0</v>
      </c>
      <c r="D1007" s="56">
        <v>1.0</v>
      </c>
      <c r="E1007" s="57">
        <v>0.92</v>
      </c>
      <c r="F1007" s="58"/>
      <c r="G1007" s="56" t="s">
        <v>26</v>
      </c>
      <c r="H1007" s="68">
        <v>6578496.0</v>
      </c>
      <c r="I1007" s="69" t="s">
        <v>1158</v>
      </c>
      <c r="J1007" s="56"/>
      <c r="K1007" s="56">
        <v>2233.0</v>
      </c>
      <c r="L1007" s="61">
        <v>3.08</v>
      </c>
      <c r="M1007" s="61">
        <v>6.5</v>
      </c>
      <c r="N1007" s="63">
        <f t="shared" si="289"/>
        <v>0.5000923077</v>
      </c>
      <c r="O1007" s="61">
        <v>6.9</v>
      </c>
      <c r="P1007" s="63">
        <f t="shared" si="290"/>
        <v>0.5290724638</v>
      </c>
      <c r="Q1007" s="61">
        <v>7.2</v>
      </c>
      <c r="R1007" s="63">
        <f t="shared" si="291"/>
        <v>0.5486944444</v>
      </c>
      <c r="S1007" s="61">
        <v>7.2</v>
      </c>
      <c r="T1007" s="63">
        <f t="shared" si="292"/>
        <v>0.5486944444</v>
      </c>
      <c r="U1007" s="46"/>
      <c r="V1007" s="46"/>
      <c r="W1007" s="46"/>
      <c r="X1007" s="64">
        <v>2.00000018348E12</v>
      </c>
      <c r="Y1007" s="53"/>
    </row>
    <row r="1008" ht="17.25" customHeight="1">
      <c r="A1008" s="42" t="s">
        <v>24</v>
      </c>
      <c r="B1008" s="43" t="s">
        <v>1153</v>
      </c>
      <c r="C1008" s="44" t="s">
        <v>1159</v>
      </c>
      <c r="D1008" s="44">
        <v>8.0</v>
      </c>
      <c r="E1008" s="45">
        <v>2.0</v>
      </c>
      <c r="F1008" s="46"/>
      <c r="G1008" s="44" t="s">
        <v>26</v>
      </c>
      <c r="H1008" s="66">
        <v>6578756.0</v>
      </c>
      <c r="I1008" s="67" t="s">
        <v>1160</v>
      </c>
      <c r="J1008" s="44"/>
      <c r="K1008" s="44" t="s">
        <v>26</v>
      </c>
      <c r="L1008" s="49">
        <v>5.25</v>
      </c>
      <c r="M1008" s="49">
        <v>15.6</v>
      </c>
      <c r="N1008" s="51">
        <f t="shared" si="289"/>
        <v>0.6449519231</v>
      </c>
      <c r="O1008" s="49">
        <v>18.0</v>
      </c>
      <c r="P1008" s="51">
        <f t="shared" si="290"/>
        <v>0.6922916667</v>
      </c>
      <c r="Q1008" s="49">
        <v>19.2</v>
      </c>
      <c r="R1008" s="51">
        <f t="shared" si="291"/>
        <v>0.7115234375</v>
      </c>
      <c r="S1008" s="49">
        <v>19.2</v>
      </c>
      <c r="T1008" s="51">
        <f t="shared" si="292"/>
        <v>0.7115234375</v>
      </c>
      <c r="U1008" s="46" t="s">
        <v>158</v>
      </c>
      <c r="V1008" s="46"/>
      <c r="W1008" s="46"/>
      <c r="X1008" s="52">
        <v>3.256226763886E12</v>
      </c>
      <c r="Y1008" s="53"/>
    </row>
    <row r="1009" ht="17.25" customHeight="1">
      <c r="A1009" s="54" t="s">
        <v>28</v>
      </c>
      <c r="B1009" s="55" t="s">
        <v>29</v>
      </c>
      <c r="C1009" s="56">
        <v>0.0</v>
      </c>
      <c r="D1009" s="56">
        <v>1.0</v>
      </c>
      <c r="E1009" s="57">
        <v>0.145</v>
      </c>
      <c r="F1009" s="58"/>
      <c r="G1009" s="56" t="s">
        <v>26</v>
      </c>
      <c r="H1009" s="68">
        <v>6665643.0</v>
      </c>
      <c r="I1009" s="69" t="s">
        <v>1161</v>
      </c>
      <c r="J1009" s="56"/>
      <c r="K1009" s="56">
        <v>6373.0</v>
      </c>
      <c r="L1009" s="61">
        <v>0.42</v>
      </c>
      <c r="M1009" s="61">
        <v>1.3</v>
      </c>
      <c r="N1009" s="63">
        <f t="shared" si="289"/>
        <v>0.6591538462</v>
      </c>
      <c r="O1009" s="61">
        <v>1.5</v>
      </c>
      <c r="P1009" s="63">
        <f t="shared" si="290"/>
        <v>0.7046</v>
      </c>
      <c r="Q1009" s="61">
        <v>1.6</v>
      </c>
      <c r="R1009" s="63">
        <f t="shared" si="291"/>
        <v>0.7230625</v>
      </c>
      <c r="S1009" s="61">
        <v>1.6</v>
      </c>
      <c r="T1009" s="63">
        <f t="shared" si="292"/>
        <v>0.7230625</v>
      </c>
      <c r="U1009" s="46"/>
      <c r="V1009" s="46"/>
      <c r="W1009" s="46"/>
      <c r="X1009" s="64">
        <v>2.000000186016E12</v>
      </c>
      <c r="Y1009" s="53"/>
    </row>
    <row r="1010" ht="17.25" customHeight="1">
      <c r="A1010" s="54" t="s">
        <v>28</v>
      </c>
      <c r="B1010" s="55" t="s">
        <v>29</v>
      </c>
      <c r="C1010" s="56">
        <v>0.0</v>
      </c>
      <c r="D1010" s="56">
        <v>1.0</v>
      </c>
      <c r="E1010" s="57">
        <v>0.29</v>
      </c>
      <c r="F1010" s="58"/>
      <c r="G1010" s="56" t="s">
        <v>26</v>
      </c>
      <c r="H1010" s="68">
        <v>6665725.0</v>
      </c>
      <c r="I1010" s="69" t="s">
        <v>1162</v>
      </c>
      <c r="J1010" s="56"/>
      <c r="K1010" s="56">
        <v>6378.0</v>
      </c>
      <c r="L1010" s="61">
        <v>0.84</v>
      </c>
      <c r="M1010" s="61">
        <v>2.6</v>
      </c>
      <c r="N1010" s="63">
        <f t="shared" si="289"/>
        <v>0.6591538462</v>
      </c>
      <c r="O1010" s="61">
        <v>3.0</v>
      </c>
      <c r="P1010" s="63">
        <f t="shared" si="290"/>
        <v>0.7046</v>
      </c>
      <c r="Q1010" s="61">
        <v>3.2</v>
      </c>
      <c r="R1010" s="63">
        <f t="shared" si="291"/>
        <v>0.7230625</v>
      </c>
      <c r="S1010" s="61">
        <v>3.2</v>
      </c>
      <c r="T1010" s="63">
        <f t="shared" si="292"/>
        <v>0.7230625</v>
      </c>
      <c r="U1010" s="46" t="s">
        <v>158</v>
      </c>
      <c r="V1010" s="46"/>
      <c r="W1010" s="46"/>
      <c r="X1010" s="64">
        <v>2.000000186023E12</v>
      </c>
      <c r="Y1010" s="53"/>
    </row>
    <row r="1011" ht="17.25" customHeight="1">
      <c r="A1011" s="54" t="s">
        <v>28</v>
      </c>
      <c r="B1011" s="55" t="s">
        <v>29</v>
      </c>
      <c r="C1011" s="56">
        <v>0.0</v>
      </c>
      <c r="D1011" s="56">
        <v>1.0</v>
      </c>
      <c r="E1011" s="57">
        <v>0.435</v>
      </c>
      <c r="F1011" s="58"/>
      <c r="G1011" s="56" t="s">
        <v>26</v>
      </c>
      <c r="H1011" s="68">
        <v>3992171.0</v>
      </c>
      <c r="I1011" s="69" t="s">
        <v>1163</v>
      </c>
      <c r="J1011" s="56"/>
      <c r="K1011" s="56">
        <v>9006.0</v>
      </c>
      <c r="L1011" s="61">
        <v>1.68</v>
      </c>
      <c r="M1011" s="61">
        <v>3.9</v>
      </c>
      <c r="N1011" s="63">
        <f t="shared" si="289"/>
        <v>0.5455384615</v>
      </c>
      <c r="O1011" s="61">
        <v>4.5</v>
      </c>
      <c r="P1011" s="63">
        <f t="shared" si="290"/>
        <v>0.6061333333</v>
      </c>
      <c r="Q1011" s="61">
        <v>4.8</v>
      </c>
      <c r="R1011" s="63">
        <f t="shared" si="291"/>
        <v>0.63075</v>
      </c>
      <c r="S1011" s="61">
        <v>4.8</v>
      </c>
      <c r="T1011" s="63">
        <f t="shared" si="292"/>
        <v>0.63075</v>
      </c>
      <c r="U1011" s="46"/>
      <c r="V1011" s="46"/>
      <c r="W1011" s="46" t="s">
        <v>161</v>
      </c>
      <c r="X1011" s="64">
        <v>2.000000284279E12</v>
      </c>
      <c r="Y1011" s="53"/>
    </row>
    <row r="1012" ht="17.25" customHeight="1">
      <c r="A1012" s="54" t="s">
        <v>28</v>
      </c>
      <c r="B1012" s="55" t="s">
        <v>29</v>
      </c>
      <c r="C1012" s="56">
        <v>0.0</v>
      </c>
      <c r="D1012" s="56">
        <v>1.0</v>
      </c>
      <c r="E1012" s="57">
        <v>0.58</v>
      </c>
      <c r="F1012" s="58"/>
      <c r="G1012" s="56" t="s">
        <v>26</v>
      </c>
      <c r="H1012" s="68">
        <v>6695796.0</v>
      </c>
      <c r="I1012" s="69" t="s">
        <v>1164</v>
      </c>
      <c r="J1012" s="56"/>
      <c r="K1012" s="56">
        <v>7136.0</v>
      </c>
      <c r="L1012" s="61">
        <v>1.68</v>
      </c>
      <c r="M1012" s="61">
        <v>5.2</v>
      </c>
      <c r="N1012" s="63">
        <f t="shared" si="289"/>
        <v>0.6591538462</v>
      </c>
      <c r="O1012" s="61">
        <v>6.0</v>
      </c>
      <c r="P1012" s="63">
        <f t="shared" si="290"/>
        <v>0.7046</v>
      </c>
      <c r="Q1012" s="61">
        <v>6.4</v>
      </c>
      <c r="R1012" s="63">
        <f t="shared" si="291"/>
        <v>0.7230625</v>
      </c>
      <c r="S1012" s="61">
        <v>6.4</v>
      </c>
      <c r="T1012" s="63">
        <f t="shared" si="292"/>
        <v>0.7230625</v>
      </c>
      <c r="U1012" s="46"/>
      <c r="V1012" s="46"/>
      <c r="W1012" s="46"/>
      <c r="X1012" s="64">
        <v>2.000000186047E12</v>
      </c>
      <c r="Y1012" s="53"/>
    </row>
    <row r="1013" ht="17.25" customHeight="1">
      <c r="A1013" s="54" t="s">
        <v>28</v>
      </c>
      <c r="B1013" s="55" t="s">
        <v>29</v>
      </c>
      <c r="C1013" s="56">
        <v>0.0</v>
      </c>
      <c r="D1013" s="56">
        <v>1.0</v>
      </c>
      <c r="E1013" s="57">
        <v>1.795</v>
      </c>
      <c r="F1013" s="58"/>
      <c r="G1013" s="56" t="s">
        <v>26</v>
      </c>
      <c r="H1013" s="68">
        <v>6579031.0</v>
      </c>
      <c r="I1013" s="69" t="s">
        <v>1165</v>
      </c>
      <c r="J1013" s="56"/>
      <c r="K1013" s="56">
        <v>2238.0</v>
      </c>
      <c r="L1013" s="61">
        <v>5.25</v>
      </c>
      <c r="M1013" s="61">
        <v>15.6</v>
      </c>
      <c r="N1013" s="63">
        <f t="shared" si="289"/>
        <v>0.6449519231</v>
      </c>
      <c r="O1013" s="61">
        <v>18.0</v>
      </c>
      <c r="P1013" s="63">
        <f t="shared" si="290"/>
        <v>0.6922916667</v>
      </c>
      <c r="Q1013" s="61">
        <v>19.2</v>
      </c>
      <c r="R1013" s="63">
        <f t="shared" si="291"/>
        <v>0.7115234375</v>
      </c>
      <c r="S1013" s="61">
        <v>19.2</v>
      </c>
      <c r="T1013" s="63">
        <f t="shared" si="292"/>
        <v>0.7115234375</v>
      </c>
      <c r="U1013" s="46"/>
      <c r="V1013" s="46"/>
      <c r="W1013" s="46"/>
      <c r="X1013" s="64">
        <v>2.000000183497E12</v>
      </c>
      <c r="Y1013" s="53"/>
    </row>
    <row r="1014" ht="17.25" customHeight="1">
      <c r="A1014" s="42" t="s">
        <v>24</v>
      </c>
      <c r="B1014" s="43" t="s">
        <v>1153</v>
      </c>
      <c r="C1014" s="44">
        <v>334.0</v>
      </c>
      <c r="D1014" s="44">
        <v>8.0</v>
      </c>
      <c r="E1014" s="45">
        <v>1.85</v>
      </c>
      <c r="F1014" s="46"/>
      <c r="G1014" s="44" t="s">
        <v>26</v>
      </c>
      <c r="H1014" s="66">
        <v>4175137.0</v>
      </c>
      <c r="I1014" s="67" t="s">
        <v>1166</v>
      </c>
      <c r="J1014" s="44"/>
      <c r="K1014" s="44" t="s">
        <v>26</v>
      </c>
      <c r="L1014" s="49">
        <v>6.2</v>
      </c>
      <c r="M1014" s="49">
        <v>15.6</v>
      </c>
      <c r="N1014" s="51">
        <f t="shared" si="289"/>
        <v>0.5807051282</v>
      </c>
      <c r="O1014" s="49">
        <v>18.0</v>
      </c>
      <c r="P1014" s="51">
        <f t="shared" si="290"/>
        <v>0.6366111111</v>
      </c>
      <c r="Q1014" s="49">
        <v>19.2</v>
      </c>
      <c r="R1014" s="51">
        <f t="shared" si="291"/>
        <v>0.6593229167</v>
      </c>
      <c r="S1014" s="49">
        <v>19.2</v>
      </c>
      <c r="T1014" s="51">
        <f t="shared" si="292"/>
        <v>0.6593229167</v>
      </c>
      <c r="U1014" s="46"/>
      <c r="V1014" s="46"/>
      <c r="W1014" s="46"/>
      <c r="X1014" s="52">
        <v>3.256229935082E12</v>
      </c>
      <c r="Y1014" s="53"/>
    </row>
    <row r="1015" ht="17.25" customHeight="1">
      <c r="A1015" s="54" t="s">
        <v>28</v>
      </c>
      <c r="B1015" s="55" t="s">
        <v>29</v>
      </c>
      <c r="C1015" s="56">
        <v>0.0</v>
      </c>
      <c r="D1015" s="56">
        <v>1.0</v>
      </c>
      <c r="E1015" s="57">
        <v>0.15</v>
      </c>
      <c r="F1015" s="58"/>
      <c r="G1015" s="56" t="s">
        <v>26</v>
      </c>
      <c r="H1015" s="68">
        <v>4175495.0</v>
      </c>
      <c r="I1015" s="69" t="s">
        <v>1167</v>
      </c>
      <c r="J1015" s="56"/>
      <c r="K1015" s="56">
        <v>4219.0</v>
      </c>
      <c r="L1015" s="61">
        <v>0.5</v>
      </c>
      <c r="M1015" s="61">
        <v>1.3</v>
      </c>
      <c r="N1015" s="63">
        <f t="shared" si="289"/>
        <v>0.5942307692</v>
      </c>
      <c r="O1015" s="61">
        <v>1.5</v>
      </c>
      <c r="P1015" s="63">
        <f t="shared" si="290"/>
        <v>0.6483333333</v>
      </c>
      <c r="Q1015" s="61">
        <v>1.6</v>
      </c>
      <c r="R1015" s="63">
        <f t="shared" si="291"/>
        <v>0.6703125</v>
      </c>
      <c r="S1015" s="61">
        <v>1.6</v>
      </c>
      <c r="T1015" s="63">
        <f t="shared" si="292"/>
        <v>0.6703125</v>
      </c>
      <c r="U1015" s="46"/>
      <c r="V1015" s="46"/>
      <c r="W1015" s="46"/>
      <c r="X1015" s="64">
        <v>2.000000320083E12</v>
      </c>
      <c r="Y1015" s="53"/>
    </row>
    <row r="1016" ht="17.25" customHeight="1">
      <c r="A1016" s="54" t="s">
        <v>28</v>
      </c>
      <c r="B1016" s="55" t="s">
        <v>29</v>
      </c>
      <c r="C1016" s="56">
        <v>0.0</v>
      </c>
      <c r="D1016" s="56">
        <v>1.0</v>
      </c>
      <c r="E1016" s="57">
        <v>0.15</v>
      </c>
      <c r="F1016" s="58"/>
      <c r="G1016" s="56" t="s">
        <v>26</v>
      </c>
      <c r="H1016" s="68">
        <v>4175178.0</v>
      </c>
      <c r="I1016" s="69" t="s">
        <v>1168</v>
      </c>
      <c r="J1016" s="56"/>
      <c r="K1016" s="56">
        <v>4215.0</v>
      </c>
      <c r="L1016" s="61">
        <v>0.5</v>
      </c>
      <c r="M1016" s="61">
        <v>1.3</v>
      </c>
      <c r="N1016" s="63">
        <f t="shared" si="289"/>
        <v>0.5942307692</v>
      </c>
      <c r="O1016" s="61">
        <v>1.5</v>
      </c>
      <c r="P1016" s="63">
        <f t="shared" si="290"/>
        <v>0.6483333333</v>
      </c>
      <c r="Q1016" s="61">
        <v>1.6</v>
      </c>
      <c r="R1016" s="63">
        <f t="shared" si="291"/>
        <v>0.6703125</v>
      </c>
      <c r="S1016" s="61">
        <v>1.6</v>
      </c>
      <c r="T1016" s="63">
        <f t="shared" si="292"/>
        <v>0.6703125</v>
      </c>
      <c r="U1016" s="46"/>
      <c r="V1016" s="46"/>
      <c r="W1016" s="46"/>
      <c r="X1016" s="64">
        <v>2.650086000005E12</v>
      </c>
      <c r="Y1016" s="53"/>
    </row>
    <row r="1017" ht="17.25" customHeight="1">
      <c r="A1017" s="54" t="s">
        <v>28</v>
      </c>
      <c r="B1017" s="55" t="s">
        <v>29</v>
      </c>
      <c r="C1017" s="56">
        <v>0.0</v>
      </c>
      <c r="D1017" s="56">
        <v>1.0</v>
      </c>
      <c r="E1017" s="57">
        <v>0.3</v>
      </c>
      <c r="F1017" s="58"/>
      <c r="G1017" s="56" t="s">
        <v>26</v>
      </c>
      <c r="H1017" s="68">
        <v>4175676.0</v>
      </c>
      <c r="I1017" s="69" t="s">
        <v>1169</v>
      </c>
      <c r="J1017" s="56"/>
      <c r="K1017" s="56">
        <v>4222.0</v>
      </c>
      <c r="L1017" s="61">
        <v>0.99</v>
      </c>
      <c r="M1017" s="61">
        <v>2.6</v>
      </c>
      <c r="N1017" s="63">
        <f t="shared" si="289"/>
        <v>0.5982884615</v>
      </c>
      <c r="O1017" s="61">
        <v>3.0</v>
      </c>
      <c r="P1017" s="63">
        <f t="shared" si="290"/>
        <v>0.65185</v>
      </c>
      <c r="Q1017" s="61">
        <v>3.2</v>
      </c>
      <c r="R1017" s="63">
        <f t="shared" si="291"/>
        <v>0.673609375</v>
      </c>
      <c r="S1017" s="61">
        <v>3.2</v>
      </c>
      <c r="T1017" s="63">
        <f t="shared" si="292"/>
        <v>0.673609375</v>
      </c>
      <c r="U1017" s="46"/>
      <c r="V1017" s="46"/>
      <c r="W1017" s="46"/>
      <c r="X1017" s="64">
        <v>2.00000032009E12</v>
      </c>
      <c r="Y1017" s="53"/>
    </row>
    <row r="1018" ht="17.25" customHeight="1">
      <c r="A1018" s="54" t="s">
        <v>28</v>
      </c>
      <c r="B1018" s="55" t="s">
        <v>29</v>
      </c>
      <c r="C1018" s="56">
        <v>0.0</v>
      </c>
      <c r="D1018" s="56">
        <v>1.0</v>
      </c>
      <c r="E1018" s="57">
        <v>0.6</v>
      </c>
      <c r="F1018" s="58"/>
      <c r="G1018" s="56">
        <v>4.0</v>
      </c>
      <c r="H1018" s="68">
        <v>4175737.0</v>
      </c>
      <c r="I1018" s="69" t="s">
        <v>1170</v>
      </c>
      <c r="J1018" s="56"/>
      <c r="K1018" s="56">
        <v>4225.0</v>
      </c>
      <c r="L1018" s="61">
        <v>1.98</v>
      </c>
      <c r="M1018" s="61">
        <v>5.2</v>
      </c>
      <c r="N1018" s="63">
        <f t="shared" si="289"/>
        <v>0.5982884615</v>
      </c>
      <c r="O1018" s="61">
        <v>6.0</v>
      </c>
      <c r="P1018" s="63">
        <f t="shared" si="290"/>
        <v>0.65185</v>
      </c>
      <c r="Q1018" s="61">
        <v>6.4</v>
      </c>
      <c r="R1018" s="63">
        <f t="shared" si="291"/>
        <v>0.673609375</v>
      </c>
      <c r="S1018" s="61">
        <v>6.4</v>
      </c>
      <c r="T1018" s="63">
        <f t="shared" si="292"/>
        <v>0.673609375</v>
      </c>
      <c r="U1018" s="46"/>
      <c r="V1018" s="46"/>
      <c r="W1018" s="46"/>
      <c r="X1018" s="64">
        <v>2.000000320106E12</v>
      </c>
      <c r="Y1018" s="53"/>
    </row>
    <row r="1019" ht="17.25" customHeight="1">
      <c r="A1019" s="42" t="s">
        <v>24</v>
      </c>
      <c r="B1019" s="43" t="s">
        <v>1153</v>
      </c>
      <c r="C1019" s="44">
        <v>26.0</v>
      </c>
      <c r="D1019" s="44">
        <v>8.0</v>
      </c>
      <c r="E1019" s="45">
        <v>2.0</v>
      </c>
      <c r="F1019" s="46"/>
      <c r="G1019" s="44" t="s">
        <v>26</v>
      </c>
      <c r="H1019" s="66">
        <v>1291690.0</v>
      </c>
      <c r="I1019" s="67" t="s">
        <v>1171</v>
      </c>
      <c r="J1019" s="44"/>
      <c r="K1019" s="44" t="s">
        <v>26</v>
      </c>
      <c r="L1019" s="49">
        <v>7.64</v>
      </c>
      <c r="M1019" s="49">
        <v>19.2</v>
      </c>
      <c r="N1019" s="51">
        <f t="shared" si="289"/>
        <v>0.5801979167</v>
      </c>
      <c r="O1019" s="49">
        <v>20.4</v>
      </c>
      <c r="P1019" s="51">
        <f t="shared" si="290"/>
        <v>0.6048921569</v>
      </c>
      <c r="Q1019" s="49">
        <v>21.6</v>
      </c>
      <c r="R1019" s="51">
        <f t="shared" si="291"/>
        <v>0.6268425926</v>
      </c>
      <c r="S1019" s="49">
        <v>21.6</v>
      </c>
      <c r="T1019" s="51">
        <f t="shared" si="292"/>
        <v>0.6268425926</v>
      </c>
      <c r="U1019" s="46"/>
      <c r="V1019" s="46"/>
      <c r="W1019" s="46"/>
      <c r="X1019" s="52">
        <v>3.256226763893E12</v>
      </c>
      <c r="Y1019" s="53"/>
    </row>
    <row r="1020" ht="17.25" customHeight="1">
      <c r="A1020" s="54" t="s">
        <v>28</v>
      </c>
      <c r="B1020" s="55" t="s">
        <v>29</v>
      </c>
      <c r="C1020" s="56">
        <v>0.0</v>
      </c>
      <c r="D1020" s="56">
        <v>1.0</v>
      </c>
      <c r="E1020" s="57">
        <v>0.29</v>
      </c>
      <c r="F1020" s="58"/>
      <c r="G1020" s="56">
        <v>4.0</v>
      </c>
      <c r="H1020" s="68">
        <v>1291771.0</v>
      </c>
      <c r="I1020" s="69" t="s">
        <v>1172</v>
      </c>
      <c r="J1020" s="56"/>
      <c r="K1020" s="56">
        <v>970.0</v>
      </c>
      <c r="L1020" s="61">
        <v>1.22</v>
      </c>
      <c r="M1020" s="61">
        <v>3.2</v>
      </c>
      <c r="N1020" s="63">
        <f t="shared" si="289"/>
        <v>0.59778125</v>
      </c>
      <c r="O1020" s="61">
        <v>3.4</v>
      </c>
      <c r="P1020" s="63">
        <f t="shared" si="290"/>
        <v>0.6214411765</v>
      </c>
      <c r="Q1020" s="61">
        <v>3.6</v>
      </c>
      <c r="R1020" s="63">
        <f t="shared" si="291"/>
        <v>0.6424722222</v>
      </c>
      <c r="S1020" s="61">
        <v>3.6</v>
      </c>
      <c r="T1020" s="63">
        <f t="shared" si="292"/>
        <v>0.6424722222</v>
      </c>
      <c r="U1020" s="46"/>
      <c r="V1020" s="46"/>
      <c r="W1020" s="46"/>
      <c r="X1020" s="64">
        <v>2.00000026846E12</v>
      </c>
      <c r="Y1020" s="53"/>
    </row>
    <row r="1021" ht="17.25" customHeight="1">
      <c r="A1021" s="54" t="s">
        <v>28</v>
      </c>
      <c r="B1021" s="55" t="s">
        <v>29</v>
      </c>
      <c r="C1021" s="56">
        <v>0.0</v>
      </c>
      <c r="D1021" s="56">
        <v>1.0</v>
      </c>
      <c r="E1021" s="57">
        <v>0.58</v>
      </c>
      <c r="F1021" s="58"/>
      <c r="G1021" s="56">
        <v>4.0</v>
      </c>
      <c r="H1021" s="68">
        <v>1291832.0</v>
      </c>
      <c r="I1021" s="69" t="s">
        <v>1173</v>
      </c>
      <c r="J1021" s="56"/>
      <c r="K1021" s="56">
        <v>977.0</v>
      </c>
      <c r="L1021" s="61">
        <v>2.45</v>
      </c>
      <c r="M1021" s="61">
        <v>4.8</v>
      </c>
      <c r="N1021" s="63">
        <f t="shared" si="289"/>
        <v>0.4615104167</v>
      </c>
      <c r="O1021" s="61">
        <v>6.8</v>
      </c>
      <c r="P1021" s="63">
        <f t="shared" si="290"/>
        <v>0.6198897059</v>
      </c>
      <c r="Q1021" s="61">
        <v>7.2</v>
      </c>
      <c r="R1021" s="63">
        <f t="shared" si="291"/>
        <v>0.6410069444</v>
      </c>
      <c r="S1021" s="61">
        <v>7.2</v>
      </c>
      <c r="T1021" s="63">
        <f t="shared" si="292"/>
        <v>0.6410069444</v>
      </c>
      <c r="U1021" s="46"/>
      <c r="V1021" s="46"/>
      <c r="W1021" s="46"/>
      <c r="X1021" s="64">
        <v>2.000000268477E12</v>
      </c>
      <c r="Y1021" s="53"/>
    </row>
    <row r="1022" ht="17.25" customHeight="1">
      <c r="A1022" s="54" t="s">
        <v>28</v>
      </c>
      <c r="B1022" s="55" t="s">
        <v>29</v>
      </c>
      <c r="C1022" s="56">
        <v>0.0</v>
      </c>
      <c r="D1022" s="56">
        <v>1.0</v>
      </c>
      <c r="E1022" s="57">
        <v>1.795</v>
      </c>
      <c r="F1022" s="58"/>
      <c r="G1022" s="56">
        <v>4.0</v>
      </c>
      <c r="H1022" s="68">
        <v>1291870.0</v>
      </c>
      <c r="I1022" s="69" t="s">
        <v>1174</v>
      </c>
      <c r="J1022" s="56"/>
      <c r="K1022" s="56">
        <v>988.0</v>
      </c>
      <c r="L1022" s="61">
        <v>7.64</v>
      </c>
      <c r="M1022" s="61">
        <v>19.2</v>
      </c>
      <c r="N1022" s="63">
        <f t="shared" si="289"/>
        <v>0.5801979167</v>
      </c>
      <c r="O1022" s="61">
        <v>20.4</v>
      </c>
      <c r="P1022" s="63">
        <f t="shared" si="290"/>
        <v>0.6048921569</v>
      </c>
      <c r="Q1022" s="61">
        <v>21.6</v>
      </c>
      <c r="R1022" s="63">
        <f t="shared" si="291"/>
        <v>0.6268425926</v>
      </c>
      <c r="S1022" s="61">
        <v>21.6</v>
      </c>
      <c r="T1022" s="63">
        <f t="shared" si="292"/>
        <v>0.6268425926</v>
      </c>
      <c r="U1022" s="46"/>
      <c r="V1022" s="46"/>
      <c r="W1022" s="46"/>
      <c r="X1022" s="64">
        <v>2.000000268484E12</v>
      </c>
      <c r="Y1022" s="53"/>
    </row>
    <row r="1023" ht="17.25" customHeight="1">
      <c r="A1023" s="42" t="s">
        <v>24</v>
      </c>
      <c r="B1023" s="43" t="s">
        <v>1153</v>
      </c>
      <c r="C1023" s="44">
        <v>24.0</v>
      </c>
      <c r="D1023" s="44">
        <v>8.0</v>
      </c>
      <c r="E1023" s="45">
        <v>2.0</v>
      </c>
      <c r="F1023" s="46"/>
      <c r="G1023" s="44" t="s">
        <v>26</v>
      </c>
      <c r="H1023" s="66">
        <v>1291930.0</v>
      </c>
      <c r="I1023" s="67" t="s">
        <v>1175</v>
      </c>
      <c r="J1023" s="44"/>
      <c r="K1023" s="44" t="s">
        <v>26</v>
      </c>
      <c r="L1023" s="49">
        <v>8.01</v>
      </c>
      <c r="M1023" s="49">
        <v>19.2</v>
      </c>
      <c r="N1023" s="51">
        <f t="shared" si="289"/>
        <v>0.5598671875</v>
      </c>
      <c r="O1023" s="49">
        <v>20.4</v>
      </c>
      <c r="P1023" s="51">
        <f t="shared" si="290"/>
        <v>0.5857573529</v>
      </c>
      <c r="Q1023" s="49">
        <v>21.6</v>
      </c>
      <c r="R1023" s="51">
        <f t="shared" si="291"/>
        <v>0.6087708333</v>
      </c>
      <c r="S1023" s="49">
        <v>21.6</v>
      </c>
      <c r="T1023" s="51">
        <f t="shared" si="292"/>
        <v>0.6087708333</v>
      </c>
      <c r="U1023" s="46"/>
      <c r="V1023" s="46"/>
      <c r="W1023" s="46"/>
      <c r="X1023" s="52">
        <v>3.256226763916E12</v>
      </c>
      <c r="Y1023" s="53"/>
    </row>
    <row r="1024" ht="17.25" customHeight="1">
      <c r="A1024" s="54" t="s">
        <v>28</v>
      </c>
      <c r="B1024" s="55" t="s">
        <v>29</v>
      </c>
      <c r="C1024" s="56">
        <v>0.0</v>
      </c>
      <c r="D1024" s="56">
        <v>1.0</v>
      </c>
      <c r="E1024" s="57">
        <v>0.29</v>
      </c>
      <c r="F1024" s="58"/>
      <c r="G1024" s="56">
        <v>4.0</v>
      </c>
      <c r="H1024" s="68">
        <v>1291951.0</v>
      </c>
      <c r="I1024" s="69" t="s">
        <v>1176</v>
      </c>
      <c r="J1024" s="56"/>
      <c r="K1024" s="56">
        <v>995.0</v>
      </c>
      <c r="L1024" s="61">
        <v>1.28</v>
      </c>
      <c r="M1024" s="61">
        <v>3.2</v>
      </c>
      <c r="N1024" s="63">
        <f t="shared" si="289"/>
        <v>0.578</v>
      </c>
      <c r="O1024" s="61">
        <v>3.4</v>
      </c>
      <c r="P1024" s="63">
        <f t="shared" si="290"/>
        <v>0.6028235294</v>
      </c>
      <c r="Q1024" s="61">
        <v>3.6</v>
      </c>
      <c r="R1024" s="63">
        <f t="shared" si="291"/>
        <v>0.6248888889</v>
      </c>
      <c r="S1024" s="61">
        <v>3.6</v>
      </c>
      <c r="T1024" s="63">
        <f t="shared" si="292"/>
        <v>0.6248888889</v>
      </c>
      <c r="U1024" s="46"/>
      <c r="V1024" s="46"/>
      <c r="W1024" s="46"/>
      <c r="X1024" s="64">
        <v>2.000000268491E12</v>
      </c>
      <c r="Y1024" s="53"/>
    </row>
    <row r="1025" ht="17.25" customHeight="1">
      <c r="A1025" s="54" t="s">
        <v>28</v>
      </c>
      <c r="B1025" s="55" t="s">
        <v>29</v>
      </c>
      <c r="C1025" s="56">
        <v>0.0</v>
      </c>
      <c r="D1025" s="56">
        <v>1.0</v>
      </c>
      <c r="E1025" s="57">
        <v>0.58</v>
      </c>
      <c r="F1025" s="58"/>
      <c r="G1025" s="56" t="s">
        <v>26</v>
      </c>
      <c r="H1025" s="68">
        <v>1291991.0</v>
      </c>
      <c r="I1025" s="69" t="s">
        <v>1177</v>
      </c>
      <c r="J1025" s="56"/>
      <c r="K1025" s="56">
        <v>1034.0</v>
      </c>
      <c r="L1025" s="61">
        <v>2.56</v>
      </c>
      <c r="M1025" s="61">
        <v>4.8</v>
      </c>
      <c r="N1025" s="63">
        <f t="shared" si="289"/>
        <v>0.4373333333</v>
      </c>
      <c r="O1025" s="61">
        <v>6.8</v>
      </c>
      <c r="P1025" s="63">
        <f t="shared" si="290"/>
        <v>0.6028235294</v>
      </c>
      <c r="Q1025" s="61">
        <v>7.2</v>
      </c>
      <c r="R1025" s="63">
        <f t="shared" si="291"/>
        <v>0.6248888889</v>
      </c>
      <c r="S1025" s="61">
        <v>7.2</v>
      </c>
      <c r="T1025" s="63">
        <f t="shared" si="292"/>
        <v>0.6248888889</v>
      </c>
      <c r="U1025" s="46"/>
      <c r="V1025" s="46"/>
      <c r="W1025" s="46"/>
      <c r="X1025" s="64">
        <v>2.000000268507E12</v>
      </c>
      <c r="Y1025" s="53"/>
    </row>
    <row r="1026" ht="17.25" customHeight="1">
      <c r="A1026" s="54" t="s">
        <v>28</v>
      </c>
      <c r="B1026" s="55" t="s">
        <v>29</v>
      </c>
      <c r="C1026" s="56">
        <v>0.0</v>
      </c>
      <c r="D1026" s="56">
        <v>1.0</v>
      </c>
      <c r="E1026" s="57">
        <v>1.795</v>
      </c>
      <c r="F1026" s="58"/>
      <c r="G1026" s="56" t="s">
        <v>26</v>
      </c>
      <c r="H1026" s="68">
        <v>1292030.0</v>
      </c>
      <c r="I1026" s="69" t="s">
        <v>1178</v>
      </c>
      <c r="J1026" s="56"/>
      <c r="K1026" s="56">
        <v>1037.0</v>
      </c>
      <c r="L1026" s="61">
        <v>8.01</v>
      </c>
      <c r="M1026" s="61">
        <v>19.2</v>
      </c>
      <c r="N1026" s="63">
        <f t="shared" si="289"/>
        <v>0.5598671875</v>
      </c>
      <c r="O1026" s="61">
        <v>20.4</v>
      </c>
      <c r="P1026" s="63">
        <f t="shared" si="290"/>
        <v>0.5857573529</v>
      </c>
      <c r="Q1026" s="61">
        <v>21.6</v>
      </c>
      <c r="R1026" s="63">
        <f t="shared" si="291"/>
        <v>0.6087708333</v>
      </c>
      <c r="S1026" s="61">
        <v>21.6</v>
      </c>
      <c r="T1026" s="63">
        <f t="shared" si="292"/>
        <v>0.6087708333</v>
      </c>
      <c r="U1026" s="46"/>
      <c r="V1026" s="46"/>
      <c r="W1026" s="46"/>
      <c r="X1026" s="64">
        <v>2.000000268514E12</v>
      </c>
      <c r="Y1026" s="53"/>
    </row>
    <row r="1027" ht="17.25" customHeight="1">
      <c r="A1027" s="42" t="s">
        <v>24</v>
      </c>
      <c r="B1027" s="43" t="s">
        <v>1153</v>
      </c>
      <c r="C1027" s="44">
        <v>78.0</v>
      </c>
      <c r="D1027" s="44">
        <v>8.0</v>
      </c>
      <c r="E1027" s="45">
        <v>2.0</v>
      </c>
      <c r="F1027" s="46"/>
      <c r="G1027" s="44" t="s">
        <v>26</v>
      </c>
      <c r="H1027" s="66">
        <v>3586532.0</v>
      </c>
      <c r="I1027" s="67" t="s">
        <v>1179</v>
      </c>
      <c r="J1027" s="44"/>
      <c r="K1027" s="44" t="s">
        <v>26</v>
      </c>
      <c r="L1027" s="49">
        <v>6.47</v>
      </c>
      <c r="M1027" s="49">
        <v>19.2</v>
      </c>
      <c r="N1027" s="51">
        <f t="shared" si="289"/>
        <v>0.6444869792</v>
      </c>
      <c r="O1027" s="49">
        <v>20.4</v>
      </c>
      <c r="P1027" s="51">
        <f t="shared" si="290"/>
        <v>0.6653995098</v>
      </c>
      <c r="Q1027" s="49">
        <v>21.6</v>
      </c>
      <c r="R1027" s="51">
        <f t="shared" si="291"/>
        <v>0.6839884259</v>
      </c>
      <c r="S1027" s="49">
        <v>21.6</v>
      </c>
      <c r="T1027" s="51">
        <f t="shared" si="292"/>
        <v>0.6839884259</v>
      </c>
      <c r="U1027" s="46"/>
      <c r="V1027" s="46"/>
      <c r="W1027" s="46"/>
      <c r="X1027" s="52">
        <v>3.25622776916E12</v>
      </c>
      <c r="Y1027" s="53"/>
    </row>
    <row r="1028" ht="17.25" customHeight="1">
      <c r="A1028" s="54" t="s">
        <v>28</v>
      </c>
      <c r="B1028" s="55" t="s">
        <v>29</v>
      </c>
      <c r="C1028" s="56">
        <v>0.0</v>
      </c>
      <c r="D1028" s="56">
        <v>1.0</v>
      </c>
      <c r="E1028" s="57">
        <v>1.795</v>
      </c>
      <c r="F1028" s="58"/>
      <c r="G1028" s="56">
        <v>4.0</v>
      </c>
      <c r="H1028" s="68">
        <v>3587050.0</v>
      </c>
      <c r="I1028" s="69" t="s">
        <v>1180</v>
      </c>
      <c r="J1028" s="56"/>
      <c r="K1028" s="56">
        <v>5734.0</v>
      </c>
      <c r="L1028" s="61">
        <v>6.47</v>
      </c>
      <c r="M1028" s="61">
        <v>19.2</v>
      </c>
      <c r="N1028" s="63">
        <f t="shared" si="289"/>
        <v>0.6444869792</v>
      </c>
      <c r="O1028" s="61">
        <v>20.4</v>
      </c>
      <c r="P1028" s="63">
        <f t="shared" si="290"/>
        <v>0.6653995098</v>
      </c>
      <c r="Q1028" s="61">
        <v>21.6</v>
      </c>
      <c r="R1028" s="63">
        <f t="shared" si="291"/>
        <v>0.6839884259</v>
      </c>
      <c r="S1028" s="61">
        <v>21.6</v>
      </c>
      <c r="T1028" s="63">
        <f t="shared" si="292"/>
        <v>0.6839884259</v>
      </c>
      <c r="U1028" s="46"/>
      <c r="V1028" s="46"/>
      <c r="W1028" s="46"/>
      <c r="X1028" s="64">
        <v>2.000000281995E12</v>
      </c>
      <c r="Y1028" s="53"/>
    </row>
    <row r="1029" ht="17.25" customHeight="1">
      <c r="A1029" s="54" t="s">
        <v>28</v>
      </c>
      <c r="B1029" s="55" t="s">
        <v>29</v>
      </c>
      <c r="C1029" s="56">
        <v>0.0</v>
      </c>
      <c r="D1029" s="56">
        <v>1.0</v>
      </c>
      <c r="E1029" s="57">
        <v>0.295</v>
      </c>
      <c r="F1029" s="58"/>
      <c r="G1029" s="56">
        <v>4.0</v>
      </c>
      <c r="H1029" s="68">
        <v>3588251.0</v>
      </c>
      <c r="I1029" s="69" t="s">
        <v>1181</v>
      </c>
      <c r="J1029" s="56"/>
      <c r="K1029" s="56">
        <v>5778.0</v>
      </c>
      <c r="L1029" s="61">
        <v>1.04</v>
      </c>
      <c r="M1029" s="61">
        <v>3.2</v>
      </c>
      <c r="N1029" s="63">
        <f t="shared" si="289"/>
        <v>0.657125</v>
      </c>
      <c r="O1029" s="61">
        <v>3.4</v>
      </c>
      <c r="P1029" s="63">
        <f t="shared" si="290"/>
        <v>0.6772941176</v>
      </c>
      <c r="Q1029" s="61">
        <v>3.6</v>
      </c>
      <c r="R1029" s="63">
        <f t="shared" si="291"/>
        <v>0.6952222222</v>
      </c>
      <c r="S1029" s="61">
        <v>3.6</v>
      </c>
      <c r="T1029" s="63">
        <f t="shared" si="292"/>
        <v>0.6952222222</v>
      </c>
      <c r="U1029" s="46"/>
      <c r="V1029" s="46"/>
      <c r="W1029" s="46"/>
      <c r="X1029" s="64">
        <v>2.000000282039E12</v>
      </c>
      <c r="Y1029" s="53"/>
    </row>
    <row r="1030" ht="17.25" customHeight="1">
      <c r="A1030" s="54" t="s">
        <v>28</v>
      </c>
      <c r="B1030" s="55" t="s">
        <v>29</v>
      </c>
      <c r="C1030" s="56">
        <v>0.0</v>
      </c>
      <c r="D1030" s="56">
        <v>1.0</v>
      </c>
      <c r="E1030" s="57">
        <v>0.595</v>
      </c>
      <c r="F1030" s="58"/>
      <c r="G1030" s="56">
        <v>4.0</v>
      </c>
      <c r="H1030" s="68">
        <v>3588371.0</v>
      </c>
      <c r="I1030" s="69" t="s">
        <v>1182</v>
      </c>
      <c r="J1030" s="56"/>
      <c r="K1030" s="56">
        <v>5787.0</v>
      </c>
      <c r="L1030" s="61">
        <v>2.07</v>
      </c>
      <c r="M1030" s="61">
        <v>4.8</v>
      </c>
      <c r="N1030" s="63">
        <f t="shared" si="289"/>
        <v>0.54503125</v>
      </c>
      <c r="O1030" s="61">
        <v>6.8</v>
      </c>
      <c r="P1030" s="63">
        <f t="shared" si="290"/>
        <v>0.6788455882</v>
      </c>
      <c r="Q1030" s="61">
        <v>7.2</v>
      </c>
      <c r="R1030" s="63">
        <f t="shared" si="291"/>
        <v>0.6966875</v>
      </c>
      <c r="S1030" s="61">
        <v>7.2</v>
      </c>
      <c r="T1030" s="63">
        <f t="shared" si="292"/>
        <v>0.6966875</v>
      </c>
      <c r="U1030" s="46"/>
      <c r="V1030" s="46"/>
      <c r="W1030" s="46"/>
      <c r="X1030" s="64">
        <v>2.000000282053E12</v>
      </c>
      <c r="Y1030" s="53"/>
    </row>
    <row r="1031" ht="17.25" customHeight="1">
      <c r="A1031" s="138"/>
      <c r="B1031" s="139"/>
      <c r="C1031" s="139"/>
      <c r="D1031" s="139"/>
      <c r="E1031" s="139"/>
      <c r="F1031" s="139"/>
      <c r="G1031" s="139"/>
      <c r="H1031" s="140">
        <v>84.0</v>
      </c>
      <c r="I1031" s="141" t="s">
        <v>1183</v>
      </c>
      <c r="J1031" s="139"/>
      <c r="K1031" s="139"/>
      <c r="L1031" s="142"/>
      <c r="M1031" s="142"/>
      <c r="N1031" s="139"/>
      <c r="O1031" s="142"/>
      <c r="P1031" s="139"/>
      <c r="Q1031" s="142"/>
      <c r="R1031" s="139"/>
      <c r="S1031" s="142"/>
      <c r="T1031" s="139"/>
      <c r="U1031" s="139"/>
      <c r="V1031" s="139"/>
      <c r="W1031" s="139"/>
      <c r="X1031" s="139"/>
      <c r="Y1031" s="35"/>
    </row>
    <row r="1032" ht="17.25" customHeight="1">
      <c r="A1032" s="42" t="s">
        <v>24</v>
      </c>
      <c r="B1032" s="43" t="s">
        <v>1153</v>
      </c>
      <c r="C1032" s="44">
        <v>41.0</v>
      </c>
      <c r="D1032" s="44">
        <v>8.0</v>
      </c>
      <c r="E1032" s="45">
        <v>1.85</v>
      </c>
      <c r="F1032" s="46"/>
      <c r="G1032" s="44" t="s">
        <v>26</v>
      </c>
      <c r="H1032" s="66">
        <v>4160915.0</v>
      </c>
      <c r="I1032" s="67" t="s">
        <v>1184</v>
      </c>
      <c r="J1032" s="44"/>
      <c r="K1032" s="44" t="s">
        <v>26</v>
      </c>
      <c r="L1032" s="49">
        <v>7.45</v>
      </c>
      <c r="M1032" s="49">
        <v>19.2</v>
      </c>
      <c r="N1032" s="51">
        <f t="shared" ref="N1032:N1043" si="293">((M1032/1.055)-$L1032)/(M1032/1.055)</f>
        <v>0.5906380208</v>
      </c>
      <c r="O1032" s="49">
        <v>20.4</v>
      </c>
      <c r="P1032" s="51">
        <f t="shared" ref="P1032:P1043" si="294">((O1032/1.055)-$L1032)/(O1032/1.055)</f>
        <v>0.6147181373</v>
      </c>
      <c r="Q1032" s="49">
        <v>21.6</v>
      </c>
      <c r="R1032" s="51">
        <f t="shared" ref="R1032:R1043" si="295">((Q1032/1.055)-$L1032)/(Q1032/1.055)</f>
        <v>0.6361226852</v>
      </c>
      <c r="S1032" s="49">
        <v>21.6</v>
      </c>
      <c r="T1032" s="51">
        <f t="shared" ref="T1032:T1043" si="296">((S1032/1.055)-$L1032)/(S1032/1.055)</f>
        <v>0.6361226852</v>
      </c>
      <c r="U1032" s="46"/>
      <c r="V1032" s="46"/>
      <c r="W1032" s="46"/>
      <c r="X1032" s="52">
        <v>3.256229933842E12</v>
      </c>
      <c r="Y1032" s="53"/>
    </row>
    <row r="1033" ht="17.25" customHeight="1">
      <c r="A1033" s="54" t="s">
        <v>28</v>
      </c>
      <c r="B1033" s="55" t="s">
        <v>29</v>
      </c>
      <c r="C1033" s="56">
        <v>0.0</v>
      </c>
      <c r="D1033" s="56">
        <v>1.0</v>
      </c>
      <c r="E1033" s="57">
        <v>0.15</v>
      </c>
      <c r="F1033" s="58"/>
      <c r="G1033" s="56" t="s">
        <v>26</v>
      </c>
      <c r="H1033" s="68">
        <v>4161577.0</v>
      </c>
      <c r="I1033" s="69" t="s">
        <v>1185</v>
      </c>
      <c r="J1033" s="56"/>
      <c r="K1033" s="56">
        <v>4115.0</v>
      </c>
      <c r="L1033" s="61">
        <v>0.6</v>
      </c>
      <c r="M1033" s="61">
        <v>1.6</v>
      </c>
      <c r="N1033" s="63">
        <f t="shared" si="293"/>
        <v>0.604375</v>
      </c>
      <c r="O1033" s="61">
        <v>1.7</v>
      </c>
      <c r="P1033" s="63">
        <f t="shared" si="294"/>
        <v>0.6276470588</v>
      </c>
      <c r="Q1033" s="61">
        <v>1.8</v>
      </c>
      <c r="R1033" s="63">
        <f t="shared" si="295"/>
        <v>0.6483333333</v>
      </c>
      <c r="S1033" s="61">
        <v>1.8</v>
      </c>
      <c r="T1033" s="63">
        <f t="shared" si="296"/>
        <v>0.6483333333</v>
      </c>
      <c r="U1033" s="46"/>
      <c r="V1033" s="46"/>
      <c r="W1033" s="46"/>
      <c r="X1033" s="64">
        <v>2.000000319872E12</v>
      </c>
      <c r="Y1033" s="53"/>
    </row>
    <row r="1034" ht="17.25" customHeight="1">
      <c r="A1034" s="54" t="s">
        <v>28</v>
      </c>
      <c r="B1034" s="55" t="s">
        <v>29</v>
      </c>
      <c r="C1034" s="56">
        <v>0.0</v>
      </c>
      <c r="D1034" s="56">
        <v>1.0</v>
      </c>
      <c r="E1034" s="57">
        <v>0.3</v>
      </c>
      <c r="F1034" s="58"/>
      <c r="G1034" s="56" t="s">
        <v>26</v>
      </c>
      <c r="H1034" s="68">
        <v>4161038.0</v>
      </c>
      <c r="I1034" s="69" t="s">
        <v>1186</v>
      </c>
      <c r="J1034" s="56"/>
      <c r="K1034" s="56">
        <v>4078.0</v>
      </c>
      <c r="L1034" s="61">
        <v>1.19</v>
      </c>
      <c r="M1034" s="61">
        <v>3.2</v>
      </c>
      <c r="N1034" s="63">
        <f t="shared" si="293"/>
        <v>0.607671875</v>
      </c>
      <c r="O1034" s="61">
        <v>3.4</v>
      </c>
      <c r="P1034" s="63">
        <f t="shared" si="294"/>
        <v>0.63075</v>
      </c>
      <c r="Q1034" s="61">
        <v>3.6</v>
      </c>
      <c r="R1034" s="63">
        <f t="shared" si="295"/>
        <v>0.6512638889</v>
      </c>
      <c r="S1034" s="61">
        <v>3.6</v>
      </c>
      <c r="T1034" s="63">
        <f t="shared" si="296"/>
        <v>0.6512638889</v>
      </c>
      <c r="U1034" s="46"/>
      <c r="V1034" s="46"/>
      <c r="W1034" s="46"/>
      <c r="X1034" s="64">
        <v>2.000000319841E12</v>
      </c>
      <c r="Y1034" s="53"/>
    </row>
    <row r="1035" ht="17.25" customHeight="1">
      <c r="A1035" s="54" t="s">
        <v>28</v>
      </c>
      <c r="B1035" s="55" t="s">
        <v>29</v>
      </c>
      <c r="C1035" s="56">
        <v>0.0</v>
      </c>
      <c r="D1035" s="56">
        <v>1.0</v>
      </c>
      <c r="E1035" s="57">
        <v>0.6</v>
      </c>
      <c r="F1035" s="58"/>
      <c r="G1035" s="56" t="s">
        <v>26</v>
      </c>
      <c r="H1035" s="68">
        <v>4161176.0</v>
      </c>
      <c r="I1035" s="69" t="s">
        <v>1187</v>
      </c>
      <c r="J1035" s="56"/>
      <c r="K1035" s="56">
        <v>4093.0</v>
      </c>
      <c r="L1035" s="61">
        <v>2.38</v>
      </c>
      <c r="M1035" s="61">
        <v>4.8</v>
      </c>
      <c r="N1035" s="63">
        <f t="shared" si="293"/>
        <v>0.4768958333</v>
      </c>
      <c r="O1035" s="61">
        <v>6.8</v>
      </c>
      <c r="P1035" s="63">
        <f t="shared" si="294"/>
        <v>0.63075</v>
      </c>
      <c r="Q1035" s="61">
        <v>7.2</v>
      </c>
      <c r="R1035" s="63">
        <f t="shared" si="295"/>
        <v>0.6512638889</v>
      </c>
      <c r="S1035" s="61">
        <v>7.2</v>
      </c>
      <c r="T1035" s="63">
        <f t="shared" si="296"/>
        <v>0.6512638889</v>
      </c>
      <c r="U1035" s="46"/>
      <c r="V1035" s="46"/>
      <c r="W1035" s="46"/>
      <c r="X1035" s="64">
        <v>2.000000319858E12</v>
      </c>
      <c r="Y1035" s="53"/>
    </row>
    <row r="1036" ht="17.25" customHeight="1">
      <c r="A1036" s="42" t="s">
        <v>24</v>
      </c>
      <c r="B1036" s="43" t="s">
        <v>1153</v>
      </c>
      <c r="C1036" s="44">
        <v>64.0</v>
      </c>
      <c r="D1036" s="44">
        <v>8.0</v>
      </c>
      <c r="E1036" s="45">
        <v>1.85</v>
      </c>
      <c r="F1036" s="46"/>
      <c r="G1036" s="44" t="s">
        <v>26</v>
      </c>
      <c r="H1036" s="66">
        <v>4157136.0</v>
      </c>
      <c r="I1036" s="67" t="s">
        <v>1188</v>
      </c>
      <c r="J1036" s="44"/>
      <c r="K1036" s="44" t="s">
        <v>26</v>
      </c>
      <c r="L1036" s="49">
        <v>8.99</v>
      </c>
      <c r="M1036" s="49">
        <v>19.2</v>
      </c>
      <c r="N1036" s="51">
        <f t="shared" si="293"/>
        <v>0.5060182292</v>
      </c>
      <c r="O1036" s="49">
        <v>20.4</v>
      </c>
      <c r="P1036" s="51">
        <f t="shared" si="294"/>
        <v>0.5350759804</v>
      </c>
      <c r="Q1036" s="49">
        <v>21.6</v>
      </c>
      <c r="R1036" s="51">
        <f t="shared" si="295"/>
        <v>0.5609050926</v>
      </c>
      <c r="S1036" s="49">
        <v>21.6</v>
      </c>
      <c r="T1036" s="51">
        <f t="shared" si="296"/>
        <v>0.5609050926</v>
      </c>
      <c r="U1036" s="46"/>
      <c r="V1036" s="46"/>
      <c r="W1036" s="46"/>
      <c r="X1036" s="52">
        <v>3.256229934191E12</v>
      </c>
      <c r="Y1036" s="53"/>
    </row>
    <row r="1037" ht="17.25" customHeight="1">
      <c r="A1037" s="54" t="s">
        <v>28</v>
      </c>
      <c r="B1037" s="55" t="s">
        <v>29</v>
      </c>
      <c r="C1037" s="56">
        <v>0.0</v>
      </c>
      <c r="D1037" s="56">
        <v>1.0</v>
      </c>
      <c r="E1037" s="57">
        <v>0.15</v>
      </c>
      <c r="F1037" s="58"/>
      <c r="G1037" s="56" t="s">
        <v>26</v>
      </c>
      <c r="H1037" s="68">
        <v>4158076.0</v>
      </c>
      <c r="I1037" s="69" t="s">
        <v>1189</v>
      </c>
      <c r="J1037" s="56"/>
      <c r="K1037" s="56">
        <v>4069.0</v>
      </c>
      <c r="L1037" s="61">
        <v>0.72</v>
      </c>
      <c r="M1037" s="61">
        <v>1.6</v>
      </c>
      <c r="N1037" s="63">
        <f t="shared" si="293"/>
        <v>0.52525</v>
      </c>
      <c r="O1037" s="61">
        <v>1.7</v>
      </c>
      <c r="P1037" s="63">
        <f t="shared" si="294"/>
        <v>0.5531764706</v>
      </c>
      <c r="Q1037" s="61">
        <v>1.8</v>
      </c>
      <c r="R1037" s="63">
        <f t="shared" si="295"/>
        <v>0.578</v>
      </c>
      <c r="S1037" s="61">
        <v>1.8</v>
      </c>
      <c r="T1037" s="63">
        <f t="shared" si="296"/>
        <v>0.578</v>
      </c>
      <c r="U1037" s="46"/>
      <c r="V1037" s="46"/>
      <c r="W1037" s="46"/>
      <c r="X1037" s="64">
        <v>2.000000319834E12</v>
      </c>
      <c r="Y1037" s="53"/>
    </row>
    <row r="1038" ht="17.25" customHeight="1">
      <c r="A1038" s="54" t="s">
        <v>28</v>
      </c>
      <c r="B1038" s="55" t="s">
        <v>29</v>
      </c>
      <c r="C1038" s="56">
        <v>0.0</v>
      </c>
      <c r="D1038" s="56">
        <v>1.0</v>
      </c>
      <c r="E1038" s="57">
        <v>0.3</v>
      </c>
      <c r="F1038" s="58"/>
      <c r="G1038" s="56" t="s">
        <v>26</v>
      </c>
      <c r="H1038" s="68">
        <v>4157358.0</v>
      </c>
      <c r="I1038" s="69" t="s">
        <v>1176</v>
      </c>
      <c r="J1038" s="56"/>
      <c r="K1038" s="56">
        <v>4005.0</v>
      </c>
      <c r="L1038" s="61">
        <v>1.44</v>
      </c>
      <c r="M1038" s="61">
        <v>3.2</v>
      </c>
      <c r="N1038" s="63">
        <f t="shared" si="293"/>
        <v>0.52525</v>
      </c>
      <c r="O1038" s="61">
        <v>3.4</v>
      </c>
      <c r="P1038" s="63">
        <f t="shared" si="294"/>
        <v>0.5531764706</v>
      </c>
      <c r="Q1038" s="61">
        <v>3.6</v>
      </c>
      <c r="R1038" s="63">
        <f t="shared" si="295"/>
        <v>0.578</v>
      </c>
      <c r="S1038" s="61">
        <v>3.6</v>
      </c>
      <c r="T1038" s="63">
        <f t="shared" si="296"/>
        <v>0.578</v>
      </c>
      <c r="U1038" s="46"/>
      <c r="V1038" s="46"/>
      <c r="W1038" s="46"/>
      <c r="X1038" s="64">
        <v>2.000000319773E12</v>
      </c>
      <c r="Y1038" s="53"/>
    </row>
    <row r="1039" ht="17.25" customHeight="1">
      <c r="A1039" s="54" t="s">
        <v>28</v>
      </c>
      <c r="B1039" s="55" t="s">
        <v>29</v>
      </c>
      <c r="C1039" s="56">
        <v>0.0</v>
      </c>
      <c r="D1039" s="56">
        <v>1.0</v>
      </c>
      <c r="E1039" s="57">
        <v>0.6</v>
      </c>
      <c r="F1039" s="58"/>
      <c r="G1039" s="56" t="s">
        <v>26</v>
      </c>
      <c r="H1039" s="68">
        <v>4157437.0</v>
      </c>
      <c r="I1039" s="69" t="s">
        <v>1177</v>
      </c>
      <c r="J1039" s="56"/>
      <c r="K1039" s="56">
        <v>4015.0</v>
      </c>
      <c r="L1039" s="61">
        <v>2.88</v>
      </c>
      <c r="M1039" s="61">
        <v>4.8</v>
      </c>
      <c r="N1039" s="63">
        <f t="shared" si="293"/>
        <v>0.367</v>
      </c>
      <c r="O1039" s="61">
        <v>6.8</v>
      </c>
      <c r="P1039" s="63">
        <f t="shared" si="294"/>
        <v>0.5531764706</v>
      </c>
      <c r="Q1039" s="61">
        <v>7.2</v>
      </c>
      <c r="R1039" s="63">
        <f t="shared" si="295"/>
        <v>0.578</v>
      </c>
      <c r="S1039" s="61">
        <v>7.2</v>
      </c>
      <c r="T1039" s="63">
        <f t="shared" si="296"/>
        <v>0.578</v>
      </c>
      <c r="U1039" s="46"/>
      <c r="V1039" s="46"/>
      <c r="W1039" s="46"/>
      <c r="X1039" s="64">
        <v>2.00000031978E12</v>
      </c>
      <c r="Y1039" s="53"/>
    </row>
    <row r="1040" ht="17.25" customHeight="1">
      <c r="A1040" s="42" t="s">
        <v>24</v>
      </c>
      <c r="B1040" s="43" t="s">
        <v>1153</v>
      </c>
      <c r="C1040" s="44">
        <v>80.0</v>
      </c>
      <c r="D1040" s="44">
        <v>8.0</v>
      </c>
      <c r="E1040" s="45">
        <v>1.85</v>
      </c>
      <c r="F1040" s="46"/>
      <c r="G1040" s="44" t="s">
        <v>26</v>
      </c>
      <c r="H1040" s="66">
        <v>4162857.0</v>
      </c>
      <c r="I1040" s="67" t="s">
        <v>1190</v>
      </c>
      <c r="J1040" s="44"/>
      <c r="K1040" s="44" t="s">
        <v>26</v>
      </c>
      <c r="L1040" s="49">
        <v>7.1</v>
      </c>
      <c r="M1040" s="49">
        <v>19.2</v>
      </c>
      <c r="N1040" s="51">
        <f t="shared" si="293"/>
        <v>0.6098697917</v>
      </c>
      <c r="O1040" s="49">
        <v>20.4</v>
      </c>
      <c r="P1040" s="51">
        <f t="shared" si="294"/>
        <v>0.6328186275</v>
      </c>
      <c r="Q1040" s="49">
        <v>21.6</v>
      </c>
      <c r="R1040" s="51">
        <f t="shared" si="295"/>
        <v>0.6532175926</v>
      </c>
      <c r="S1040" s="49">
        <v>21.6</v>
      </c>
      <c r="T1040" s="51">
        <f t="shared" si="296"/>
        <v>0.6532175926</v>
      </c>
      <c r="U1040" s="46"/>
      <c r="V1040" s="46"/>
      <c r="W1040" s="46"/>
      <c r="X1040" s="52">
        <v>3.256229933828E12</v>
      </c>
      <c r="Y1040" s="53"/>
    </row>
    <row r="1041" ht="17.25" customHeight="1">
      <c r="A1041" s="54" t="s">
        <v>28</v>
      </c>
      <c r="B1041" s="55" t="s">
        <v>29</v>
      </c>
      <c r="C1041" s="56">
        <v>0.0</v>
      </c>
      <c r="D1041" s="56">
        <v>1.0</v>
      </c>
      <c r="E1041" s="57">
        <v>0.15</v>
      </c>
      <c r="F1041" s="58"/>
      <c r="G1041" s="56" t="s">
        <v>26</v>
      </c>
      <c r="H1041" s="68">
        <v>4174718.0</v>
      </c>
      <c r="I1041" s="69" t="s">
        <v>1191</v>
      </c>
      <c r="J1041" s="56"/>
      <c r="K1041" s="56">
        <v>4207.0</v>
      </c>
      <c r="L1041" s="61">
        <v>0.57</v>
      </c>
      <c r="M1041" s="61">
        <v>1.6</v>
      </c>
      <c r="N1041" s="63">
        <f t="shared" si="293"/>
        <v>0.62415625</v>
      </c>
      <c r="O1041" s="61">
        <v>1.7</v>
      </c>
      <c r="P1041" s="63">
        <f t="shared" si="294"/>
        <v>0.6462647059</v>
      </c>
      <c r="Q1041" s="61">
        <v>1.8</v>
      </c>
      <c r="R1041" s="63">
        <f t="shared" si="295"/>
        <v>0.6659166667</v>
      </c>
      <c r="S1041" s="61">
        <v>1.8</v>
      </c>
      <c r="T1041" s="63">
        <f t="shared" si="296"/>
        <v>0.6659166667</v>
      </c>
      <c r="U1041" s="46"/>
      <c r="V1041" s="46"/>
      <c r="W1041" s="46"/>
      <c r="X1041" s="64">
        <v>2.000000320069E12</v>
      </c>
      <c r="Y1041" s="53"/>
    </row>
    <row r="1042" ht="17.25" customHeight="1">
      <c r="A1042" s="54" t="s">
        <v>28</v>
      </c>
      <c r="B1042" s="55" t="s">
        <v>29</v>
      </c>
      <c r="C1042" s="56">
        <v>0.0</v>
      </c>
      <c r="D1042" s="56">
        <v>1.0</v>
      </c>
      <c r="E1042" s="57">
        <v>0.3</v>
      </c>
      <c r="F1042" s="58"/>
      <c r="G1042" s="56" t="s">
        <v>26</v>
      </c>
      <c r="H1042" s="68">
        <v>4163654.0</v>
      </c>
      <c r="I1042" s="69" t="s">
        <v>1192</v>
      </c>
      <c r="J1042" s="56"/>
      <c r="K1042" s="56">
        <v>4161.0</v>
      </c>
      <c r="L1042" s="61">
        <v>1.14</v>
      </c>
      <c r="M1042" s="61">
        <v>3.2</v>
      </c>
      <c r="N1042" s="63">
        <f t="shared" si="293"/>
        <v>0.62415625</v>
      </c>
      <c r="O1042" s="61">
        <v>3.4</v>
      </c>
      <c r="P1042" s="63">
        <f t="shared" si="294"/>
        <v>0.6462647059</v>
      </c>
      <c r="Q1042" s="61">
        <v>3.6</v>
      </c>
      <c r="R1042" s="63">
        <f t="shared" si="295"/>
        <v>0.6659166667</v>
      </c>
      <c r="S1042" s="61">
        <v>3.6</v>
      </c>
      <c r="T1042" s="63">
        <f t="shared" si="296"/>
        <v>0.6659166667</v>
      </c>
      <c r="U1042" s="46"/>
      <c r="V1042" s="46"/>
      <c r="W1042" s="46"/>
      <c r="X1042" s="64">
        <v>2.000000319988E12</v>
      </c>
      <c r="Y1042" s="53"/>
    </row>
    <row r="1043" ht="17.25" customHeight="1">
      <c r="A1043" s="54" t="s">
        <v>28</v>
      </c>
      <c r="B1043" s="55" t="s">
        <v>29</v>
      </c>
      <c r="C1043" s="56">
        <v>0.0</v>
      </c>
      <c r="D1043" s="56">
        <v>1.0</v>
      </c>
      <c r="E1043" s="57">
        <v>0.6</v>
      </c>
      <c r="F1043" s="58"/>
      <c r="G1043" s="56" t="s">
        <v>26</v>
      </c>
      <c r="H1043" s="68">
        <v>4172776.0</v>
      </c>
      <c r="I1043" s="69" t="s">
        <v>1193</v>
      </c>
      <c r="J1043" s="56"/>
      <c r="K1043" s="56">
        <v>4192.0</v>
      </c>
      <c r="L1043" s="61">
        <v>2.27</v>
      </c>
      <c r="M1043" s="61">
        <v>4.8</v>
      </c>
      <c r="N1043" s="63">
        <f t="shared" si="293"/>
        <v>0.5010729167</v>
      </c>
      <c r="O1043" s="61">
        <v>6.8</v>
      </c>
      <c r="P1043" s="63">
        <f t="shared" si="294"/>
        <v>0.6478161765</v>
      </c>
      <c r="Q1043" s="61">
        <v>7.2</v>
      </c>
      <c r="R1043" s="63">
        <f t="shared" si="295"/>
        <v>0.6673819444</v>
      </c>
      <c r="S1043" s="61">
        <v>7.2</v>
      </c>
      <c r="T1043" s="63">
        <f t="shared" si="296"/>
        <v>0.6673819444</v>
      </c>
      <c r="U1043" s="46"/>
      <c r="V1043" s="46"/>
      <c r="W1043" s="46"/>
      <c r="X1043" s="64">
        <v>2.000000320045E12</v>
      </c>
      <c r="Y1043" s="53"/>
    </row>
    <row r="1044" ht="17.25" customHeight="1">
      <c r="A1044" s="138"/>
      <c r="B1044" s="139"/>
      <c r="C1044" s="139"/>
      <c r="D1044" s="139"/>
      <c r="E1044" s="139"/>
      <c r="F1044" s="139"/>
      <c r="G1044" s="139"/>
      <c r="H1044" s="140">
        <v>85.0</v>
      </c>
      <c r="I1044" s="141" t="s">
        <v>1194</v>
      </c>
      <c r="J1044" s="139"/>
      <c r="K1044" s="139"/>
      <c r="L1044" s="142"/>
      <c r="M1044" s="142"/>
      <c r="N1044" s="139"/>
      <c r="O1044" s="142"/>
      <c r="P1044" s="139"/>
      <c r="Q1044" s="142"/>
      <c r="R1044" s="139"/>
      <c r="S1044" s="142"/>
      <c r="T1044" s="139"/>
      <c r="U1044" s="139"/>
      <c r="V1044" s="139"/>
      <c r="W1044" s="139"/>
      <c r="X1044" s="139"/>
      <c r="Y1044" s="35"/>
    </row>
    <row r="1045" ht="17.25" customHeight="1">
      <c r="A1045" s="42" t="s">
        <v>24</v>
      </c>
      <c r="B1045" s="43" t="s">
        <v>634</v>
      </c>
      <c r="C1045" s="44">
        <v>0.0</v>
      </c>
      <c r="D1045" s="44">
        <v>3.0</v>
      </c>
      <c r="E1045" s="45">
        <v>1.53</v>
      </c>
      <c r="F1045" s="46"/>
      <c r="G1045" s="44" t="s">
        <v>26</v>
      </c>
      <c r="H1045" s="47">
        <v>6523697.0</v>
      </c>
      <c r="I1045" s="48" t="s">
        <v>1195</v>
      </c>
      <c r="J1045" s="44"/>
      <c r="K1045" s="44" t="s">
        <v>26</v>
      </c>
      <c r="L1045" s="49">
        <v>7.39</v>
      </c>
      <c r="M1045" s="50">
        <v>14.9</v>
      </c>
      <c r="N1045" s="51">
        <f t="shared" ref="N1045:N1056" si="297">((M1045/1.055)-$L1045)/(M1045/1.055)</f>
        <v>0.4767483221</v>
      </c>
      <c r="O1045" s="50">
        <v>14.9</v>
      </c>
      <c r="P1045" s="51">
        <f t="shared" ref="P1045:P1056" si="298">((O1045/1.055)-$L1045)/(O1045/1.055)</f>
        <v>0.4767483221</v>
      </c>
      <c r="Q1045" s="50">
        <v>14.9</v>
      </c>
      <c r="R1045" s="51">
        <f t="shared" ref="R1045:R1056" si="299">((Q1045/1.055)-$L1045)/(Q1045/1.055)</f>
        <v>0.4767483221</v>
      </c>
      <c r="S1045" s="50">
        <v>14.9</v>
      </c>
      <c r="T1045" s="51">
        <f t="shared" ref="T1045:T1056" si="300">((S1045/1.055)-$L1045)/(S1045/1.055)</f>
        <v>0.4767483221</v>
      </c>
      <c r="U1045" s="46"/>
      <c r="V1045" s="46"/>
      <c r="W1045" s="46"/>
      <c r="X1045" s="52">
        <v>3.355710817231E12</v>
      </c>
      <c r="Y1045" s="53"/>
    </row>
    <row r="1046" ht="17.25" customHeight="1">
      <c r="A1046" s="54" t="s">
        <v>28</v>
      </c>
      <c r="B1046" s="55" t="s">
        <v>29</v>
      </c>
      <c r="C1046" s="56">
        <v>0.0</v>
      </c>
      <c r="D1046" s="56">
        <v>1.0</v>
      </c>
      <c r="E1046" s="57">
        <v>1.53</v>
      </c>
      <c r="F1046" s="58"/>
      <c r="G1046" s="56" t="s">
        <v>26</v>
      </c>
      <c r="H1046" s="59">
        <v>6527775.0</v>
      </c>
      <c r="I1046" s="60" t="s">
        <v>1196</v>
      </c>
      <c r="J1046" s="56"/>
      <c r="K1046" s="56">
        <v>9255.0</v>
      </c>
      <c r="L1046" s="61">
        <v>7.39</v>
      </c>
      <c r="M1046" s="62">
        <v>14.9</v>
      </c>
      <c r="N1046" s="63">
        <f t="shared" si="297"/>
        <v>0.4767483221</v>
      </c>
      <c r="O1046" s="62">
        <v>14.9</v>
      </c>
      <c r="P1046" s="63">
        <f t="shared" si="298"/>
        <v>0.4767483221</v>
      </c>
      <c r="Q1046" s="62">
        <v>14.9</v>
      </c>
      <c r="R1046" s="63">
        <f t="shared" si="299"/>
        <v>0.4767483221</v>
      </c>
      <c r="S1046" s="62">
        <v>14.9</v>
      </c>
      <c r="T1046" s="63">
        <f t="shared" si="300"/>
        <v>0.4767483221</v>
      </c>
      <c r="U1046" s="46"/>
      <c r="V1046" s="46"/>
      <c r="W1046" s="46"/>
      <c r="X1046" s="64">
        <v>2.000000322308E12</v>
      </c>
      <c r="Y1046" s="53"/>
    </row>
    <row r="1047" ht="17.25" customHeight="1">
      <c r="A1047" s="42" t="s">
        <v>24</v>
      </c>
      <c r="B1047" s="43" t="s">
        <v>38</v>
      </c>
      <c r="C1047" s="44" t="s">
        <v>1197</v>
      </c>
      <c r="D1047" s="44">
        <v>104.0</v>
      </c>
      <c r="E1047" s="45">
        <v>0.066</v>
      </c>
      <c r="F1047" s="46"/>
      <c r="G1047" s="44" t="s">
        <v>26</v>
      </c>
      <c r="H1047" s="66">
        <v>2458251.0</v>
      </c>
      <c r="I1047" s="67" t="s">
        <v>1198</v>
      </c>
      <c r="J1047" s="44"/>
      <c r="K1047" s="44" t="s">
        <v>26</v>
      </c>
      <c r="L1047" s="49">
        <v>0.28</v>
      </c>
      <c r="M1047" s="49">
        <v>0.99</v>
      </c>
      <c r="N1047" s="51">
        <f t="shared" si="297"/>
        <v>0.7016161616</v>
      </c>
      <c r="O1047" s="49">
        <v>0.99</v>
      </c>
      <c r="P1047" s="51">
        <f t="shared" si="298"/>
        <v>0.7016161616</v>
      </c>
      <c r="Q1047" s="49">
        <v>0.99</v>
      </c>
      <c r="R1047" s="51">
        <f t="shared" si="299"/>
        <v>0.7016161616</v>
      </c>
      <c r="S1047" s="49">
        <v>0.99</v>
      </c>
      <c r="T1047" s="51">
        <f t="shared" si="300"/>
        <v>0.7016161616</v>
      </c>
      <c r="U1047" s="46"/>
      <c r="V1047" s="46"/>
      <c r="W1047" s="46"/>
      <c r="X1047" s="52">
        <v>8.42446545161E12</v>
      </c>
      <c r="Y1047" s="53"/>
    </row>
    <row r="1048" ht="17.25" customHeight="1">
      <c r="A1048" s="54" t="s">
        <v>28</v>
      </c>
      <c r="B1048" s="55" t="s">
        <v>29</v>
      </c>
      <c r="C1048" s="56">
        <v>0.0</v>
      </c>
      <c r="D1048" s="56">
        <v>1.0</v>
      </c>
      <c r="E1048" s="57">
        <v>0.055</v>
      </c>
      <c r="F1048" s="58"/>
      <c r="G1048" s="56" t="s">
        <v>26</v>
      </c>
      <c r="H1048" s="68">
        <v>2754815.0</v>
      </c>
      <c r="I1048" s="69" t="s">
        <v>1199</v>
      </c>
      <c r="J1048" s="56"/>
      <c r="K1048" s="56">
        <v>2953.0</v>
      </c>
      <c r="L1048" s="61">
        <v>0.28</v>
      </c>
      <c r="M1048" s="61">
        <v>0.99</v>
      </c>
      <c r="N1048" s="63">
        <f t="shared" si="297"/>
        <v>0.7016161616</v>
      </c>
      <c r="O1048" s="61">
        <v>0.99</v>
      </c>
      <c r="P1048" s="63">
        <f t="shared" si="298"/>
        <v>0.7016161616</v>
      </c>
      <c r="Q1048" s="61">
        <v>0.99</v>
      </c>
      <c r="R1048" s="63">
        <f t="shared" si="299"/>
        <v>0.7016161616</v>
      </c>
      <c r="S1048" s="61">
        <v>0.99</v>
      </c>
      <c r="T1048" s="63">
        <f t="shared" si="300"/>
        <v>0.7016161616</v>
      </c>
      <c r="U1048" s="46"/>
      <c r="V1048" s="46"/>
      <c r="W1048" s="46"/>
      <c r="X1048" s="64">
        <v>2.000000306179E12</v>
      </c>
      <c r="Y1048" s="53"/>
    </row>
    <row r="1049" ht="17.25" customHeight="1">
      <c r="A1049" s="54" t="s">
        <v>28</v>
      </c>
      <c r="B1049" s="55" t="s">
        <v>29</v>
      </c>
      <c r="C1049" s="56">
        <v>0.0</v>
      </c>
      <c r="D1049" s="56">
        <v>1.0</v>
      </c>
      <c r="E1049" s="57">
        <v>0.165</v>
      </c>
      <c r="F1049" s="58"/>
      <c r="G1049" s="56">
        <v>4.0</v>
      </c>
      <c r="H1049" s="68">
        <v>4683133.0</v>
      </c>
      <c r="I1049" s="69" t="s">
        <v>1200</v>
      </c>
      <c r="J1049" s="56"/>
      <c r="K1049" s="56">
        <v>3187.0</v>
      </c>
      <c r="L1049" s="61">
        <v>1.12</v>
      </c>
      <c r="M1049" s="61">
        <v>2.97</v>
      </c>
      <c r="N1049" s="63">
        <f t="shared" si="297"/>
        <v>0.6021548822</v>
      </c>
      <c r="O1049" s="61">
        <v>2.97</v>
      </c>
      <c r="P1049" s="63">
        <f t="shared" si="298"/>
        <v>0.6021548822</v>
      </c>
      <c r="Q1049" s="61">
        <v>2.97</v>
      </c>
      <c r="R1049" s="63">
        <f t="shared" si="299"/>
        <v>0.6021548822</v>
      </c>
      <c r="S1049" s="61">
        <v>2.97</v>
      </c>
      <c r="T1049" s="63">
        <f t="shared" si="300"/>
        <v>0.6021548822</v>
      </c>
      <c r="U1049" s="46"/>
      <c r="V1049" s="46"/>
      <c r="W1049" s="46" t="s">
        <v>161</v>
      </c>
      <c r="X1049" s="64">
        <v>2.000000298658E12</v>
      </c>
      <c r="Y1049" s="53"/>
    </row>
    <row r="1050" ht="17.25" customHeight="1">
      <c r="A1050" s="54" t="s">
        <v>28</v>
      </c>
      <c r="B1050" s="55" t="s">
        <v>29</v>
      </c>
      <c r="C1050" s="56">
        <v>0.0</v>
      </c>
      <c r="D1050" s="56">
        <v>1.0</v>
      </c>
      <c r="E1050" s="57">
        <v>0.22</v>
      </c>
      <c r="F1050" s="58"/>
      <c r="G1050" s="56" t="s">
        <v>26</v>
      </c>
      <c r="H1050" s="68">
        <v>2459813.0</v>
      </c>
      <c r="I1050" s="69" t="s">
        <v>1201</v>
      </c>
      <c r="J1050" s="56"/>
      <c r="K1050" s="56">
        <v>3784.0</v>
      </c>
      <c r="L1050" s="61">
        <v>1.12</v>
      </c>
      <c r="M1050" s="61">
        <v>3.96</v>
      </c>
      <c r="N1050" s="63">
        <f t="shared" si="297"/>
        <v>0.7016161616</v>
      </c>
      <c r="O1050" s="61">
        <v>3.96</v>
      </c>
      <c r="P1050" s="63">
        <f t="shared" si="298"/>
        <v>0.7016161616</v>
      </c>
      <c r="Q1050" s="61">
        <v>3.96</v>
      </c>
      <c r="R1050" s="63">
        <f t="shared" si="299"/>
        <v>0.7016161616</v>
      </c>
      <c r="S1050" s="61">
        <v>3.96</v>
      </c>
      <c r="T1050" s="63">
        <f t="shared" si="300"/>
        <v>0.7016161616</v>
      </c>
      <c r="U1050" s="46"/>
      <c r="V1050" s="46"/>
      <c r="W1050" s="46"/>
      <c r="X1050" s="64">
        <v>2.000000280745E12</v>
      </c>
      <c r="Y1050" s="53"/>
    </row>
    <row r="1051" ht="17.25" customHeight="1">
      <c r="A1051" s="54" t="s">
        <v>28</v>
      </c>
      <c r="B1051" s="55" t="s">
        <v>29</v>
      </c>
      <c r="C1051" s="56">
        <v>0.0</v>
      </c>
      <c r="D1051" s="56">
        <v>1.0</v>
      </c>
      <c r="E1051" s="57">
        <v>0.33</v>
      </c>
      <c r="F1051" s="58"/>
      <c r="G1051" s="56" t="s">
        <v>26</v>
      </c>
      <c r="H1051" s="68">
        <v>2460973.0</v>
      </c>
      <c r="I1051" s="69" t="s">
        <v>1202</v>
      </c>
      <c r="J1051" s="56"/>
      <c r="K1051" s="56">
        <v>3791.0</v>
      </c>
      <c r="L1051" s="61">
        <v>1.68</v>
      </c>
      <c r="M1051" s="61">
        <v>5.94</v>
      </c>
      <c r="N1051" s="63">
        <f t="shared" si="297"/>
        <v>0.7016161616</v>
      </c>
      <c r="O1051" s="61">
        <v>5.94</v>
      </c>
      <c r="P1051" s="63">
        <f t="shared" si="298"/>
        <v>0.7016161616</v>
      </c>
      <c r="Q1051" s="61">
        <v>5.94</v>
      </c>
      <c r="R1051" s="63">
        <f t="shared" si="299"/>
        <v>0.7016161616</v>
      </c>
      <c r="S1051" s="61">
        <v>5.94</v>
      </c>
      <c r="T1051" s="63">
        <f t="shared" si="300"/>
        <v>0.7016161616</v>
      </c>
      <c r="U1051" s="46"/>
      <c r="V1051" s="46"/>
      <c r="W1051" s="46"/>
      <c r="X1051" s="64">
        <v>2.000000280752E12</v>
      </c>
      <c r="Y1051" s="53"/>
    </row>
    <row r="1052" ht="17.25" customHeight="1">
      <c r="A1052" s="54" t="s">
        <v>28</v>
      </c>
      <c r="B1052" s="55" t="s">
        <v>29</v>
      </c>
      <c r="C1052" s="56">
        <v>0.0</v>
      </c>
      <c r="D1052" s="56">
        <v>1.0</v>
      </c>
      <c r="E1052" s="57">
        <v>0.33</v>
      </c>
      <c r="F1052" s="58"/>
      <c r="G1052" s="56" t="s">
        <v>26</v>
      </c>
      <c r="H1052" s="68">
        <v>2462592.0</v>
      </c>
      <c r="I1052" s="69" t="s">
        <v>1203</v>
      </c>
      <c r="J1052" s="56"/>
      <c r="K1052" s="56">
        <v>3804.0</v>
      </c>
      <c r="L1052" s="61">
        <v>2.24</v>
      </c>
      <c r="M1052" s="61">
        <v>5.94</v>
      </c>
      <c r="N1052" s="63">
        <f t="shared" si="297"/>
        <v>0.6021548822</v>
      </c>
      <c r="O1052" s="61">
        <v>5.94</v>
      </c>
      <c r="P1052" s="63">
        <f t="shared" si="298"/>
        <v>0.6021548822</v>
      </c>
      <c r="Q1052" s="61">
        <v>5.94</v>
      </c>
      <c r="R1052" s="63">
        <f t="shared" si="299"/>
        <v>0.6021548822</v>
      </c>
      <c r="S1052" s="61">
        <v>5.94</v>
      </c>
      <c r="T1052" s="63">
        <f t="shared" si="300"/>
        <v>0.6021548822</v>
      </c>
      <c r="U1052" s="46"/>
      <c r="V1052" s="46"/>
      <c r="W1052" s="46" t="s">
        <v>161</v>
      </c>
      <c r="X1052" s="64">
        <v>2.000000280776E12</v>
      </c>
      <c r="Y1052" s="53"/>
    </row>
    <row r="1053" ht="17.25" customHeight="1">
      <c r="A1053" s="54" t="s">
        <v>28</v>
      </c>
      <c r="B1053" s="55" t="s">
        <v>29</v>
      </c>
      <c r="C1053" s="56">
        <v>0.0</v>
      </c>
      <c r="D1053" s="56">
        <v>1.0</v>
      </c>
      <c r="E1053" s="57">
        <v>0.165</v>
      </c>
      <c r="F1053" s="58"/>
      <c r="G1053" s="56">
        <v>2.0</v>
      </c>
      <c r="H1053" s="68">
        <v>4683255.0</v>
      </c>
      <c r="I1053" s="69" t="s">
        <v>1204</v>
      </c>
      <c r="J1053" s="56"/>
      <c r="K1053" s="56">
        <v>3190.0</v>
      </c>
      <c r="L1053" s="61">
        <v>1.12</v>
      </c>
      <c r="M1053" s="61">
        <v>2.97</v>
      </c>
      <c r="N1053" s="63">
        <f t="shared" si="297"/>
        <v>0.6021548822</v>
      </c>
      <c r="O1053" s="61">
        <v>2.97</v>
      </c>
      <c r="P1053" s="63">
        <f t="shared" si="298"/>
        <v>0.6021548822</v>
      </c>
      <c r="Q1053" s="61">
        <v>2.97</v>
      </c>
      <c r="R1053" s="63">
        <f t="shared" si="299"/>
        <v>0.6021548822</v>
      </c>
      <c r="S1053" s="61">
        <v>2.97</v>
      </c>
      <c r="T1053" s="63">
        <f t="shared" si="300"/>
        <v>0.6021548822</v>
      </c>
      <c r="U1053" s="46"/>
      <c r="V1053" s="46"/>
      <c r="W1053" s="46" t="s">
        <v>161</v>
      </c>
      <c r="X1053" s="64">
        <v>2.000000298665E12</v>
      </c>
      <c r="Y1053" s="53"/>
    </row>
    <row r="1054" ht="17.25" customHeight="1">
      <c r="A1054" s="54" t="s">
        <v>28</v>
      </c>
      <c r="B1054" s="55" t="s">
        <v>29</v>
      </c>
      <c r="C1054" s="56">
        <v>0.0</v>
      </c>
      <c r="D1054" s="56">
        <v>1.0</v>
      </c>
      <c r="E1054" s="57">
        <v>0.22</v>
      </c>
      <c r="F1054" s="58"/>
      <c r="G1054" s="56">
        <v>2.0</v>
      </c>
      <c r="H1054" s="68">
        <v>4682655.0</v>
      </c>
      <c r="I1054" s="69" t="s">
        <v>1205</v>
      </c>
      <c r="J1054" s="56"/>
      <c r="K1054" s="56">
        <v>3151.0</v>
      </c>
      <c r="L1054" s="61">
        <v>1.12</v>
      </c>
      <c r="M1054" s="61">
        <v>3.96</v>
      </c>
      <c r="N1054" s="63">
        <f t="shared" si="297"/>
        <v>0.7016161616</v>
      </c>
      <c r="O1054" s="61">
        <v>3.96</v>
      </c>
      <c r="P1054" s="63">
        <f t="shared" si="298"/>
        <v>0.7016161616</v>
      </c>
      <c r="Q1054" s="61">
        <v>3.96</v>
      </c>
      <c r="R1054" s="63">
        <f t="shared" si="299"/>
        <v>0.7016161616</v>
      </c>
      <c r="S1054" s="61">
        <v>3.96</v>
      </c>
      <c r="T1054" s="63">
        <f t="shared" si="300"/>
        <v>0.7016161616</v>
      </c>
      <c r="U1054" s="46"/>
      <c r="V1054" s="46"/>
      <c r="W1054" s="46"/>
      <c r="X1054" s="64">
        <v>2.000000298603E12</v>
      </c>
      <c r="Y1054" s="53"/>
    </row>
    <row r="1055" ht="17.25" customHeight="1">
      <c r="A1055" s="54" t="s">
        <v>28</v>
      </c>
      <c r="B1055" s="55" t="s">
        <v>29</v>
      </c>
      <c r="C1055" s="56">
        <v>0.0</v>
      </c>
      <c r="D1055" s="56">
        <v>1.0</v>
      </c>
      <c r="E1055" s="57">
        <v>0.33</v>
      </c>
      <c r="F1055" s="58"/>
      <c r="G1055" s="56">
        <v>2.0</v>
      </c>
      <c r="H1055" s="68">
        <v>4682735.0</v>
      </c>
      <c r="I1055" s="69" t="s">
        <v>1206</v>
      </c>
      <c r="J1055" s="56"/>
      <c r="K1055" s="56">
        <v>3175.0</v>
      </c>
      <c r="L1055" s="61">
        <v>1.68</v>
      </c>
      <c r="M1055" s="61">
        <v>5.94</v>
      </c>
      <c r="N1055" s="63">
        <f t="shared" si="297"/>
        <v>0.7016161616</v>
      </c>
      <c r="O1055" s="61">
        <v>5.94</v>
      </c>
      <c r="P1055" s="63">
        <f t="shared" si="298"/>
        <v>0.7016161616</v>
      </c>
      <c r="Q1055" s="61">
        <v>5.94</v>
      </c>
      <c r="R1055" s="63">
        <f t="shared" si="299"/>
        <v>0.7016161616</v>
      </c>
      <c r="S1055" s="61">
        <v>5.94</v>
      </c>
      <c r="T1055" s="63">
        <f t="shared" si="300"/>
        <v>0.7016161616</v>
      </c>
      <c r="U1055" s="46"/>
      <c r="V1055" s="46"/>
      <c r="W1055" s="46"/>
      <c r="X1055" s="64">
        <v>2.00000029861E12</v>
      </c>
      <c r="Y1055" s="53"/>
    </row>
    <row r="1056" ht="17.25" customHeight="1">
      <c r="A1056" s="54" t="s">
        <v>28</v>
      </c>
      <c r="B1056" s="55" t="s">
        <v>29</v>
      </c>
      <c r="C1056" s="56">
        <v>0.0</v>
      </c>
      <c r="D1056" s="56">
        <v>1.0</v>
      </c>
      <c r="E1056" s="57">
        <v>0.33</v>
      </c>
      <c r="F1056" s="58"/>
      <c r="G1056" s="56">
        <v>2.0</v>
      </c>
      <c r="H1056" s="68">
        <v>4682853.0</v>
      </c>
      <c r="I1056" s="69" t="s">
        <v>1207</v>
      </c>
      <c r="J1056" s="56"/>
      <c r="K1056" s="56">
        <v>3178.0</v>
      </c>
      <c r="L1056" s="61">
        <v>2.24</v>
      </c>
      <c r="M1056" s="61">
        <v>5.94</v>
      </c>
      <c r="N1056" s="63">
        <f t="shared" si="297"/>
        <v>0.6021548822</v>
      </c>
      <c r="O1056" s="61">
        <v>5.94</v>
      </c>
      <c r="P1056" s="63">
        <f t="shared" si="298"/>
        <v>0.6021548822</v>
      </c>
      <c r="Q1056" s="61">
        <v>5.94</v>
      </c>
      <c r="R1056" s="63">
        <f t="shared" si="299"/>
        <v>0.6021548822</v>
      </c>
      <c r="S1056" s="61">
        <v>5.94</v>
      </c>
      <c r="T1056" s="63">
        <f t="shared" si="300"/>
        <v>0.6021548822</v>
      </c>
      <c r="U1056" s="46"/>
      <c r="V1056" s="46"/>
      <c r="W1056" s="46" t="s">
        <v>161</v>
      </c>
      <c r="X1056" s="64">
        <v>2.000000298627E12</v>
      </c>
      <c r="Y1056" s="53"/>
    </row>
    <row r="1057" ht="17.25" customHeight="1">
      <c r="A1057" s="30"/>
      <c r="B1057" s="31"/>
      <c r="C1057" s="31"/>
      <c r="D1057" s="31"/>
      <c r="E1057" s="31"/>
      <c r="F1057" s="31"/>
      <c r="G1057" s="31"/>
      <c r="H1057" s="32">
        <v>86.0</v>
      </c>
      <c r="I1057" s="33" t="s">
        <v>1208</v>
      </c>
      <c r="J1057" s="31"/>
      <c r="K1057" s="31"/>
      <c r="L1057" s="34"/>
      <c r="M1057" s="34"/>
      <c r="N1057" s="31"/>
      <c r="O1057" s="34"/>
      <c r="P1057" s="31"/>
      <c r="Q1057" s="34"/>
      <c r="R1057" s="31"/>
      <c r="S1057" s="34"/>
      <c r="T1057" s="31"/>
      <c r="U1057" s="31"/>
      <c r="V1057" s="31"/>
      <c r="W1057" s="31"/>
      <c r="X1057" s="31"/>
      <c r="Y1057" s="35"/>
    </row>
    <row r="1058" ht="17.25" customHeight="1">
      <c r="A1058" s="143"/>
      <c r="B1058" s="144"/>
      <c r="C1058" s="144"/>
      <c r="D1058" s="144"/>
      <c r="E1058" s="144"/>
      <c r="F1058" s="144"/>
      <c r="G1058" s="144"/>
      <c r="H1058" s="145">
        <v>87.0</v>
      </c>
      <c r="I1058" s="146" t="s">
        <v>1209</v>
      </c>
      <c r="J1058" s="144"/>
      <c r="K1058" s="144"/>
      <c r="L1058" s="147"/>
      <c r="M1058" s="147"/>
      <c r="N1058" s="144"/>
      <c r="O1058" s="147"/>
      <c r="P1058" s="144"/>
      <c r="Q1058" s="147"/>
      <c r="R1058" s="144"/>
      <c r="S1058" s="147"/>
      <c r="T1058" s="144"/>
      <c r="U1058" s="144"/>
      <c r="V1058" s="144"/>
      <c r="W1058" s="144"/>
      <c r="X1058" s="144"/>
      <c r="Y1058" s="35"/>
    </row>
    <row r="1059" ht="17.25" customHeight="1">
      <c r="A1059" s="42" t="s">
        <v>24</v>
      </c>
      <c r="B1059" s="43" t="s">
        <v>1210</v>
      </c>
      <c r="C1059" s="44">
        <v>150.0</v>
      </c>
      <c r="D1059" s="44">
        <v>6.0</v>
      </c>
      <c r="E1059" s="45">
        <v>0.72</v>
      </c>
      <c r="F1059" s="46"/>
      <c r="G1059" s="44" t="s">
        <v>26</v>
      </c>
      <c r="H1059" s="66">
        <v>4211450.0</v>
      </c>
      <c r="I1059" s="67" t="s">
        <v>1211</v>
      </c>
      <c r="J1059" s="44"/>
      <c r="K1059" s="44" t="s">
        <v>26</v>
      </c>
      <c r="L1059" s="49">
        <v>9.98</v>
      </c>
      <c r="M1059" s="49">
        <v>13.8</v>
      </c>
      <c r="N1059" s="51">
        <f t="shared" ref="N1059:N1064" si="301">((M1059/1.055)-$L1059)/(M1059/1.055)</f>
        <v>0.2370362319</v>
      </c>
      <c r="O1059" s="49">
        <v>13.8</v>
      </c>
      <c r="P1059" s="51">
        <f t="shared" ref="P1059:P1064" si="302">((O1059/1.055)-$L1059)/(O1059/1.055)</f>
        <v>0.2370362319</v>
      </c>
      <c r="Q1059" s="49">
        <v>13.8</v>
      </c>
      <c r="R1059" s="51">
        <f t="shared" ref="R1059:R1064" si="303">((Q1059/1.055)-$L1059)/(Q1059/1.055)</f>
        <v>0.2370362319</v>
      </c>
      <c r="S1059" s="49">
        <v>13.8</v>
      </c>
      <c r="T1059" s="51">
        <f t="shared" ref="T1059:T1064" si="304">((S1059/1.055)-$L1059)/(S1059/1.055)</f>
        <v>0.2370362319</v>
      </c>
      <c r="U1059" s="46"/>
      <c r="V1059" s="46" t="s">
        <v>40</v>
      </c>
      <c r="W1059" s="46"/>
      <c r="X1059" s="52">
        <v>3.428420057294E12</v>
      </c>
      <c r="Y1059" s="53"/>
    </row>
    <row r="1060" ht="17.25" customHeight="1">
      <c r="A1060" s="54" t="s">
        <v>28</v>
      </c>
      <c r="B1060" s="55" t="s">
        <v>29</v>
      </c>
      <c r="C1060" s="56">
        <v>0.0</v>
      </c>
      <c r="D1060" s="56">
        <v>1.0</v>
      </c>
      <c r="E1060" s="57">
        <v>0.72</v>
      </c>
      <c r="F1060" s="58"/>
      <c r="G1060" s="56">
        <v>4.0</v>
      </c>
      <c r="H1060" s="68">
        <v>4242371.0</v>
      </c>
      <c r="I1060" s="69" t="s">
        <v>1212</v>
      </c>
      <c r="J1060" s="56"/>
      <c r="K1060" s="56">
        <v>9586.0</v>
      </c>
      <c r="L1060" s="61">
        <v>9.98</v>
      </c>
      <c r="M1060" s="61">
        <v>13.8</v>
      </c>
      <c r="N1060" s="63">
        <f t="shared" si="301"/>
        <v>0.2370362319</v>
      </c>
      <c r="O1060" s="61">
        <v>13.8</v>
      </c>
      <c r="P1060" s="63">
        <f t="shared" si="302"/>
        <v>0.2370362319</v>
      </c>
      <c r="Q1060" s="61">
        <v>13.8</v>
      </c>
      <c r="R1060" s="63">
        <f t="shared" si="303"/>
        <v>0.2370362319</v>
      </c>
      <c r="S1060" s="61">
        <v>13.8</v>
      </c>
      <c r="T1060" s="63">
        <f t="shared" si="304"/>
        <v>0.2370362319</v>
      </c>
      <c r="U1060" s="46"/>
      <c r="V1060" s="46" t="s">
        <v>40</v>
      </c>
      <c r="W1060" s="46"/>
      <c r="X1060" s="64">
        <v>2.000000284934E12</v>
      </c>
      <c r="Y1060" s="53"/>
    </row>
    <row r="1061" ht="17.25" customHeight="1">
      <c r="A1061" s="42" t="s">
        <v>24</v>
      </c>
      <c r="B1061" s="43" t="s">
        <v>1210</v>
      </c>
      <c r="C1061" s="44">
        <v>81.0</v>
      </c>
      <c r="D1061" s="44">
        <v>6.0</v>
      </c>
      <c r="E1061" s="45">
        <v>0.53</v>
      </c>
      <c r="F1061" s="46"/>
      <c r="G1061" s="44" t="s">
        <v>26</v>
      </c>
      <c r="H1061" s="66">
        <v>6550561.0</v>
      </c>
      <c r="I1061" s="67" t="s">
        <v>1213</v>
      </c>
      <c r="J1061" s="44"/>
      <c r="K1061" s="44" t="s">
        <v>26</v>
      </c>
      <c r="L1061" s="49">
        <v>6.27</v>
      </c>
      <c r="M1061" s="49">
        <v>13.8</v>
      </c>
      <c r="N1061" s="51">
        <f t="shared" si="301"/>
        <v>0.5206630435</v>
      </c>
      <c r="O1061" s="49">
        <v>13.8</v>
      </c>
      <c r="P1061" s="51">
        <f t="shared" si="302"/>
        <v>0.5206630435</v>
      </c>
      <c r="Q1061" s="49">
        <v>13.8</v>
      </c>
      <c r="R1061" s="51">
        <f t="shared" si="303"/>
        <v>0.5206630435</v>
      </c>
      <c r="S1061" s="49">
        <v>13.8</v>
      </c>
      <c r="T1061" s="51">
        <f t="shared" si="304"/>
        <v>0.5206630435</v>
      </c>
      <c r="U1061" s="46"/>
      <c r="V1061" s="46" t="s">
        <v>40</v>
      </c>
      <c r="W1061" s="46"/>
      <c r="X1061" s="52">
        <v>3.428420062977E12</v>
      </c>
      <c r="Y1061" s="53"/>
    </row>
    <row r="1062" ht="17.25" customHeight="1">
      <c r="A1062" s="54" t="s">
        <v>28</v>
      </c>
      <c r="B1062" s="55" t="s">
        <v>29</v>
      </c>
      <c r="C1062" s="56">
        <v>0.0</v>
      </c>
      <c r="D1062" s="56">
        <v>1.0</v>
      </c>
      <c r="E1062" s="57">
        <v>0.53</v>
      </c>
      <c r="F1062" s="58"/>
      <c r="G1062" s="56" t="s">
        <v>26</v>
      </c>
      <c r="H1062" s="68">
        <v>6551680.0</v>
      </c>
      <c r="I1062" s="69" t="s">
        <v>1214</v>
      </c>
      <c r="J1062" s="56"/>
      <c r="K1062" s="56">
        <v>4663.0</v>
      </c>
      <c r="L1062" s="61">
        <v>6.27</v>
      </c>
      <c r="M1062" s="61">
        <v>13.8</v>
      </c>
      <c r="N1062" s="63">
        <f t="shared" si="301"/>
        <v>0.5206630435</v>
      </c>
      <c r="O1062" s="61">
        <v>13.8</v>
      </c>
      <c r="P1062" s="63">
        <f t="shared" si="302"/>
        <v>0.5206630435</v>
      </c>
      <c r="Q1062" s="61">
        <v>13.8</v>
      </c>
      <c r="R1062" s="63">
        <f t="shared" si="303"/>
        <v>0.5206630435</v>
      </c>
      <c r="S1062" s="61">
        <v>13.8</v>
      </c>
      <c r="T1062" s="63">
        <f t="shared" si="304"/>
        <v>0.5206630435</v>
      </c>
      <c r="U1062" s="46"/>
      <c r="V1062" s="46" t="s">
        <v>40</v>
      </c>
      <c r="W1062" s="46"/>
      <c r="X1062" s="64">
        <v>2.000000311265E12</v>
      </c>
      <c r="Y1062" s="53"/>
    </row>
    <row r="1063" ht="17.25" customHeight="1">
      <c r="A1063" s="42" t="s">
        <v>24</v>
      </c>
      <c r="B1063" s="43" t="s">
        <v>1210</v>
      </c>
      <c r="C1063" s="44">
        <v>218.0</v>
      </c>
      <c r="D1063" s="44">
        <v>6.0</v>
      </c>
      <c r="E1063" s="45">
        <v>0.65</v>
      </c>
      <c r="F1063" s="46"/>
      <c r="G1063" s="44" t="s">
        <v>26</v>
      </c>
      <c r="H1063" s="66">
        <v>2086495.0</v>
      </c>
      <c r="I1063" s="67" t="s">
        <v>1215</v>
      </c>
      <c r="J1063" s="44"/>
      <c r="K1063" s="44" t="s">
        <v>26</v>
      </c>
      <c r="L1063" s="49">
        <v>7.9</v>
      </c>
      <c r="M1063" s="49">
        <v>13.8</v>
      </c>
      <c r="N1063" s="51">
        <f t="shared" si="301"/>
        <v>0.3960507246</v>
      </c>
      <c r="O1063" s="49">
        <v>13.8</v>
      </c>
      <c r="P1063" s="51">
        <f t="shared" si="302"/>
        <v>0.3960507246</v>
      </c>
      <c r="Q1063" s="49">
        <v>13.8</v>
      </c>
      <c r="R1063" s="51">
        <f t="shared" si="303"/>
        <v>0.3960507246</v>
      </c>
      <c r="S1063" s="49">
        <v>13.8</v>
      </c>
      <c r="T1063" s="51">
        <f t="shared" si="304"/>
        <v>0.3960507246</v>
      </c>
      <c r="U1063" s="46"/>
      <c r="V1063" s="46" t="s">
        <v>40</v>
      </c>
      <c r="W1063" s="46"/>
      <c r="X1063" s="52">
        <v>3.428420059151E12</v>
      </c>
      <c r="Y1063" s="53"/>
    </row>
    <row r="1064" ht="17.25" customHeight="1">
      <c r="A1064" s="54" t="s">
        <v>28</v>
      </c>
      <c r="B1064" s="55" t="s">
        <v>29</v>
      </c>
      <c r="C1064" s="56">
        <v>0.0</v>
      </c>
      <c r="D1064" s="56">
        <v>1.0</v>
      </c>
      <c r="E1064" s="57">
        <v>0.65</v>
      </c>
      <c r="F1064" s="58"/>
      <c r="G1064" s="56">
        <v>4.0</v>
      </c>
      <c r="H1064" s="68">
        <v>2090656.0</v>
      </c>
      <c r="I1064" s="69" t="s">
        <v>1216</v>
      </c>
      <c r="J1064" s="56"/>
      <c r="K1064" s="56">
        <v>2169.0</v>
      </c>
      <c r="L1064" s="61">
        <v>7.9</v>
      </c>
      <c r="M1064" s="61">
        <v>13.8</v>
      </c>
      <c r="N1064" s="63">
        <f t="shared" si="301"/>
        <v>0.3960507246</v>
      </c>
      <c r="O1064" s="61">
        <v>13.8</v>
      </c>
      <c r="P1064" s="63">
        <f t="shared" si="302"/>
        <v>0.3960507246</v>
      </c>
      <c r="Q1064" s="61">
        <v>13.8</v>
      </c>
      <c r="R1064" s="63">
        <f t="shared" si="303"/>
        <v>0.3960507246</v>
      </c>
      <c r="S1064" s="61">
        <v>13.8</v>
      </c>
      <c r="T1064" s="63">
        <f t="shared" si="304"/>
        <v>0.3960507246</v>
      </c>
      <c r="U1064" s="46"/>
      <c r="V1064" s="46" t="s">
        <v>40</v>
      </c>
      <c r="W1064" s="46"/>
      <c r="X1064" s="64">
        <v>2.000000205885E12</v>
      </c>
      <c r="Y1064" s="53"/>
    </row>
    <row r="1065" ht="17.25" customHeight="1">
      <c r="A1065" s="143"/>
      <c r="B1065" s="144"/>
      <c r="C1065" s="144"/>
      <c r="D1065" s="144"/>
      <c r="E1065" s="144"/>
      <c r="F1065" s="144"/>
      <c r="G1065" s="144"/>
      <c r="H1065" s="145">
        <v>88.0</v>
      </c>
      <c r="I1065" s="146" t="s">
        <v>1217</v>
      </c>
      <c r="J1065" s="144"/>
      <c r="K1065" s="144"/>
      <c r="L1065" s="147"/>
      <c r="M1065" s="147"/>
      <c r="N1065" s="144"/>
      <c r="O1065" s="147"/>
      <c r="P1065" s="144"/>
      <c r="Q1065" s="147"/>
      <c r="R1065" s="144"/>
      <c r="S1065" s="147"/>
      <c r="T1065" s="144"/>
      <c r="U1065" s="144"/>
      <c r="V1065" s="144"/>
      <c r="W1065" s="144"/>
      <c r="X1065" s="144"/>
      <c r="Y1065" s="35"/>
    </row>
    <row r="1066" ht="17.25" customHeight="1">
      <c r="A1066" s="42" t="s">
        <v>24</v>
      </c>
      <c r="B1066" s="43" t="s">
        <v>1210</v>
      </c>
      <c r="C1066" s="44">
        <v>68.0</v>
      </c>
      <c r="D1066" s="44">
        <v>6.0</v>
      </c>
      <c r="E1066" s="45">
        <v>0.6</v>
      </c>
      <c r="F1066" s="46"/>
      <c r="G1066" s="44" t="s">
        <v>26</v>
      </c>
      <c r="H1066" s="66">
        <v>6551023.0</v>
      </c>
      <c r="I1066" s="67" t="s">
        <v>1218</v>
      </c>
      <c r="J1066" s="44"/>
      <c r="K1066" s="44" t="s">
        <v>26</v>
      </c>
      <c r="L1066" s="49">
        <v>7.56</v>
      </c>
      <c r="M1066" s="49">
        <v>13.8</v>
      </c>
      <c r="N1066" s="51">
        <f t="shared" ref="N1066:N1073" si="305">((M1066/1.055)-$L1066)/(M1066/1.055)</f>
        <v>0.4220434783</v>
      </c>
      <c r="O1066" s="49">
        <v>13.8</v>
      </c>
      <c r="P1066" s="51">
        <f t="shared" ref="P1066:P1073" si="306">((O1066/1.055)-$L1066)/(O1066/1.055)</f>
        <v>0.4220434783</v>
      </c>
      <c r="Q1066" s="49">
        <v>13.8</v>
      </c>
      <c r="R1066" s="51">
        <f t="shared" ref="R1066:R1073" si="307">((Q1066/1.055)-$L1066)/(Q1066/1.055)</f>
        <v>0.4220434783</v>
      </c>
      <c r="S1066" s="49">
        <v>13.8</v>
      </c>
      <c r="T1066" s="51">
        <f t="shared" ref="T1066:T1073" si="308">((S1066/1.055)-$L1066)/(S1066/1.055)</f>
        <v>0.4220434783</v>
      </c>
      <c r="U1066" s="46"/>
      <c r="V1066" s="46" t="s">
        <v>40</v>
      </c>
      <c r="W1066" s="46"/>
      <c r="X1066" s="52">
        <v>3.428420062991E12</v>
      </c>
      <c r="Y1066" s="53"/>
    </row>
    <row r="1067" ht="17.25" customHeight="1">
      <c r="A1067" s="54" t="s">
        <v>28</v>
      </c>
      <c r="B1067" s="55" t="s">
        <v>29</v>
      </c>
      <c r="C1067" s="56">
        <v>0.0</v>
      </c>
      <c r="D1067" s="56">
        <v>1.0</v>
      </c>
      <c r="E1067" s="57">
        <v>0.6</v>
      </c>
      <c r="F1067" s="58"/>
      <c r="G1067" s="56" t="s">
        <v>26</v>
      </c>
      <c r="H1067" s="68">
        <v>6551540.0</v>
      </c>
      <c r="I1067" s="69" t="s">
        <v>1219</v>
      </c>
      <c r="J1067" s="56"/>
      <c r="K1067" s="56">
        <v>4642.0</v>
      </c>
      <c r="L1067" s="61">
        <v>7.56</v>
      </c>
      <c r="M1067" s="61">
        <v>13.8</v>
      </c>
      <c r="N1067" s="63">
        <f t="shared" si="305"/>
        <v>0.4220434783</v>
      </c>
      <c r="O1067" s="61">
        <v>13.8</v>
      </c>
      <c r="P1067" s="63">
        <f t="shared" si="306"/>
        <v>0.4220434783</v>
      </c>
      <c r="Q1067" s="61">
        <v>13.8</v>
      </c>
      <c r="R1067" s="63">
        <f t="shared" si="307"/>
        <v>0.4220434783</v>
      </c>
      <c r="S1067" s="61">
        <v>13.8</v>
      </c>
      <c r="T1067" s="63">
        <f t="shared" si="308"/>
        <v>0.4220434783</v>
      </c>
      <c r="U1067" s="46"/>
      <c r="V1067" s="46" t="s">
        <v>40</v>
      </c>
      <c r="W1067" s="46"/>
      <c r="X1067" s="64">
        <v>2.000000311258E12</v>
      </c>
      <c r="Y1067" s="53"/>
    </row>
    <row r="1068" ht="17.25" customHeight="1">
      <c r="A1068" s="42" t="s">
        <v>24</v>
      </c>
      <c r="B1068" s="43" t="s">
        <v>1210</v>
      </c>
      <c r="C1068" s="44">
        <v>121.0</v>
      </c>
      <c r="D1068" s="44">
        <v>6.0</v>
      </c>
      <c r="E1068" s="45">
        <v>0.6</v>
      </c>
      <c r="F1068" s="46"/>
      <c r="G1068" s="44" t="s">
        <v>26</v>
      </c>
      <c r="H1068" s="66">
        <v>6562940.0</v>
      </c>
      <c r="I1068" s="67" t="s">
        <v>1220</v>
      </c>
      <c r="J1068" s="44"/>
      <c r="K1068" s="44" t="s">
        <v>26</v>
      </c>
      <c r="L1068" s="49">
        <v>7.3</v>
      </c>
      <c r="M1068" s="49">
        <v>13.8</v>
      </c>
      <c r="N1068" s="51">
        <f t="shared" si="305"/>
        <v>0.4419202899</v>
      </c>
      <c r="O1068" s="49">
        <v>13.8</v>
      </c>
      <c r="P1068" s="51">
        <f t="shared" si="306"/>
        <v>0.4419202899</v>
      </c>
      <c r="Q1068" s="49">
        <v>13.8</v>
      </c>
      <c r="R1068" s="51">
        <f t="shared" si="307"/>
        <v>0.4419202899</v>
      </c>
      <c r="S1068" s="49">
        <v>13.8</v>
      </c>
      <c r="T1068" s="51">
        <f t="shared" si="308"/>
        <v>0.4419202899</v>
      </c>
      <c r="U1068" s="46"/>
      <c r="V1068" s="46" t="s">
        <v>40</v>
      </c>
      <c r="W1068" s="46"/>
      <c r="X1068" s="52">
        <v>3.428420063042E12</v>
      </c>
      <c r="Y1068" s="53"/>
    </row>
    <row r="1069" ht="17.25" customHeight="1">
      <c r="A1069" s="54" t="s">
        <v>28</v>
      </c>
      <c r="B1069" s="55" t="s">
        <v>29</v>
      </c>
      <c r="C1069" s="56">
        <v>0.0</v>
      </c>
      <c r="D1069" s="56">
        <v>1.0</v>
      </c>
      <c r="E1069" s="57">
        <v>0.6</v>
      </c>
      <c r="F1069" s="58"/>
      <c r="G1069" s="56" t="s">
        <v>26</v>
      </c>
      <c r="H1069" s="68">
        <v>6563220.0</v>
      </c>
      <c r="I1069" s="69" t="s">
        <v>1221</v>
      </c>
      <c r="J1069" s="56"/>
      <c r="K1069" s="56">
        <v>6237.0</v>
      </c>
      <c r="L1069" s="61">
        <v>7.3</v>
      </c>
      <c r="M1069" s="61">
        <v>13.8</v>
      </c>
      <c r="N1069" s="63">
        <f t="shared" si="305"/>
        <v>0.4419202899</v>
      </c>
      <c r="O1069" s="61">
        <v>13.8</v>
      </c>
      <c r="P1069" s="63">
        <f t="shared" si="306"/>
        <v>0.4419202899</v>
      </c>
      <c r="Q1069" s="61">
        <v>13.8</v>
      </c>
      <c r="R1069" s="63">
        <f t="shared" si="307"/>
        <v>0.4419202899</v>
      </c>
      <c r="S1069" s="61">
        <v>13.8</v>
      </c>
      <c r="T1069" s="63">
        <f t="shared" si="308"/>
        <v>0.4419202899</v>
      </c>
      <c r="U1069" s="46"/>
      <c r="V1069" s="46" t="s">
        <v>40</v>
      </c>
      <c r="W1069" s="46"/>
      <c r="X1069" s="64">
        <v>2.000000311487E12</v>
      </c>
      <c r="Y1069" s="53"/>
    </row>
    <row r="1070" ht="17.25" customHeight="1">
      <c r="A1070" s="42" t="s">
        <v>24</v>
      </c>
      <c r="B1070" s="43" t="s">
        <v>1210</v>
      </c>
      <c r="C1070" s="44">
        <v>212.0</v>
      </c>
      <c r="D1070" s="44">
        <v>6.0</v>
      </c>
      <c r="E1070" s="45">
        <v>0.58</v>
      </c>
      <c r="F1070" s="46"/>
      <c r="G1070" s="44" t="s">
        <v>26</v>
      </c>
      <c r="H1070" s="66">
        <v>6564141.0</v>
      </c>
      <c r="I1070" s="67" t="s">
        <v>1222</v>
      </c>
      <c r="J1070" s="44"/>
      <c r="K1070" s="44" t="s">
        <v>26</v>
      </c>
      <c r="L1070" s="49">
        <v>7.26</v>
      </c>
      <c r="M1070" s="49">
        <v>13.8</v>
      </c>
      <c r="N1070" s="51">
        <f t="shared" si="305"/>
        <v>0.4449782609</v>
      </c>
      <c r="O1070" s="49">
        <v>13.8</v>
      </c>
      <c r="P1070" s="51">
        <f t="shared" si="306"/>
        <v>0.4449782609</v>
      </c>
      <c r="Q1070" s="49">
        <v>13.8</v>
      </c>
      <c r="R1070" s="51">
        <f t="shared" si="307"/>
        <v>0.4449782609</v>
      </c>
      <c r="S1070" s="49">
        <v>13.8</v>
      </c>
      <c r="T1070" s="51">
        <f t="shared" si="308"/>
        <v>0.4449782609</v>
      </c>
      <c r="U1070" s="46"/>
      <c r="V1070" s="46" t="s">
        <v>40</v>
      </c>
      <c r="W1070" s="46"/>
      <c r="X1070" s="52">
        <v>3.428420063127E12</v>
      </c>
      <c r="Y1070" s="53"/>
    </row>
    <row r="1071" ht="17.25" customHeight="1">
      <c r="A1071" s="54" t="s">
        <v>28</v>
      </c>
      <c r="B1071" s="55" t="s">
        <v>29</v>
      </c>
      <c r="C1071" s="56">
        <v>0.0</v>
      </c>
      <c r="D1071" s="56">
        <v>1.0</v>
      </c>
      <c r="E1071" s="57">
        <v>0.58</v>
      </c>
      <c r="F1071" s="58"/>
      <c r="G1071" s="56" t="s">
        <v>26</v>
      </c>
      <c r="H1071" s="68">
        <v>6564200.0</v>
      </c>
      <c r="I1071" s="69" t="s">
        <v>1223</v>
      </c>
      <c r="J1071" s="56"/>
      <c r="K1071" s="56">
        <v>6365.0</v>
      </c>
      <c r="L1071" s="61">
        <v>7.26</v>
      </c>
      <c r="M1071" s="61">
        <v>13.8</v>
      </c>
      <c r="N1071" s="63">
        <f t="shared" si="305"/>
        <v>0.4449782609</v>
      </c>
      <c r="O1071" s="61">
        <v>13.8</v>
      </c>
      <c r="P1071" s="63">
        <f t="shared" si="306"/>
        <v>0.4449782609</v>
      </c>
      <c r="Q1071" s="61">
        <v>13.8</v>
      </c>
      <c r="R1071" s="63">
        <f t="shared" si="307"/>
        <v>0.4449782609</v>
      </c>
      <c r="S1071" s="61">
        <v>13.8</v>
      </c>
      <c r="T1071" s="63">
        <f t="shared" si="308"/>
        <v>0.4449782609</v>
      </c>
      <c r="U1071" s="46"/>
      <c r="V1071" s="46" t="s">
        <v>40</v>
      </c>
      <c r="W1071" s="46"/>
      <c r="X1071" s="64">
        <v>2.0000003115E12</v>
      </c>
      <c r="Y1071" s="53"/>
    </row>
    <row r="1072" ht="17.25" customHeight="1">
      <c r="A1072" s="42" t="s">
        <v>24</v>
      </c>
      <c r="B1072" s="43" t="s">
        <v>1210</v>
      </c>
      <c r="C1072" s="44">
        <v>85.0</v>
      </c>
      <c r="D1072" s="44">
        <v>6.0</v>
      </c>
      <c r="E1072" s="45">
        <v>0.6</v>
      </c>
      <c r="F1072" s="46"/>
      <c r="G1072" s="44" t="s">
        <v>26</v>
      </c>
      <c r="H1072" s="66">
        <v>6563521.0</v>
      </c>
      <c r="I1072" s="67" t="s">
        <v>1224</v>
      </c>
      <c r="J1072" s="44"/>
      <c r="K1072" s="44" t="s">
        <v>26</v>
      </c>
      <c r="L1072" s="49">
        <v>6.89</v>
      </c>
      <c r="M1072" s="49">
        <v>13.8</v>
      </c>
      <c r="N1072" s="51">
        <f t="shared" si="305"/>
        <v>0.4732644928</v>
      </c>
      <c r="O1072" s="49">
        <v>13.8</v>
      </c>
      <c r="P1072" s="51">
        <f t="shared" si="306"/>
        <v>0.4732644928</v>
      </c>
      <c r="Q1072" s="49">
        <v>13.8</v>
      </c>
      <c r="R1072" s="51">
        <f t="shared" si="307"/>
        <v>0.4732644928</v>
      </c>
      <c r="S1072" s="49">
        <v>13.8</v>
      </c>
      <c r="T1072" s="51">
        <f t="shared" si="308"/>
        <v>0.4732644928</v>
      </c>
      <c r="U1072" s="46"/>
      <c r="V1072" s="46" t="s">
        <v>40</v>
      </c>
      <c r="W1072" s="46"/>
      <c r="X1072" s="52">
        <v>3.428420063073E12</v>
      </c>
      <c r="Y1072" s="53"/>
    </row>
    <row r="1073" ht="17.25" customHeight="1">
      <c r="A1073" s="54" t="s">
        <v>28</v>
      </c>
      <c r="B1073" s="55" t="s">
        <v>29</v>
      </c>
      <c r="C1073" s="56">
        <v>0.0</v>
      </c>
      <c r="D1073" s="56">
        <v>1.0</v>
      </c>
      <c r="E1073" s="57">
        <v>0.6</v>
      </c>
      <c r="F1073" s="58"/>
      <c r="G1073" s="56" t="s">
        <v>26</v>
      </c>
      <c r="H1073" s="68">
        <v>6563622.0</v>
      </c>
      <c r="I1073" s="69" t="s">
        <v>1225</v>
      </c>
      <c r="J1073" s="56"/>
      <c r="K1073" s="56">
        <v>6241.0</v>
      </c>
      <c r="L1073" s="61">
        <v>6.89</v>
      </c>
      <c r="M1073" s="61">
        <v>13.8</v>
      </c>
      <c r="N1073" s="63">
        <f t="shared" si="305"/>
        <v>0.4732644928</v>
      </c>
      <c r="O1073" s="61">
        <v>13.8</v>
      </c>
      <c r="P1073" s="63">
        <f t="shared" si="306"/>
        <v>0.4732644928</v>
      </c>
      <c r="Q1073" s="61">
        <v>13.8</v>
      </c>
      <c r="R1073" s="63">
        <f t="shared" si="307"/>
        <v>0.4732644928</v>
      </c>
      <c r="S1073" s="61">
        <v>13.8</v>
      </c>
      <c r="T1073" s="63">
        <f t="shared" si="308"/>
        <v>0.4732644928</v>
      </c>
      <c r="U1073" s="46"/>
      <c r="V1073" s="46" t="s">
        <v>40</v>
      </c>
      <c r="W1073" s="46"/>
      <c r="X1073" s="64">
        <v>2.000000311494E12</v>
      </c>
      <c r="Y1073" s="53"/>
    </row>
    <row r="1074" ht="17.25" customHeight="1">
      <c r="A1074" s="143"/>
      <c r="B1074" s="144"/>
      <c r="C1074" s="144"/>
      <c r="D1074" s="144"/>
      <c r="E1074" s="144"/>
      <c r="F1074" s="144"/>
      <c r="G1074" s="144"/>
      <c r="H1074" s="145">
        <v>89.0</v>
      </c>
      <c r="I1074" s="146" t="s">
        <v>1226</v>
      </c>
      <c r="J1074" s="144"/>
      <c r="K1074" s="144"/>
      <c r="L1074" s="147"/>
      <c r="M1074" s="147"/>
      <c r="N1074" s="144"/>
      <c r="O1074" s="147"/>
      <c r="P1074" s="144"/>
      <c r="Q1074" s="147"/>
      <c r="R1074" s="144"/>
      <c r="S1074" s="147"/>
      <c r="T1074" s="144"/>
      <c r="U1074" s="144"/>
      <c r="V1074" s="144"/>
      <c r="W1074" s="144"/>
      <c r="X1074" s="144"/>
      <c r="Y1074" s="35"/>
    </row>
    <row r="1075" ht="17.25" customHeight="1">
      <c r="A1075" s="42" t="s">
        <v>24</v>
      </c>
      <c r="B1075" s="43" t="s">
        <v>642</v>
      </c>
      <c r="C1075" s="44">
        <v>136.0</v>
      </c>
      <c r="D1075" s="44">
        <v>8.0</v>
      </c>
      <c r="E1075" s="45">
        <v>0.6</v>
      </c>
      <c r="F1075" s="46"/>
      <c r="G1075" s="44" t="s">
        <v>26</v>
      </c>
      <c r="H1075" s="66">
        <v>2085416.0</v>
      </c>
      <c r="I1075" s="67" t="s">
        <v>1227</v>
      </c>
      <c r="J1075" s="44"/>
      <c r="K1075" s="44" t="s">
        <v>26</v>
      </c>
      <c r="L1075" s="49">
        <v>9.14</v>
      </c>
      <c r="M1075" s="49">
        <v>15.0</v>
      </c>
      <c r="N1075" s="51">
        <f t="shared" ref="N1075:N1095" si="309">((M1075/1.055)-$L1075)/(M1075/1.055)</f>
        <v>0.3571533333</v>
      </c>
      <c r="O1075" s="49">
        <v>15.0</v>
      </c>
      <c r="P1075" s="51">
        <f t="shared" ref="P1075:P1095" si="310">((O1075/1.055)-$L1075)/(O1075/1.055)</f>
        <v>0.3571533333</v>
      </c>
      <c r="Q1075" s="49">
        <v>15.0</v>
      </c>
      <c r="R1075" s="51">
        <f t="shared" ref="R1075:R1095" si="311">((Q1075/1.055)-$L1075)/(Q1075/1.055)</f>
        <v>0.3571533333</v>
      </c>
      <c r="S1075" s="49">
        <v>15.0</v>
      </c>
      <c r="T1075" s="51">
        <f t="shared" ref="T1075:T1095" si="312">((S1075/1.055)-$L1075)/(S1075/1.055)</f>
        <v>0.3571533333</v>
      </c>
      <c r="U1075" s="46"/>
      <c r="V1075" s="46"/>
      <c r="W1075" s="46"/>
      <c r="X1075" s="52">
        <v>3.27686140517E12</v>
      </c>
      <c r="Y1075" s="53"/>
    </row>
    <row r="1076" ht="17.25" customHeight="1">
      <c r="A1076" s="54" t="s">
        <v>28</v>
      </c>
      <c r="B1076" s="55" t="s">
        <v>29</v>
      </c>
      <c r="C1076" s="56">
        <v>0.0</v>
      </c>
      <c r="D1076" s="56">
        <v>1.0</v>
      </c>
      <c r="E1076" s="57">
        <v>0.6</v>
      </c>
      <c r="F1076" s="58"/>
      <c r="G1076" s="56">
        <v>9.0</v>
      </c>
      <c r="H1076" s="68">
        <v>2085474.0</v>
      </c>
      <c r="I1076" s="69" t="s">
        <v>1228</v>
      </c>
      <c r="J1076" s="56"/>
      <c r="K1076" s="56">
        <v>2698.0</v>
      </c>
      <c r="L1076" s="61">
        <v>9.14</v>
      </c>
      <c r="M1076" s="61">
        <v>15.0</v>
      </c>
      <c r="N1076" s="63">
        <f t="shared" si="309"/>
        <v>0.3571533333</v>
      </c>
      <c r="O1076" s="61">
        <v>15.0</v>
      </c>
      <c r="P1076" s="63">
        <f t="shared" si="310"/>
        <v>0.3571533333</v>
      </c>
      <c r="Q1076" s="61">
        <v>15.0</v>
      </c>
      <c r="R1076" s="63">
        <f t="shared" si="311"/>
        <v>0.3571533333</v>
      </c>
      <c r="S1076" s="61">
        <v>15.0</v>
      </c>
      <c r="T1076" s="63">
        <f t="shared" si="312"/>
        <v>0.3571533333</v>
      </c>
      <c r="U1076" s="46"/>
      <c r="V1076" s="46"/>
      <c r="W1076" s="46"/>
      <c r="X1076" s="64">
        <v>2.000000295596E12</v>
      </c>
      <c r="Y1076" s="53"/>
    </row>
    <row r="1077" ht="17.25" customHeight="1">
      <c r="A1077" s="42" t="s">
        <v>24</v>
      </c>
      <c r="B1077" s="43" t="s">
        <v>642</v>
      </c>
      <c r="C1077" s="44">
        <v>120.0</v>
      </c>
      <c r="D1077" s="44">
        <v>8.0</v>
      </c>
      <c r="E1077" s="45">
        <v>0.6</v>
      </c>
      <c r="F1077" s="46"/>
      <c r="G1077" s="44" t="s">
        <v>26</v>
      </c>
      <c r="H1077" s="66">
        <v>6534115.0</v>
      </c>
      <c r="I1077" s="67" t="s">
        <v>1229</v>
      </c>
      <c r="J1077" s="44"/>
      <c r="K1077" s="44" t="s">
        <v>26</v>
      </c>
      <c r="L1077" s="49">
        <v>9.31</v>
      </c>
      <c r="M1077" s="49">
        <v>15.0</v>
      </c>
      <c r="N1077" s="51">
        <f t="shared" si="309"/>
        <v>0.3451966667</v>
      </c>
      <c r="O1077" s="49">
        <v>15.0</v>
      </c>
      <c r="P1077" s="51">
        <f t="shared" si="310"/>
        <v>0.3451966667</v>
      </c>
      <c r="Q1077" s="49">
        <v>15.0</v>
      </c>
      <c r="R1077" s="51">
        <f t="shared" si="311"/>
        <v>0.3451966667</v>
      </c>
      <c r="S1077" s="49">
        <v>15.0</v>
      </c>
      <c r="T1077" s="51">
        <f t="shared" si="312"/>
        <v>0.3451966667</v>
      </c>
      <c r="U1077" s="46"/>
      <c r="V1077" s="46"/>
      <c r="W1077" s="46"/>
      <c r="X1077" s="52">
        <v>3.276861405323E12</v>
      </c>
      <c r="Y1077" s="53"/>
    </row>
    <row r="1078" ht="17.25" customHeight="1">
      <c r="A1078" s="54" t="s">
        <v>28</v>
      </c>
      <c r="B1078" s="55" t="s">
        <v>29</v>
      </c>
      <c r="C1078" s="56">
        <v>0.0</v>
      </c>
      <c r="D1078" s="56">
        <v>1.0</v>
      </c>
      <c r="E1078" s="57">
        <v>0.6</v>
      </c>
      <c r="F1078" s="58"/>
      <c r="G1078" s="56" t="s">
        <v>26</v>
      </c>
      <c r="H1078" s="68">
        <v>6534594.0</v>
      </c>
      <c r="I1078" s="69" t="s">
        <v>1230</v>
      </c>
      <c r="J1078" s="56"/>
      <c r="K1078" s="56">
        <v>9285.0</v>
      </c>
      <c r="L1078" s="61">
        <v>9.31</v>
      </c>
      <c r="M1078" s="61">
        <v>15.0</v>
      </c>
      <c r="N1078" s="63">
        <f t="shared" si="309"/>
        <v>0.3451966667</v>
      </c>
      <c r="O1078" s="61">
        <v>15.0</v>
      </c>
      <c r="P1078" s="63">
        <f t="shared" si="310"/>
        <v>0.3451966667</v>
      </c>
      <c r="Q1078" s="61">
        <v>15.0</v>
      </c>
      <c r="R1078" s="63">
        <f t="shared" si="311"/>
        <v>0.3451966667</v>
      </c>
      <c r="S1078" s="61">
        <v>15.0</v>
      </c>
      <c r="T1078" s="63">
        <f t="shared" si="312"/>
        <v>0.3451966667</v>
      </c>
      <c r="U1078" s="46"/>
      <c r="V1078" s="46"/>
      <c r="W1078" s="46"/>
      <c r="X1078" s="64">
        <v>2.000000322346E12</v>
      </c>
      <c r="Y1078" s="53"/>
    </row>
    <row r="1079" ht="17.25" customHeight="1">
      <c r="A1079" s="42" t="s">
        <v>24</v>
      </c>
      <c r="B1079" s="43" t="s">
        <v>1210</v>
      </c>
      <c r="C1079" s="44">
        <v>47.0</v>
      </c>
      <c r="D1079" s="44">
        <v>6.0</v>
      </c>
      <c r="E1079" s="45">
        <v>0.54</v>
      </c>
      <c r="F1079" s="46"/>
      <c r="G1079" s="44" t="s">
        <v>26</v>
      </c>
      <c r="H1079" s="66">
        <v>6559422.0</v>
      </c>
      <c r="I1079" s="67" t="s">
        <v>1231</v>
      </c>
      <c r="J1079" s="44"/>
      <c r="K1079" s="44" t="s">
        <v>26</v>
      </c>
      <c r="L1079" s="49">
        <v>6.94</v>
      </c>
      <c r="M1079" s="49">
        <v>13.8</v>
      </c>
      <c r="N1079" s="51">
        <f t="shared" si="309"/>
        <v>0.469442029</v>
      </c>
      <c r="O1079" s="49">
        <v>13.8</v>
      </c>
      <c r="P1079" s="51">
        <f t="shared" si="310"/>
        <v>0.469442029</v>
      </c>
      <c r="Q1079" s="49">
        <v>13.8</v>
      </c>
      <c r="R1079" s="51">
        <f t="shared" si="311"/>
        <v>0.469442029</v>
      </c>
      <c r="S1079" s="49">
        <v>13.8</v>
      </c>
      <c r="T1079" s="51">
        <f t="shared" si="312"/>
        <v>0.469442029</v>
      </c>
      <c r="U1079" s="46"/>
      <c r="V1079" s="46"/>
      <c r="W1079" s="46"/>
      <c r="X1079" s="52">
        <v>3.428420063028E12</v>
      </c>
      <c r="Y1079" s="53"/>
    </row>
    <row r="1080" ht="17.25" customHeight="1">
      <c r="A1080" s="54" t="s">
        <v>28</v>
      </c>
      <c r="B1080" s="55" t="s">
        <v>29</v>
      </c>
      <c r="C1080" s="56">
        <v>0.0</v>
      </c>
      <c r="D1080" s="56">
        <v>1.0</v>
      </c>
      <c r="E1080" s="57">
        <v>0.54</v>
      </c>
      <c r="F1080" s="58"/>
      <c r="G1080" s="56" t="s">
        <v>26</v>
      </c>
      <c r="H1080" s="68">
        <v>6559521.0</v>
      </c>
      <c r="I1080" s="69" t="s">
        <v>1232</v>
      </c>
      <c r="J1080" s="56"/>
      <c r="K1080" s="56">
        <v>6118.0</v>
      </c>
      <c r="L1080" s="61">
        <v>6.94</v>
      </c>
      <c r="M1080" s="61">
        <v>13.8</v>
      </c>
      <c r="N1080" s="63">
        <f t="shared" si="309"/>
        <v>0.469442029</v>
      </c>
      <c r="O1080" s="61">
        <v>13.8</v>
      </c>
      <c r="P1080" s="63">
        <f t="shared" si="310"/>
        <v>0.469442029</v>
      </c>
      <c r="Q1080" s="61">
        <v>13.8</v>
      </c>
      <c r="R1080" s="63">
        <f t="shared" si="311"/>
        <v>0.469442029</v>
      </c>
      <c r="S1080" s="61">
        <v>13.8</v>
      </c>
      <c r="T1080" s="63">
        <f t="shared" si="312"/>
        <v>0.469442029</v>
      </c>
      <c r="U1080" s="46"/>
      <c r="V1080" s="46"/>
      <c r="W1080" s="46"/>
      <c r="X1080" s="64">
        <v>2.000000311371E12</v>
      </c>
      <c r="Y1080" s="53"/>
    </row>
    <row r="1081" ht="17.25" customHeight="1">
      <c r="A1081" s="42" t="s">
        <v>24</v>
      </c>
      <c r="B1081" s="43" t="s">
        <v>1210</v>
      </c>
      <c r="C1081" s="44">
        <v>233.0</v>
      </c>
      <c r="D1081" s="44">
        <v>6.0</v>
      </c>
      <c r="E1081" s="45">
        <v>0.55</v>
      </c>
      <c r="F1081" s="46"/>
      <c r="G1081" s="44" t="s">
        <v>26</v>
      </c>
      <c r="H1081" s="66">
        <v>6560401.0</v>
      </c>
      <c r="I1081" s="67" t="s">
        <v>1233</v>
      </c>
      <c r="J1081" s="44"/>
      <c r="K1081" s="44" t="s">
        <v>26</v>
      </c>
      <c r="L1081" s="49">
        <v>5.64</v>
      </c>
      <c r="M1081" s="49">
        <v>13.8</v>
      </c>
      <c r="N1081" s="51">
        <f t="shared" si="309"/>
        <v>0.568826087</v>
      </c>
      <c r="O1081" s="49">
        <v>13.8</v>
      </c>
      <c r="P1081" s="51">
        <f t="shared" si="310"/>
        <v>0.568826087</v>
      </c>
      <c r="Q1081" s="49">
        <v>13.8</v>
      </c>
      <c r="R1081" s="51">
        <f t="shared" si="311"/>
        <v>0.568826087</v>
      </c>
      <c r="S1081" s="49">
        <v>13.8</v>
      </c>
      <c r="T1081" s="51">
        <f t="shared" si="312"/>
        <v>0.568826087</v>
      </c>
      <c r="U1081" s="46"/>
      <c r="V1081" s="46"/>
      <c r="W1081" s="46"/>
      <c r="X1081" s="52">
        <v>3.428420063103E12</v>
      </c>
      <c r="Y1081" s="53"/>
    </row>
    <row r="1082" ht="17.25" customHeight="1">
      <c r="A1082" s="54" t="s">
        <v>28</v>
      </c>
      <c r="B1082" s="55" t="s">
        <v>29</v>
      </c>
      <c r="C1082" s="56">
        <v>0.0</v>
      </c>
      <c r="D1082" s="56">
        <v>1.0</v>
      </c>
      <c r="E1082" s="57">
        <v>0.55</v>
      </c>
      <c r="F1082" s="58"/>
      <c r="G1082" s="56" t="s">
        <v>26</v>
      </c>
      <c r="H1082" s="68">
        <v>6560461.0</v>
      </c>
      <c r="I1082" s="69" t="s">
        <v>1234</v>
      </c>
      <c r="J1082" s="56"/>
      <c r="K1082" s="56">
        <v>6126.0</v>
      </c>
      <c r="L1082" s="61">
        <v>5.64</v>
      </c>
      <c r="M1082" s="61">
        <v>13.8</v>
      </c>
      <c r="N1082" s="63">
        <f t="shared" si="309"/>
        <v>0.568826087</v>
      </c>
      <c r="O1082" s="61">
        <v>13.8</v>
      </c>
      <c r="P1082" s="63">
        <f t="shared" si="310"/>
        <v>0.568826087</v>
      </c>
      <c r="Q1082" s="61">
        <v>13.8</v>
      </c>
      <c r="R1082" s="63">
        <f t="shared" si="311"/>
        <v>0.568826087</v>
      </c>
      <c r="S1082" s="61">
        <v>13.8</v>
      </c>
      <c r="T1082" s="63">
        <f t="shared" si="312"/>
        <v>0.568826087</v>
      </c>
      <c r="U1082" s="46"/>
      <c r="V1082" s="46"/>
      <c r="W1082" s="46"/>
      <c r="X1082" s="64">
        <v>2.000000311388E12</v>
      </c>
      <c r="Y1082" s="53"/>
    </row>
    <row r="1083" ht="17.25" customHeight="1">
      <c r="A1083" s="42" t="s">
        <v>24</v>
      </c>
      <c r="B1083" s="43" t="s">
        <v>1235</v>
      </c>
      <c r="C1083" s="44" t="s">
        <v>1236</v>
      </c>
      <c r="D1083" s="44">
        <v>8.0</v>
      </c>
      <c r="E1083" s="45">
        <v>0.45</v>
      </c>
      <c r="F1083" s="46"/>
      <c r="G1083" s="44" t="s">
        <v>26</v>
      </c>
      <c r="H1083" s="66">
        <v>6064809.0</v>
      </c>
      <c r="I1083" s="67" t="s">
        <v>1237</v>
      </c>
      <c r="J1083" s="44"/>
      <c r="K1083" s="44" t="s">
        <v>26</v>
      </c>
      <c r="L1083" s="49">
        <v>2.55</v>
      </c>
      <c r="M1083" s="49">
        <v>7.0</v>
      </c>
      <c r="N1083" s="51">
        <f t="shared" si="309"/>
        <v>0.6156785714</v>
      </c>
      <c r="O1083" s="49">
        <v>7.0</v>
      </c>
      <c r="P1083" s="51">
        <f t="shared" si="310"/>
        <v>0.6156785714</v>
      </c>
      <c r="Q1083" s="49">
        <v>7.0</v>
      </c>
      <c r="R1083" s="51">
        <f t="shared" si="311"/>
        <v>0.6156785714</v>
      </c>
      <c r="S1083" s="49">
        <v>7.0</v>
      </c>
      <c r="T1083" s="51">
        <f t="shared" si="312"/>
        <v>0.6156785714</v>
      </c>
      <c r="U1083" s="46"/>
      <c r="V1083" s="46"/>
      <c r="W1083" s="46"/>
      <c r="X1083" s="52">
        <v>3.458122004531E12</v>
      </c>
      <c r="Y1083" s="53"/>
    </row>
    <row r="1084" ht="17.25" customHeight="1">
      <c r="A1084" s="54" t="s">
        <v>28</v>
      </c>
      <c r="B1084" s="55" t="s">
        <v>29</v>
      </c>
      <c r="C1084" s="56">
        <v>0.0</v>
      </c>
      <c r="D1084" s="56">
        <v>1.0</v>
      </c>
      <c r="E1084" s="57">
        <v>0.45</v>
      </c>
      <c r="F1084" s="58"/>
      <c r="G1084" s="56">
        <v>3.0</v>
      </c>
      <c r="H1084" s="68">
        <v>1465319.0</v>
      </c>
      <c r="I1084" s="69" t="s">
        <v>1238</v>
      </c>
      <c r="J1084" s="56"/>
      <c r="K1084" s="56">
        <v>8242.0</v>
      </c>
      <c r="L1084" s="61">
        <v>2.55</v>
      </c>
      <c r="M1084" s="61">
        <v>7.0</v>
      </c>
      <c r="N1084" s="63">
        <f t="shared" si="309"/>
        <v>0.6156785714</v>
      </c>
      <c r="O1084" s="61">
        <v>7.0</v>
      </c>
      <c r="P1084" s="63">
        <f t="shared" si="310"/>
        <v>0.6156785714</v>
      </c>
      <c r="Q1084" s="61">
        <v>7.0</v>
      </c>
      <c r="R1084" s="63">
        <f t="shared" si="311"/>
        <v>0.6156785714</v>
      </c>
      <c r="S1084" s="61">
        <v>7.0</v>
      </c>
      <c r="T1084" s="63">
        <f t="shared" si="312"/>
        <v>0.6156785714</v>
      </c>
      <c r="U1084" s="46"/>
      <c r="V1084" s="46"/>
      <c r="W1084" s="46"/>
      <c r="X1084" s="64">
        <v>2.000000123486E12</v>
      </c>
      <c r="Y1084" s="53"/>
    </row>
    <row r="1085" ht="17.25" customHeight="1">
      <c r="A1085" s="54" t="s">
        <v>28</v>
      </c>
      <c r="B1085" s="55" t="s">
        <v>29</v>
      </c>
      <c r="C1085" s="56">
        <v>0.0</v>
      </c>
      <c r="D1085" s="56">
        <v>1.0</v>
      </c>
      <c r="E1085" s="57">
        <v>0.075</v>
      </c>
      <c r="F1085" s="58"/>
      <c r="G1085" s="56">
        <v>3.0</v>
      </c>
      <c r="H1085" s="68">
        <v>4827147.0</v>
      </c>
      <c r="I1085" s="69" t="s">
        <v>1239</v>
      </c>
      <c r="J1085" s="56"/>
      <c r="K1085" s="56">
        <v>8303.0</v>
      </c>
      <c r="L1085" s="61">
        <v>0.43</v>
      </c>
      <c r="M1085" s="61">
        <v>1.2</v>
      </c>
      <c r="N1085" s="63">
        <f t="shared" si="309"/>
        <v>0.6219583333</v>
      </c>
      <c r="O1085" s="61">
        <v>1.2</v>
      </c>
      <c r="P1085" s="63">
        <f t="shared" si="310"/>
        <v>0.6219583333</v>
      </c>
      <c r="Q1085" s="61">
        <v>1.2</v>
      </c>
      <c r="R1085" s="63">
        <f t="shared" si="311"/>
        <v>0.6219583333</v>
      </c>
      <c r="S1085" s="61">
        <v>1.2</v>
      </c>
      <c r="T1085" s="63">
        <f t="shared" si="312"/>
        <v>0.6219583333</v>
      </c>
      <c r="U1085" s="46"/>
      <c r="V1085" s="46"/>
      <c r="W1085" s="46"/>
      <c r="X1085" s="64">
        <v>2.000000204642E12</v>
      </c>
      <c r="Y1085" s="53"/>
    </row>
    <row r="1086" ht="17.25" customHeight="1">
      <c r="A1086" s="54" t="s">
        <v>28</v>
      </c>
      <c r="B1086" s="55" t="s">
        <v>29</v>
      </c>
      <c r="C1086" s="56">
        <v>0.0</v>
      </c>
      <c r="D1086" s="56">
        <v>1.0</v>
      </c>
      <c r="E1086" s="57">
        <v>0.15</v>
      </c>
      <c r="F1086" s="58"/>
      <c r="G1086" s="56">
        <v>3.0</v>
      </c>
      <c r="H1086" s="68">
        <v>6403254.0</v>
      </c>
      <c r="I1086" s="69" t="s">
        <v>1240</v>
      </c>
      <c r="J1086" s="56"/>
      <c r="K1086" s="56">
        <v>8697.0</v>
      </c>
      <c r="L1086" s="61">
        <v>0.87</v>
      </c>
      <c r="M1086" s="61">
        <v>2.4</v>
      </c>
      <c r="N1086" s="63">
        <f t="shared" si="309"/>
        <v>0.6175625</v>
      </c>
      <c r="O1086" s="61">
        <v>2.4</v>
      </c>
      <c r="P1086" s="63">
        <f t="shared" si="310"/>
        <v>0.6175625</v>
      </c>
      <c r="Q1086" s="61">
        <v>2.4</v>
      </c>
      <c r="R1086" s="63">
        <f t="shared" si="311"/>
        <v>0.6175625</v>
      </c>
      <c r="S1086" s="61">
        <v>2.4</v>
      </c>
      <c r="T1086" s="63">
        <f t="shared" si="312"/>
        <v>0.6175625</v>
      </c>
      <c r="U1086" s="46"/>
      <c r="V1086" s="46"/>
      <c r="W1086" s="46"/>
      <c r="X1086" s="64">
        <v>2.000000289403E12</v>
      </c>
      <c r="Y1086" s="53"/>
    </row>
    <row r="1087" ht="17.25" customHeight="1">
      <c r="A1087" s="42" t="s">
        <v>24</v>
      </c>
      <c r="B1087" s="43" t="s">
        <v>1235</v>
      </c>
      <c r="C1087" s="44">
        <v>56.0</v>
      </c>
      <c r="D1087" s="44">
        <v>8.0</v>
      </c>
      <c r="E1087" s="45">
        <v>0.6</v>
      </c>
      <c r="F1087" s="46"/>
      <c r="G1087" s="44" t="s">
        <v>26</v>
      </c>
      <c r="H1087" s="66">
        <v>6064485.0</v>
      </c>
      <c r="I1087" s="67" t="s">
        <v>1241</v>
      </c>
      <c r="J1087" s="44"/>
      <c r="K1087" s="44" t="s">
        <v>26</v>
      </c>
      <c r="L1087" s="49">
        <v>3.23</v>
      </c>
      <c r="M1087" s="49">
        <v>9.0</v>
      </c>
      <c r="N1087" s="51">
        <f t="shared" si="309"/>
        <v>0.6213722222</v>
      </c>
      <c r="O1087" s="49">
        <v>9.0</v>
      </c>
      <c r="P1087" s="51">
        <f t="shared" si="310"/>
        <v>0.6213722222</v>
      </c>
      <c r="Q1087" s="49">
        <v>9.0</v>
      </c>
      <c r="R1087" s="51">
        <f t="shared" si="311"/>
        <v>0.6213722222</v>
      </c>
      <c r="S1087" s="49">
        <v>9.0</v>
      </c>
      <c r="T1087" s="51">
        <f t="shared" si="312"/>
        <v>0.6213722222</v>
      </c>
      <c r="U1087" s="46"/>
      <c r="V1087" s="46"/>
      <c r="W1087" s="46"/>
      <c r="X1087" s="52">
        <v>3.458122004593E12</v>
      </c>
      <c r="Y1087" s="53"/>
    </row>
    <row r="1088" ht="17.25" customHeight="1">
      <c r="A1088" s="54" t="s">
        <v>28</v>
      </c>
      <c r="B1088" s="55" t="s">
        <v>29</v>
      </c>
      <c r="C1088" s="56">
        <v>0.0</v>
      </c>
      <c r="D1088" s="56">
        <v>1.0</v>
      </c>
      <c r="E1088" s="57">
        <v>0.6</v>
      </c>
      <c r="F1088" s="58"/>
      <c r="G1088" s="56" t="s">
        <v>26</v>
      </c>
      <c r="H1088" s="68">
        <v>5290692.0</v>
      </c>
      <c r="I1088" s="69" t="s">
        <v>1242</v>
      </c>
      <c r="J1088" s="56"/>
      <c r="K1088" s="56">
        <v>7706.0</v>
      </c>
      <c r="L1088" s="61">
        <v>3.23</v>
      </c>
      <c r="M1088" s="61">
        <v>9.0</v>
      </c>
      <c r="N1088" s="63">
        <f t="shared" si="309"/>
        <v>0.6213722222</v>
      </c>
      <c r="O1088" s="61">
        <v>9.0</v>
      </c>
      <c r="P1088" s="63">
        <f t="shared" si="310"/>
        <v>0.6213722222</v>
      </c>
      <c r="Q1088" s="61">
        <v>9.0</v>
      </c>
      <c r="R1088" s="63">
        <f t="shared" si="311"/>
        <v>0.6213722222</v>
      </c>
      <c r="S1088" s="61">
        <v>9.0</v>
      </c>
      <c r="T1088" s="63">
        <f t="shared" si="312"/>
        <v>0.6213722222</v>
      </c>
      <c r="U1088" s="46"/>
      <c r="V1088" s="46"/>
      <c r="W1088" s="46"/>
      <c r="X1088" s="64">
        <v>2.000000127583E12</v>
      </c>
      <c r="Y1088" s="53"/>
    </row>
    <row r="1089" ht="17.25" customHeight="1">
      <c r="A1089" s="54" t="s">
        <v>28</v>
      </c>
      <c r="B1089" s="55" t="s">
        <v>29</v>
      </c>
      <c r="C1089" s="56">
        <v>0.0</v>
      </c>
      <c r="D1089" s="56">
        <v>1.0</v>
      </c>
      <c r="E1089" s="57">
        <v>0.16</v>
      </c>
      <c r="F1089" s="58"/>
      <c r="G1089" s="56" t="s">
        <v>26</v>
      </c>
      <c r="H1089" s="68">
        <v>3675734.0</v>
      </c>
      <c r="I1089" s="69" t="s">
        <v>1243</v>
      </c>
      <c r="J1089" s="56"/>
      <c r="K1089" s="56">
        <v>9485.0</v>
      </c>
      <c r="L1089" s="61">
        <v>0.81</v>
      </c>
      <c r="M1089" s="61">
        <v>2.4</v>
      </c>
      <c r="N1089" s="63">
        <f t="shared" si="309"/>
        <v>0.6439375</v>
      </c>
      <c r="O1089" s="61">
        <v>2.4</v>
      </c>
      <c r="P1089" s="63">
        <f t="shared" si="310"/>
        <v>0.6439375</v>
      </c>
      <c r="Q1089" s="61">
        <v>2.4</v>
      </c>
      <c r="R1089" s="63">
        <f t="shared" si="311"/>
        <v>0.6439375</v>
      </c>
      <c r="S1089" s="61">
        <v>2.4</v>
      </c>
      <c r="T1089" s="63">
        <f t="shared" si="312"/>
        <v>0.6439375</v>
      </c>
      <c r="U1089" s="46"/>
      <c r="V1089" s="46"/>
      <c r="W1089" s="46"/>
      <c r="X1089" s="64">
        <v>2.000000153872E12</v>
      </c>
      <c r="Y1089" s="53"/>
    </row>
    <row r="1090" ht="17.25" customHeight="1">
      <c r="A1090" s="42" t="s">
        <v>24</v>
      </c>
      <c r="B1090" s="43" t="s">
        <v>634</v>
      </c>
      <c r="C1090" s="44">
        <v>201.0</v>
      </c>
      <c r="D1090" s="44">
        <v>4.0</v>
      </c>
      <c r="E1090" s="45">
        <v>0.7</v>
      </c>
      <c r="F1090" s="46"/>
      <c r="G1090" s="44" t="s">
        <v>26</v>
      </c>
      <c r="H1090" s="66">
        <v>4129675.0</v>
      </c>
      <c r="I1090" s="67" t="s">
        <v>1244</v>
      </c>
      <c r="J1090" s="44"/>
      <c r="K1090" s="44" t="s">
        <v>26</v>
      </c>
      <c r="L1090" s="49">
        <v>4.56</v>
      </c>
      <c r="M1090" s="49">
        <v>9.0</v>
      </c>
      <c r="N1090" s="51">
        <f t="shared" si="309"/>
        <v>0.4654666667</v>
      </c>
      <c r="O1090" s="49">
        <v>9.0</v>
      </c>
      <c r="P1090" s="51">
        <f t="shared" si="310"/>
        <v>0.4654666667</v>
      </c>
      <c r="Q1090" s="49">
        <v>9.0</v>
      </c>
      <c r="R1090" s="51">
        <f t="shared" si="311"/>
        <v>0.4654666667</v>
      </c>
      <c r="S1090" s="49">
        <v>9.0</v>
      </c>
      <c r="T1090" s="51">
        <f t="shared" si="312"/>
        <v>0.4654666667</v>
      </c>
      <c r="U1090" s="46"/>
      <c r="V1090" s="46"/>
      <c r="W1090" s="46"/>
      <c r="X1090" s="52">
        <v>8.714694258976E12</v>
      </c>
      <c r="Y1090" s="53"/>
    </row>
    <row r="1091" ht="17.25" customHeight="1">
      <c r="A1091" s="54" t="s">
        <v>28</v>
      </c>
      <c r="B1091" s="55" t="s">
        <v>29</v>
      </c>
      <c r="C1091" s="56">
        <v>0.0</v>
      </c>
      <c r="D1091" s="56">
        <v>1.0</v>
      </c>
      <c r="E1091" s="57">
        <v>0.7</v>
      </c>
      <c r="F1091" s="58"/>
      <c r="G1091" s="56" t="s">
        <v>26</v>
      </c>
      <c r="H1091" s="68">
        <v>4162258.0</v>
      </c>
      <c r="I1091" s="69" t="s">
        <v>1245</v>
      </c>
      <c r="J1091" s="56"/>
      <c r="K1091" s="56">
        <v>4149.0</v>
      </c>
      <c r="L1091" s="61">
        <v>4.56</v>
      </c>
      <c r="M1091" s="61">
        <v>9.0</v>
      </c>
      <c r="N1091" s="63">
        <f t="shared" si="309"/>
        <v>0.4654666667</v>
      </c>
      <c r="O1091" s="61">
        <v>9.0</v>
      </c>
      <c r="P1091" s="63">
        <f t="shared" si="310"/>
        <v>0.4654666667</v>
      </c>
      <c r="Q1091" s="61">
        <v>9.0</v>
      </c>
      <c r="R1091" s="63">
        <f t="shared" si="311"/>
        <v>0.4654666667</v>
      </c>
      <c r="S1091" s="61">
        <v>9.0</v>
      </c>
      <c r="T1091" s="63">
        <f t="shared" si="312"/>
        <v>0.4654666667</v>
      </c>
      <c r="U1091" s="46"/>
      <c r="V1091" s="46"/>
      <c r="W1091" s="46"/>
      <c r="X1091" s="64">
        <v>2.000000319957E12</v>
      </c>
      <c r="Y1091" s="53"/>
    </row>
    <row r="1092" ht="17.25" customHeight="1">
      <c r="A1092" s="42" t="s">
        <v>24</v>
      </c>
      <c r="B1092" s="43" t="s">
        <v>746</v>
      </c>
      <c r="C1092" s="44">
        <v>363.0</v>
      </c>
      <c r="D1092" s="44">
        <v>6.0</v>
      </c>
      <c r="E1092" s="45">
        <v>0.795</v>
      </c>
      <c r="F1092" s="46"/>
      <c r="G1092" s="44" t="s">
        <v>26</v>
      </c>
      <c r="H1092" s="66">
        <v>4999293.0</v>
      </c>
      <c r="I1092" s="67" t="s">
        <v>1246</v>
      </c>
      <c r="J1092" s="44"/>
      <c r="K1092" s="44" t="s">
        <v>26</v>
      </c>
      <c r="L1092" s="49">
        <v>7.38</v>
      </c>
      <c r="M1092" s="49">
        <v>13.8</v>
      </c>
      <c r="N1092" s="51">
        <f t="shared" si="309"/>
        <v>0.4358043478</v>
      </c>
      <c r="O1092" s="49">
        <v>13.8</v>
      </c>
      <c r="P1092" s="51">
        <f t="shared" si="310"/>
        <v>0.4358043478</v>
      </c>
      <c r="Q1092" s="49">
        <v>13.8</v>
      </c>
      <c r="R1092" s="51">
        <f t="shared" si="311"/>
        <v>0.4358043478</v>
      </c>
      <c r="S1092" s="49">
        <v>13.8</v>
      </c>
      <c r="T1092" s="51">
        <f t="shared" si="312"/>
        <v>0.4358043478</v>
      </c>
      <c r="U1092" s="46"/>
      <c r="V1092" s="46" t="s">
        <v>40</v>
      </c>
      <c r="W1092" s="46"/>
      <c r="X1092" s="52">
        <v>3.187670998787E12</v>
      </c>
      <c r="Y1092" s="53"/>
    </row>
    <row r="1093" ht="17.25" customHeight="1">
      <c r="A1093" s="54" t="s">
        <v>28</v>
      </c>
      <c r="B1093" s="55" t="s">
        <v>29</v>
      </c>
      <c r="C1093" s="56">
        <v>0.0</v>
      </c>
      <c r="D1093" s="56">
        <v>1.0</v>
      </c>
      <c r="E1093" s="57">
        <v>0.795</v>
      </c>
      <c r="F1093" s="58"/>
      <c r="G1093" s="56" t="s">
        <v>26</v>
      </c>
      <c r="H1093" s="68">
        <v>4999621.0</v>
      </c>
      <c r="I1093" s="69" t="s">
        <v>1247</v>
      </c>
      <c r="J1093" s="56"/>
      <c r="K1093" s="56">
        <v>8424.0</v>
      </c>
      <c r="L1093" s="61">
        <v>7.38</v>
      </c>
      <c r="M1093" s="61">
        <v>13.8</v>
      </c>
      <c r="N1093" s="63">
        <f t="shared" si="309"/>
        <v>0.4358043478</v>
      </c>
      <c r="O1093" s="61">
        <v>13.8</v>
      </c>
      <c r="P1093" s="63">
        <f t="shared" si="310"/>
        <v>0.4358043478</v>
      </c>
      <c r="Q1093" s="61">
        <v>13.8</v>
      </c>
      <c r="R1093" s="63">
        <f t="shared" si="311"/>
        <v>0.4358043478</v>
      </c>
      <c r="S1093" s="61">
        <v>13.8</v>
      </c>
      <c r="T1093" s="63">
        <f t="shared" si="312"/>
        <v>0.4358043478</v>
      </c>
      <c r="U1093" s="46"/>
      <c r="V1093" s="46" t="s">
        <v>40</v>
      </c>
      <c r="W1093" s="46"/>
      <c r="X1093" s="64">
        <v>2.000000241036E12</v>
      </c>
      <c r="Y1093" s="53"/>
    </row>
    <row r="1094" ht="17.25" customHeight="1">
      <c r="A1094" s="42" t="s">
        <v>24</v>
      </c>
      <c r="B1094" s="43" t="s">
        <v>746</v>
      </c>
      <c r="C1094" s="44">
        <v>161.0</v>
      </c>
      <c r="D1094" s="44">
        <v>6.0</v>
      </c>
      <c r="E1094" s="45">
        <v>0.795</v>
      </c>
      <c r="F1094" s="46"/>
      <c r="G1094" s="44" t="s">
        <v>26</v>
      </c>
      <c r="H1094" s="66">
        <v>4999533.0</v>
      </c>
      <c r="I1094" s="67" t="s">
        <v>1248</v>
      </c>
      <c r="J1094" s="44"/>
      <c r="K1094" s="44" t="s">
        <v>26</v>
      </c>
      <c r="L1094" s="49">
        <v>7.7</v>
      </c>
      <c r="M1094" s="49">
        <v>13.8</v>
      </c>
      <c r="N1094" s="51">
        <f t="shared" si="309"/>
        <v>0.4113405797</v>
      </c>
      <c r="O1094" s="49">
        <v>13.8</v>
      </c>
      <c r="P1094" s="51">
        <f t="shared" si="310"/>
        <v>0.4113405797</v>
      </c>
      <c r="Q1094" s="49">
        <v>13.8</v>
      </c>
      <c r="R1094" s="51">
        <f t="shared" si="311"/>
        <v>0.4113405797</v>
      </c>
      <c r="S1094" s="49">
        <v>13.8</v>
      </c>
      <c r="T1094" s="51">
        <f t="shared" si="312"/>
        <v>0.4113405797</v>
      </c>
      <c r="U1094" s="46"/>
      <c r="V1094" s="46"/>
      <c r="W1094" s="46"/>
      <c r="X1094" s="52">
        <v>3.18767099877E12</v>
      </c>
      <c r="Y1094" s="53"/>
    </row>
    <row r="1095" ht="17.25" customHeight="1">
      <c r="A1095" s="54" t="s">
        <v>28</v>
      </c>
      <c r="B1095" s="55" t="s">
        <v>29</v>
      </c>
      <c r="C1095" s="56">
        <v>0.0</v>
      </c>
      <c r="D1095" s="56">
        <v>1.0</v>
      </c>
      <c r="E1095" s="57">
        <v>0.795</v>
      </c>
      <c r="F1095" s="58"/>
      <c r="G1095" s="56" t="s">
        <v>26</v>
      </c>
      <c r="H1095" s="68">
        <v>4999579.0</v>
      </c>
      <c r="I1095" s="69" t="s">
        <v>1249</v>
      </c>
      <c r="J1095" s="56"/>
      <c r="K1095" s="56">
        <v>8413.0</v>
      </c>
      <c r="L1095" s="61">
        <v>7.7</v>
      </c>
      <c r="M1095" s="61">
        <v>13.8</v>
      </c>
      <c r="N1095" s="63">
        <f t="shared" si="309"/>
        <v>0.4113405797</v>
      </c>
      <c r="O1095" s="61">
        <v>13.8</v>
      </c>
      <c r="P1095" s="63">
        <f t="shared" si="310"/>
        <v>0.4113405797</v>
      </c>
      <c r="Q1095" s="61">
        <v>13.8</v>
      </c>
      <c r="R1095" s="63">
        <f t="shared" si="311"/>
        <v>0.4113405797</v>
      </c>
      <c r="S1095" s="61">
        <v>13.8</v>
      </c>
      <c r="T1095" s="63">
        <f t="shared" si="312"/>
        <v>0.4113405797</v>
      </c>
      <c r="U1095" s="46"/>
      <c r="V1095" s="46"/>
      <c r="W1095" s="46"/>
      <c r="X1095" s="64">
        <v>2.000000241029E12</v>
      </c>
      <c r="Y1095" s="53"/>
    </row>
    <row r="1096" ht="17.25" customHeight="1">
      <c r="A1096" s="30"/>
      <c r="B1096" s="31"/>
      <c r="C1096" s="31"/>
      <c r="D1096" s="31"/>
      <c r="E1096" s="31"/>
      <c r="F1096" s="31"/>
      <c r="G1096" s="31"/>
      <c r="H1096" s="32">
        <v>90.0</v>
      </c>
      <c r="I1096" s="33" t="s">
        <v>1250</v>
      </c>
      <c r="J1096" s="31"/>
      <c r="K1096" s="31"/>
      <c r="L1096" s="34"/>
      <c r="M1096" s="34"/>
      <c r="N1096" s="31"/>
      <c r="O1096" s="34"/>
      <c r="P1096" s="31"/>
      <c r="Q1096" s="34"/>
      <c r="R1096" s="31"/>
      <c r="S1096" s="34"/>
      <c r="T1096" s="31"/>
      <c r="U1096" s="31"/>
      <c r="V1096" s="31"/>
      <c r="W1096" s="31"/>
      <c r="X1096" s="31"/>
      <c r="Y1096" s="76"/>
    </row>
    <row r="1097" ht="17.25" customHeight="1">
      <c r="A1097" s="148"/>
      <c r="B1097" s="149"/>
      <c r="C1097" s="149"/>
      <c r="D1097" s="149"/>
      <c r="E1097" s="149"/>
      <c r="F1097" s="149"/>
      <c r="G1097" s="149"/>
      <c r="H1097" s="150">
        <v>91.0</v>
      </c>
      <c r="I1097" s="151" t="s">
        <v>1251</v>
      </c>
      <c r="J1097" s="149"/>
      <c r="K1097" s="149"/>
      <c r="L1097" s="152"/>
      <c r="M1097" s="152"/>
      <c r="N1097" s="149"/>
      <c r="O1097" s="152"/>
      <c r="P1097" s="149"/>
      <c r="Q1097" s="152"/>
      <c r="R1097" s="149"/>
      <c r="S1097" s="152"/>
      <c r="T1097" s="149"/>
      <c r="U1097" s="149"/>
      <c r="V1097" s="149"/>
      <c r="W1097" s="149"/>
      <c r="X1097" s="149"/>
      <c r="Y1097" s="35"/>
    </row>
    <row r="1098" ht="17.25" customHeight="1">
      <c r="A1098" s="42" t="s">
        <v>24</v>
      </c>
      <c r="B1098" s="43" t="s">
        <v>271</v>
      </c>
      <c r="C1098" s="44">
        <v>933.0</v>
      </c>
      <c r="D1098" s="44">
        <v>200.0</v>
      </c>
      <c r="E1098" s="45">
        <v>0.025</v>
      </c>
      <c r="F1098" s="46"/>
      <c r="G1098" s="44" t="s">
        <v>26</v>
      </c>
      <c r="H1098" s="66">
        <v>4665234.0</v>
      </c>
      <c r="I1098" s="67" t="s">
        <v>1252</v>
      </c>
      <c r="J1098" s="44"/>
      <c r="K1098" s="44" t="s">
        <v>26</v>
      </c>
      <c r="L1098" s="49">
        <v>0.12</v>
      </c>
      <c r="M1098" s="49">
        <v>0.25</v>
      </c>
      <c r="N1098" s="51">
        <f t="shared" ref="N1098:N1102" si="313">((M1098/1.055)-$L1098)/(M1098/1.055)</f>
        <v>0.4936</v>
      </c>
      <c r="O1098" s="49">
        <v>0.25</v>
      </c>
      <c r="P1098" s="51">
        <f t="shared" ref="P1098:P1102" si="314">((O1098/1.055)-$L1098)/(O1098/1.055)</f>
        <v>0.4936</v>
      </c>
      <c r="Q1098" s="49">
        <v>0.25</v>
      </c>
      <c r="R1098" s="51">
        <f t="shared" ref="R1098:R1102" si="315">((Q1098/1.055)-$L1098)/(Q1098/1.055)</f>
        <v>0.4936</v>
      </c>
      <c r="S1098" s="49">
        <v>0.25</v>
      </c>
      <c r="T1098" s="51">
        <f t="shared" ref="T1098:T1102" si="316">((S1098/1.055)-$L1098)/(S1098/1.055)</f>
        <v>0.4936</v>
      </c>
      <c r="U1098" s="46"/>
      <c r="V1098" s="46"/>
      <c r="W1098" s="46"/>
      <c r="X1098" s="52">
        <v>3.495562896654E12</v>
      </c>
      <c r="Y1098" s="53"/>
    </row>
    <row r="1099" ht="17.25" customHeight="1">
      <c r="A1099" s="54" t="s">
        <v>28</v>
      </c>
      <c r="B1099" s="55" t="s">
        <v>29</v>
      </c>
      <c r="C1099" s="56">
        <v>0.0</v>
      </c>
      <c r="D1099" s="56">
        <v>1.0</v>
      </c>
      <c r="E1099" s="57">
        <v>0.25</v>
      </c>
      <c r="F1099" s="58"/>
      <c r="G1099" s="56" t="s">
        <v>26</v>
      </c>
      <c r="H1099" s="68">
        <v>6708078.0</v>
      </c>
      <c r="I1099" s="69" t="s">
        <v>1253</v>
      </c>
      <c r="J1099" s="56"/>
      <c r="K1099" s="56">
        <v>9812.0</v>
      </c>
      <c r="L1099" s="61">
        <v>1.2</v>
      </c>
      <c r="M1099" s="61">
        <v>2.5</v>
      </c>
      <c r="N1099" s="63">
        <f t="shared" si="313"/>
        <v>0.4936</v>
      </c>
      <c r="O1099" s="61">
        <v>2.5</v>
      </c>
      <c r="P1099" s="63">
        <f t="shared" si="314"/>
        <v>0.4936</v>
      </c>
      <c r="Q1099" s="61">
        <v>2.5</v>
      </c>
      <c r="R1099" s="63">
        <f t="shared" si="315"/>
        <v>0.4936</v>
      </c>
      <c r="S1099" s="61">
        <v>2.5</v>
      </c>
      <c r="T1099" s="63">
        <f t="shared" si="316"/>
        <v>0.4936</v>
      </c>
      <c r="U1099" s="46"/>
      <c r="V1099" s="46"/>
      <c r="W1099" s="46"/>
      <c r="X1099" s="64">
        <v>2.000000322803E12</v>
      </c>
      <c r="Y1099" s="53"/>
    </row>
    <row r="1100" ht="17.25" customHeight="1">
      <c r="A1100" s="54" t="s">
        <v>28</v>
      </c>
      <c r="B1100" s="55" t="s">
        <v>29</v>
      </c>
      <c r="C1100" s="56">
        <v>0.0</v>
      </c>
      <c r="D1100" s="56">
        <v>1.0</v>
      </c>
      <c r="E1100" s="57">
        <v>0.5</v>
      </c>
      <c r="F1100" s="58"/>
      <c r="G1100" s="56">
        <v>4.0</v>
      </c>
      <c r="H1100" s="68">
        <v>4714455.0</v>
      </c>
      <c r="I1100" s="69" t="s">
        <v>1254</v>
      </c>
      <c r="J1100" s="56"/>
      <c r="K1100" s="56">
        <v>4811.0</v>
      </c>
      <c r="L1100" s="61">
        <v>2.4</v>
      </c>
      <c r="M1100" s="61">
        <v>5.0</v>
      </c>
      <c r="N1100" s="63">
        <f t="shared" si="313"/>
        <v>0.4936</v>
      </c>
      <c r="O1100" s="61">
        <v>5.0</v>
      </c>
      <c r="P1100" s="63">
        <f t="shared" si="314"/>
        <v>0.4936</v>
      </c>
      <c r="Q1100" s="61">
        <v>5.0</v>
      </c>
      <c r="R1100" s="63">
        <f t="shared" si="315"/>
        <v>0.4936</v>
      </c>
      <c r="S1100" s="61">
        <v>5.0</v>
      </c>
      <c r="T1100" s="63">
        <f t="shared" si="316"/>
        <v>0.4936</v>
      </c>
      <c r="U1100" s="46"/>
      <c r="V1100" s="46"/>
      <c r="W1100" s="46"/>
      <c r="X1100" s="64">
        <v>2.000000320243E12</v>
      </c>
      <c r="Y1100" s="53"/>
    </row>
    <row r="1101" ht="17.25" customHeight="1">
      <c r="A1101" s="99" t="s">
        <v>24</v>
      </c>
      <c r="B1101" s="46" t="s">
        <v>634</v>
      </c>
      <c r="C1101" s="46">
        <v>839.0</v>
      </c>
      <c r="D1101" s="46">
        <v>5.0</v>
      </c>
      <c r="E1101" s="46">
        <v>0.3</v>
      </c>
      <c r="F1101" s="46"/>
      <c r="G1101" s="44" t="s">
        <v>26</v>
      </c>
      <c r="H1101" s="66">
        <v>4629817.0</v>
      </c>
      <c r="I1101" s="67" t="s">
        <v>1255</v>
      </c>
      <c r="J1101" s="44"/>
      <c r="K1101" s="44" t="s">
        <v>26</v>
      </c>
      <c r="L1101" s="49">
        <v>3.43</v>
      </c>
      <c r="M1101" s="49">
        <v>6.0</v>
      </c>
      <c r="N1101" s="51">
        <f t="shared" si="313"/>
        <v>0.3968916667</v>
      </c>
      <c r="O1101" s="49">
        <v>6.0</v>
      </c>
      <c r="P1101" s="51">
        <f t="shared" si="314"/>
        <v>0.3968916667</v>
      </c>
      <c r="Q1101" s="49">
        <v>6.0</v>
      </c>
      <c r="R1101" s="51">
        <f t="shared" si="315"/>
        <v>0.3968916667</v>
      </c>
      <c r="S1101" s="49">
        <v>6.0</v>
      </c>
      <c r="T1101" s="51">
        <f t="shared" si="316"/>
        <v>0.3968916667</v>
      </c>
      <c r="U1101" s="46"/>
      <c r="V1101" s="46"/>
      <c r="W1101" s="46"/>
      <c r="X1101" s="52">
        <v>3.760008857521E12</v>
      </c>
      <c r="Y1101" s="53"/>
    </row>
    <row r="1102" ht="17.25" customHeight="1">
      <c r="A1102" s="54" t="s">
        <v>28</v>
      </c>
      <c r="B1102" s="55" t="s">
        <v>29</v>
      </c>
      <c r="C1102" s="56">
        <v>0.0</v>
      </c>
      <c r="D1102" s="56">
        <v>1.0</v>
      </c>
      <c r="E1102" s="57">
        <v>0.3</v>
      </c>
      <c r="F1102" s="58"/>
      <c r="G1102" s="56">
        <v>2.0</v>
      </c>
      <c r="H1102" s="68">
        <v>4630588.0</v>
      </c>
      <c r="I1102" s="69" t="s">
        <v>1254</v>
      </c>
      <c r="J1102" s="56"/>
      <c r="K1102" s="56">
        <v>2181.0</v>
      </c>
      <c r="L1102" s="61">
        <v>3.43</v>
      </c>
      <c r="M1102" s="61">
        <v>6.0</v>
      </c>
      <c r="N1102" s="63">
        <f t="shared" si="313"/>
        <v>0.3968916667</v>
      </c>
      <c r="O1102" s="61">
        <v>6.0</v>
      </c>
      <c r="P1102" s="63">
        <f t="shared" si="314"/>
        <v>0.3968916667</v>
      </c>
      <c r="Q1102" s="61">
        <v>6.0</v>
      </c>
      <c r="R1102" s="63">
        <f t="shared" si="315"/>
        <v>0.3968916667</v>
      </c>
      <c r="S1102" s="61">
        <v>6.0</v>
      </c>
      <c r="T1102" s="63">
        <f t="shared" si="316"/>
        <v>0.3968916667</v>
      </c>
      <c r="U1102" s="46"/>
      <c r="V1102" s="46"/>
      <c r="W1102" s="46"/>
      <c r="X1102" s="64">
        <v>2.000000231853E12</v>
      </c>
      <c r="Y1102" s="53"/>
    </row>
    <row r="1103" ht="17.25" customHeight="1">
      <c r="A1103" s="148"/>
      <c r="B1103" s="149"/>
      <c r="C1103" s="149"/>
      <c r="D1103" s="149"/>
      <c r="E1103" s="149"/>
      <c r="F1103" s="149"/>
      <c r="G1103" s="149"/>
      <c r="H1103" s="150">
        <v>92.0</v>
      </c>
      <c r="I1103" s="151" t="s">
        <v>1256</v>
      </c>
      <c r="J1103" s="149"/>
      <c r="K1103" s="149"/>
      <c r="L1103" s="152"/>
      <c r="M1103" s="152"/>
      <c r="N1103" s="149"/>
      <c r="O1103" s="152"/>
      <c r="P1103" s="149"/>
      <c r="Q1103" s="152"/>
      <c r="R1103" s="149"/>
      <c r="S1103" s="152"/>
      <c r="T1103" s="149"/>
      <c r="U1103" s="149"/>
      <c r="V1103" s="149"/>
      <c r="W1103" s="149"/>
      <c r="X1103" s="149"/>
      <c r="Y1103" s="35"/>
    </row>
    <row r="1104" ht="17.25" customHeight="1">
      <c r="A1104" s="42" t="s">
        <v>24</v>
      </c>
      <c r="B1104" s="43" t="s">
        <v>964</v>
      </c>
      <c r="C1104" s="44">
        <v>30.0</v>
      </c>
      <c r="D1104" s="44">
        <v>10.0</v>
      </c>
      <c r="E1104" s="45">
        <v>0.4</v>
      </c>
      <c r="F1104" s="46"/>
      <c r="G1104" s="44" t="s">
        <v>26</v>
      </c>
      <c r="H1104" s="66">
        <v>6768498.0</v>
      </c>
      <c r="I1104" s="67" t="s">
        <v>1257</v>
      </c>
      <c r="J1104" s="44"/>
      <c r="K1104" s="44" t="s">
        <v>26</v>
      </c>
      <c r="L1104" s="49">
        <v>7.24</v>
      </c>
      <c r="M1104" s="49">
        <v>10.0</v>
      </c>
      <c r="N1104" s="51">
        <f t="shared" ref="N1104:N1105" si="317">((M1104/1.055)-$L1104)/(M1104/1.055)</f>
        <v>0.23618</v>
      </c>
      <c r="O1104" s="49">
        <v>10.0</v>
      </c>
      <c r="P1104" s="51">
        <f t="shared" ref="P1104:P1105" si="318">((O1104/1.055)-$L1104)/(O1104/1.055)</f>
        <v>0.23618</v>
      </c>
      <c r="Q1104" s="49">
        <v>10.0</v>
      </c>
      <c r="R1104" s="51">
        <f t="shared" ref="R1104:R1105" si="319">((Q1104/1.055)-$L1104)/(Q1104/1.055)</f>
        <v>0.23618</v>
      </c>
      <c r="S1104" s="49">
        <v>10.0</v>
      </c>
      <c r="T1104" s="51">
        <f t="shared" ref="T1104:T1105" si="320">((S1104/1.055)-$L1104)/(S1104/1.055)</f>
        <v>0.23618</v>
      </c>
      <c r="U1104" s="46"/>
      <c r="V1104" s="46" t="s">
        <v>40</v>
      </c>
      <c r="W1104" s="46"/>
      <c r="X1104" s="52">
        <v>3.56774100328E12</v>
      </c>
      <c r="Y1104" s="53"/>
    </row>
    <row r="1105" ht="17.25" customHeight="1">
      <c r="A1105" s="54" t="s">
        <v>28</v>
      </c>
      <c r="B1105" s="55" t="s">
        <v>29</v>
      </c>
      <c r="C1105" s="56">
        <v>0.0</v>
      </c>
      <c r="D1105" s="56">
        <v>1.0</v>
      </c>
      <c r="E1105" s="57">
        <v>0.4</v>
      </c>
      <c r="F1105" s="58"/>
      <c r="G1105" s="56" t="s">
        <v>26</v>
      </c>
      <c r="H1105" s="68">
        <v>6768638.0</v>
      </c>
      <c r="I1105" s="69" t="s">
        <v>1258</v>
      </c>
      <c r="J1105" s="56"/>
      <c r="K1105" s="56">
        <v>647.0</v>
      </c>
      <c r="L1105" s="61">
        <v>7.24</v>
      </c>
      <c r="M1105" s="61">
        <v>10.0</v>
      </c>
      <c r="N1105" s="63">
        <f t="shared" si="317"/>
        <v>0.23618</v>
      </c>
      <c r="O1105" s="61">
        <v>10.0</v>
      </c>
      <c r="P1105" s="63">
        <f t="shared" si="318"/>
        <v>0.23618</v>
      </c>
      <c r="Q1105" s="61">
        <v>10.0</v>
      </c>
      <c r="R1105" s="63">
        <f t="shared" si="319"/>
        <v>0.23618</v>
      </c>
      <c r="S1105" s="61">
        <v>10.0</v>
      </c>
      <c r="T1105" s="63">
        <f t="shared" si="320"/>
        <v>0.23618</v>
      </c>
      <c r="U1105" s="46"/>
      <c r="V1105" s="46" t="s">
        <v>40</v>
      </c>
      <c r="W1105" s="46"/>
      <c r="X1105" s="64">
        <v>2.000000322902E12</v>
      </c>
      <c r="Y1105" s="53"/>
    </row>
    <row r="1106" ht="17.25" customHeight="1">
      <c r="A1106" s="148"/>
      <c r="B1106" s="149"/>
      <c r="C1106" s="149"/>
      <c r="D1106" s="149"/>
      <c r="E1106" s="149"/>
      <c r="F1106" s="149"/>
      <c r="G1106" s="149"/>
      <c r="H1106" s="150">
        <v>93.0</v>
      </c>
      <c r="I1106" s="151" t="s">
        <v>1259</v>
      </c>
      <c r="J1106" s="149"/>
      <c r="K1106" s="149"/>
      <c r="L1106" s="152"/>
      <c r="M1106" s="152"/>
      <c r="N1106" s="149"/>
      <c r="O1106" s="152"/>
      <c r="P1106" s="149"/>
      <c r="Q1106" s="152"/>
      <c r="R1106" s="149"/>
      <c r="S1106" s="152"/>
      <c r="T1106" s="149"/>
      <c r="U1106" s="149"/>
      <c r="V1106" s="149"/>
      <c r="W1106" s="149"/>
      <c r="X1106" s="149"/>
      <c r="Y1106" s="35"/>
    </row>
    <row r="1107" ht="17.25" customHeight="1">
      <c r="A1107" s="42" t="s">
        <v>24</v>
      </c>
      <c r="B1107" s="43" t="s">
        <v>746</v>
      </c>
      <c r="C1107" s="44">
        <v>371.0</v>
      </c>
      <c r="D1107" s="44">
        <v>10.0</v>
      </c>
      <c r="E1107" s="45">
        <v>0.225</v>
      </c>
      <c r="F1107" s="46"/>
      <c r="G1107" s="44" t="s">
        <v>26</v>
      </c>
      <c r="H1107" s="66">
        <v>2535731.0</v>
      </c>
      <c r="I1107" s="67" t="s">
        <v>1260</v>
      </c>
      <c r="J1107" s="44"/>
      <c r="K1107" s="44" t="s">
        <v>26</v>
      </c>
      <c r="L1107" s="49">
        <v>5.55</v>
      </c>
      <c r="M1107" s="49">
        <v>9.9</v>
      </c>
      <c r="N1107" s="51">
        <f t="shared" ref="N1107:N1114" si="321">((M1107/1.055)-$L1107)/(M1107/1.055)</f>
        <v>0.4085606061</v>
      </c>
      <c r="O1107" s="49">
        <v>9.9</v>
      </c>
      <c r="P1107" s="51">
        <f t="shared" ref="P1107:P1114" si="322">((O1107/1.055)-$L1107)/(O1107/1.055)</f>
        <v>0.4085606061</v>
      </c>
      <c r="Q1107" s="49">
        <v>9.9</v>
      </c>
      <c r="R1107" s="51">
        <f t="shared" ref="R1107:R1114" si="323">((Q1107/1.055)-$L1107)/(Q1107/1.055)</f>
        <v>0.4085606061</v>
      </c>
      <c r="S1107" s="49">
        <v>9.9</v>
      </c>
      <c r="T1107" s="51">
        <f t="shared" ref="T1107:T1114" si="324">((S1107/1.055)-$L1107)/(S1107/1.055)</f>
        <v>0.4085606061</v>
      </c>
      <c r="U1107" s="46"/>
      <c r="V1107" s="46"/>
      <c r="W1107" s="46"/>
      <c r="X1107" s="52">
        <v>3.187670616216E12</v>
      </c>
      <c r="Y1107" s="53"/>
    </row>
    <row r="1108" ht="17.25" customHeight="1">
      <c r="A1108" s="54" t="s">
        <v>28</v>
      </c>
      <c r="B1108" s="55" t="s">
        <v>29</v>
      </c>
      <c r="C1108" s="56">
        <v>0.0</v>
      </c>
      <c r="D1108" s="56">
        <v>1.0</v>
      </c>
      <c r="E1108" s="57">
        <v>0.225</v>
      </c>
      <c r="F1108" s="58"/>
      <c r="G1108" s="56" t="s">
        <v>26</v>
      </c>
      <c r="H1108" s="68">
        <v>6675761.0</v>
      </c>
      <c r="I1108" s="69" t="s">
        <v>1261</v>
      </c>
      <c r="J1108" s="56"/>
      <c r="K1108" s="56">
        <v>6692.0</v>
      </c>
      <c r="L1108" s="61">
        <v>5.55</v>
      </c>
      <c r="M1108" s="61">
        <v>9.9</v>
      </c>
      <c r="N1108" s="63">
        <f t="shared" si="321"/>
        <v>0.4085606061</v>
      </c>
      <c r="O1108" s="61">
        <v>9.9</v>
      </c>
      <c r="P1108" s="63">
        <f t="shared" si="322"/>
        <v>0.4085606061</v>
      </c>
      <c r="Q1108" s="61">
        <v>9.9</v>
      </c>
      <c r="R1108" s="63">
        <f t="shared" si="323"/>
        <v>0.4085606061</v>
      </c>
      <c r="S1108" s="61">
        <v>9.9</v>
      </c>
      <c r="T1108" s="63">
        <f t="shared" si="324"/>
        <v>0.4085606061</v>
      </c>
      <c r="U1108" s="46"/>
      <c r="V1108" s="46"/>
      <c r="W1108" s="46"/>
      <c r="X1108" s="64">
        <v>2.000000115153E12</v>
      </c>
      <c r="Y1108" s="53"/>
    </row>
    <row r="1109" ht="17.25" customHeight="1">
      <c r="A1109" s="42" t="s">
        <v>24</v>
      </c>
      <c r="B1109" s="43" t="s">
        <v>746</v>
      </c>
      <c r="C1109" s="44">
        <v>192.0</v>
      </c>
      <c r="D1109" s="44">
        <v>10.0</v>
      </c>
      <c r="E1109" s="45">
        <v>0.208</v>
      </c>
      <c r="F1109" s="46"/>
      <c r="G1109" s="44" t="s">
        <v>26</v>
      </c>
      <c r="H1109" s="66">
        <v>6745901.0</v>
      </c>
      <c r="I1109" s="67" t="s">
        <v>1262</v>
      </c>
      <c r="J1109" s="44"/>
      <c r="K1109" s="44" t="s">
        <v>26</v>
      </c>
      <c r="L1109" s="49">
        <v>5.55</v>
      </c>
      <c r="M1109" s="49">
        <v>9.9</v>
      </c>
      <c r="N1109" s="51">
        <f t="shared" si="321"/>
        <v>0.4085606061</v>
      </c>
      <c r="O1109" s="49">
        <v>9.9</v>
      </c>
      <c r="P1109" s="51">
        <f t="shared" si="322"/>
        <v>0.4085606061</v>
      </c>
      <c r="Q1109" s="49">
        <v>9.9</v>
      </c>
      <c r="R1109" s="51">
        <f t="shared" si="323"/>
        <v>0.4085606061</v>
      </c>
      <c r="S1109" s="49">
        <v>9.9</v>
      </c>
      <c r="T1109" s="51">
        <f t="shared" si="324"/>
        <v>0.4085606061</v>
      </c>
      <c r="U1109" s="46"/>
      <c r="V1109" s="46"/>
      <c r="W1109" s="46"/>
      <c r="X1109" s="52">
        <v>3.187670998121E12</v>
      </c>
      <c r="Y1109" s="53"/>
    </row>
    <row r="1110" ht="17.25" customHeight="1">
      <c r="A1110" s="54" t="s">
        <v>28</v>
      </c>
      <c r="B1110" s="55" t="s">
        <v>29</v>
      </c>
      <c r="C1110" s="56">
        <v>0.0</v>
      </c>
      <c r="D1110" s="56">
        <v>1.0</v>
      </c>
      <c r="E1110" s="57">
        <v>0.205</v>
      </c>
      <c r="F1110" s="58"/>
      <c r="G1110" s="56" t="s">
        <v>26</v>
      </c>
      <c r="H1110" s="68">
        <v>6745920.0</v>
      </c>
      <c r="I1110" s="69" t="s">
        <v>1263</v>
      </c>
      <c r="J1110" s="56"/>
      <c r="K1110" s="56">
        <v>4042.0</v>
      </c>
      <c r="L1110" s="61">
        <v>5.55</v>
      </c>
      <c r="M1110" s="61">
        <v>9.9</v>
      </c>
      <c r="N1110" s="63">
        <f t="shared" si="321"/>
        <v>0.4085606061</v>
      </c>
      <c r="O1110" s="61">
        <v>9.9</v>
      </c>
      <c r="P1110" s="63">
        <f t="shared" si="322"/>
        <v>0.4085606061</v>
      </c>
      <c r="Q1110" s="61">
        <v>9.9</v>
      </c>
      <c r="R1110" s="63">
        <f t="shared" si="323"/>
        <v>0.4085606061</v>
      </c>
      <c r="S1110" s="61">
        <v>9.9</v>
      </c>
      <c r="T1110" s="63">
        <f t="shared" si="324"/>
        <v>0.4085606061</v>
      </c>
      <c r="U1110" s="46"/>
      <c r="V1110" s="46"/>
      <c r="W1110" s="46"/>
      <c r="X1110" s="64">
        <v>2.000000312118E12</v>
      </c>
      <c r="Y1110" s="53"/>
    </row>
    <row r="1111" ht="17.25" customHeight="1">
      <c r="A1111" s="42" t="s">
        <v>24</v>
      </c>
      <c r="B1111" s="43" t="s">
        <v>1264</v>
      </c>
      <c r="C1111" s="44">
        <v>29.0</v>
      </c>
      <c r="D1111" s="44">
        <v>8.0</v>
      </c>
      <c r="E1111" s="45">
        <v>0.3</v>
      </c>
      <c r="F1111" s="46"/>
      <c r="G1111" s="44" t="s">
        <v>26</v>
      </c>
      <c r="H1111" s="66">
        <v>2670273.0</v>
      </c>
      <c r="I1111" s="67" t="s">
        <v>1265</v>
      </c>
      <c r="J1111" s="44"/>
      <c r="K1111" s="44" t="s">
        <v>26</v>
      </c>
      <c r="L1111" s="49">
        <v>8.74</v>
      </c>
      <c r="M1111" s="49">
        <v>11.9</v>
      </c>
      <c r="N1111" s="51">
        <f t="shared" si="321"/>
        <v>0.2251512605</v>
      </c>
      <c r="O1111" s="49">
        <v>11.9</v>
      </c>
      <c r="P1111" s="51">
        <f t="shared" si="322"/>
        <v>0.2251512605</v>
      </c>
      <c r="Q1111" s="49">
        <v>11.9</v>
      </c>
      <c r="R1111" s="51">
        <f t="shared" si="323"/>
        <v>0.2251512605</v>
      </c>
      <c r="S1111" s="49">
        <v>11.9</v>
      </c>
      <c r="T1111" s="51">
        <f t="shared" si="324"/>
        <v>0.2251512605</v>
      </c>
      <c r="U1111" s="46"/>
      <c r="V1111" s="46"/>
      <c r="W1111" s="46"/>
      <c r="X1111" s="52">
        <v>3.701165800371E12</v>
      </c>
      <c r="Y1111" s="53"/>
    </row>
    <row r="1112" ht="17.25" customHeight="1">
      <c r="A1112" s="54" t="s">
        <v>28</v>
      </c>
      <c r="B1112" s="55" t="s">
        <v>29</v>
      </c>
      <c r="C1112" s="56">
        <v>0.0</v>
      </c>
      <c r="D1112" s="56">
        <v>1.0</v>
      </c>
      <c r="E1112" s="57">
        <v>0.3</v>
      </c>
      <c r="F1112" s="58"/>
      <c r="G1112" s="56" t="s">
        <v>26</v>
      </c>
      <c r="H1112" s="68">
        <v>2670714.0</v>
      </c>
      <c r="I1112" s="69" t="s">
        <v>1266</v>
      </c>
      <c r="J1112" s="56"/>
      <c r="K1112" s="56">
        <v>5608.0</v>
      </c>
      <c r="L1112" s="61">
        <v>8.74</v>
      </c>
      <c r="M1112" s="61">
        <v>11.9</v>
      </c>
      <c r="N1112" s="63">
        <f t="shared" si="321"/>
        <v>0.2251512605</v>
      </c>
      <c r="O1112" s="61">
        <v>11.9</v>
      </c>
      <c r="P1112" s="63">
        <f t="shared" si="322"/>
        <v>0.2251512605</v>
      </c>
      <c r="Q1112" s="61">
        <v>11.9</v>
      </c>
      <c r="R1112" s="63">
        <f t="shared" si="323"/>
        <v>0.2251512605</v>
      </c>
      <c r="S1112" s="61">
        <v>11.9</v>
      </c>
      <c r="T1112" s="63">
        <f t="shared" si="324"/>
        <v>0.2251512605</v>
      </c>
      <c r="U1112" s="46"/>
      <c r="V1112" s="46"/>
      <c r="W1112" s="46"/>
      <c r="X1112" s="64">
        <v>2.000000296937E12</v>
      </c>
      <c r="Y1112" s="53"/>
    </row>
    <row r="1113" ht="17.25" customHeight="1">
      <c r="A1113" s="42" t="s">
        <v>24</v>
      </c>
      <c r="B1113" s="43" t="s">
        <v>1264</v>
      </c>
      <c r="C1113" s="44">
        <v>32.0</v>
      </c>
      <c r="D1113" s="44">
        <v>8.0</v>
      </c>
      <c r="E1113" s="45">
        <v>0.3</v>
      </c>
      <c r="F1113" s="46"/>
      <c r="G1113" s="44" t="s">
        <v>26</v>
      </c>
      <c r="H1113" s="66">
        <v>2694973.0</v>
      </c>
      <c r="I1113" s="67" t="s">
        <v>1267</v>
      </c>
      <c r="J1113" s="44"/>
      <c r="K1113" s="44" t="s">
        <v>26</v>
      </c>
      <c r="L1113" s="49">
        <v>8.74</v>
      </c>
      <c r="M1113" s="49">
        <v>11.9</v>
      </c>
      <c r="N1113" s="51">
        <f t="shared" si="321"/>
        <v>0.2251512605</v>
      </c>
      <c r="O1113" s="49">
        <v>11.9</v>
      </c>
      <c r="P1113" s="51">
        <f t="shared" si="322"/>
        <v>0.2251512605</v>
      </c>
      <c r="Q1113" s="49">
        <v>11.9</v>
      </c>
      <c r="R1113" s="51">
        <f t="shared" si="323"/>
        <v>0.2251512605</v>
      </c>
      <c r="S1113" s="49">
        <v>11.9</v>
      </c>
      <c r="T1113" s="51">
        <f t="shared" si="324"/>
        <v>0.2251512605</v>
      </c>
      <c r="U1113" s="46"/>
      <c r="V1113" s="46"/>
      <c r="W1113" s="46"/>
      <c r="X1113" s="52">
        <v>3.701165800364E12</v>
      </c>
      <c r="Y1113" s="53"/>
    </row>
    <row r="1114" ht="17.25" customHeight="1">
      <c r="A1114" s="54" t="s">
        <v>28</v>
      </c>
      <c r="B1114" s="55" t="s">
        <v>29</v>
      </c>
      <c r="C1114" s="56">
        <v>0.0</v>
      </c>
      <c r="D1114" s="56">
        <v>1.0</v>
      </c>
      <c r="E1114" s="57">
        <v>0.3</v>
      </c>
      <c r="F1114" s="58"/>
      <c r="G1114" s="56" t="s">
        <v>26</v>
      </c>
      <c r="H1114" s="68">
        <v>2695132.0</v>
      </c>
      <c r="I1114" s="69" t="s">
        <v>1268</v>
      </c>
      <c r="J1114" s="56"/>
      <c r="K1114" s="56">
        <v>5867.0</v>
      </c>
      <c r="L1114" s="61">
        <v>8.74</v>
      </c>
      <c r="M1114" s="61">
        <v>11.9</v>
      </c>
      <c r="N1114" s="63">
        <f t="shared" si="321"/>
        <v>0.2251512605</v>
      </c>
      <c r="O1114" s="61">
        <v>11.9</v>
      </c>
      <c r="P1114" s="63">
        <f t="shared" si="322"/>
        <v>0.2251512605</v>
      </c>
      <c r="Q1114" s="61">
        <v>11.9</v>
      </c>
      <c r="R1114" s="63">
        <f t="shared" si="323"/>
        <v>0.2251512605</v>
      </c>
      <c r="S1114" s="61">
        <v>11.9</v>
      </c>
      <c r="T1114" s="63">
        <f t="shared" si="324"/>
        <v>0.2251512605</v>
      </c>
      <c r="U1114" s="46"/>
      <c r="V1114" s="46"/>
      <c r="W1114" s="46"/>
      <c r="X1114" s="64">
        <v>2.000000297262E12</v>
      </c>
      <c r="Y1114" s="53"/>
    </row>
    <row r="1115" ht="17.25" customHeight="1">
      <c r="A1115" s="148"/>
      <c r="B1115" s="149"/>
      <c r="C1115" s="149"/>
      <c r="D1115" s="149"/>
      <c r="E1115" s="149"/>
      <c r="F1115" s="149"/>
      <c r="G1115" s="149"/>
      <c r="H1115" s="150">
        <v>94.0</v>
      </c>
      <c r="I1115" s="151" t="s">
        <v>1269</v>
      </c>
      <c r="J1115" s="149"/>
      <c r="K1115" s="149"/>
      <c r="L1115" s="152"/>
      <c r="M1115" s="152"/>
      <c r="N1115" s="149"/>
      <c r="O1115" s="152"/>
      <c r="P1115" s="149"/>
      <c r="Q1115" s="152"/>
      <c r="R1115" s="149"/>
      <c r="S1115" s="152"/>
      <c r="T1115" s="149"/>
      <c r="U1115" s="149"/>
      <c r="V1115" s="149"/>
      <c r="W1115" s="149"/>
      <c r="X1115" s="149"/>
      <c r="Y1115" s="35"/>
    </row>
    <row r="1116" ht="17.25" customHeight="1">
      <c r="A1116" s="42" t="s">
        <v>24</v>
      </c>
      <c r="B1116" s="43" t="s">
        <v>746</v>
      </c>
      <c r="C1116" s="44">
        <v>248.0</v>
      </c>
      <c r="D1116" s="44">
        <v>10.0</v>
      </c>
      <c r="E1116" s="45">
        <v>0.224</v>
      </c>
      <c r="F1116" s="46"/>
      <c r="G1116" s="44" t="s">
        <v>26</v>
      </c>
      <c r="H1116" s="66">
        <v>4206891.0</v>
      </c>
      <c r="I1116" s="67" t="s">
        <v>1270</v>
      </c>
      <c r="J1116" s="44"/>
      <c r="K1116" s="44" t="s">
        <v>26</v>
      </c>
      <c r="L1116" s="49">
        <v>4.31</v>
      </c>
      <c r="M1116" s="49">
        <v>8.0</v>
      </c>
      <c r="N1116" s="51">
        <f t="shared" ref="N1116:N1117" si="325">((M1116/1.055)-$L1116)/(M1116/1.055)</f>
        <v>0.43161875</v>
      </c>
      <c r="O1116" s="49">
        <v>8.0</v>
      </c>
      <c r="P1116" s="51">
        <f t="shared" ref="P1116:P1117" si="326">((O1116/1.055)-$L1116)/(O1116/1.055)</f>
        <v>0.43161875</v>
      </c>
      <c r="Q1116" s="49">
        <v>8.0</v>
      </c>
      <c r="R1116" s="51">
        <f t="shared" ref="R1116:R1117" si="327">((Q1116/1.055)-$L1116)/(Q1116/1.055)</f>
        <v>0.43161875</v>
      </c>
      <c r="S1116" s="49">
        <v>8.0</v>
      </c>
      <c r="T1116" s="51">
        <f t="shared" ref="T1116:T1117" si="328">((S1116/1.055)-$L1116)/(S1116/1.055)</f>
        <v>0.43161875</v>
      </c>
      <c r="U1116" s="46"/>
      <c r="V1116" s="46"/>
      <c r="W1116" s="46"/>
      <c r="X1116" s="52">
        <v>3.187670005188E12</v>
      </c>
      <c r="Y1116" s="53"/>
    </row>
    <row r="1117" ht="17.25" customHeight="1">
      <c r="A1117" s="54" t="s">
        <v>28</v>
      </c>
      <c r="B1117" s="55" t="s">
        <v>29</v>
      </c>
      <c r="C1117" s="56">
        <v>0.0</v>
      </c>
      <c r="D1117" s="56">
        <v>1.0</v>
      </c>
      <c r="E1117" s="57">
        <v>0.22</v>
      </c>
      <c r="F1117" s="58"/>
      <c r="G1117" s="56">
        <v>3.0</v>
      </c>
      <c r="H1117" s="68">
        <v>4213453.0</v>
      </c>
      <c r="I1117" s="69" t="s">
        <v>1271</v>
      </c>
      <c r="J1117" s="56"/>
      <c r="K1117" s="56">
        <v>9571.0</v>
      </c>
      <c r="L1117" s="61">
        <v>4.31</v>
      </c>
      <c r="M1117" s="61">
        <v>8.0</v>
      </c>
      <c r="N1117" s="63">
        <f t="shared" si="325"/>
        <v>0.43161875</v>
      </c>
      <c r="O1117" s="61">
        <v>8.0</v>
      </c>
      <c r="P1117" s="63">
        <f t="shared" si="326"/>
        <v>0.43161875</v>
      </c>
      <c r="Q1117" s="61">
        <v>8.0</v>
      </c>
      <c r="R1117" s="63">
        <f t="shared" si="327"/>
        <v>0.43161875</v>
      </c>
      <c r="S1117" s="61">
        <v>8.0</v>
      </c>
      <c r="T1117" s="63">
        <f t="shared" si="328"/>
        <v>0.43161875</v>
      </c>
      <c r="U1117" s="46"/>
      <c r="V1117" s="46"/>
      <c r="W1117" s="46"/>
      <c r="X1117" s="64">
        <v>2.000000284927E12</v>
      </c>
      <c r="Y1117" s="53"/>
    </row>
    <row r="1118" ht="17.25" customHeight="1">
      <c r="A1118" s="148"/>
      <c r="B1118" s="149"/>
      <c r="C1118" s="149"/>
      <c r="D1118" s="149"/>
      <c r="E1118" s="149"/>
      <c r="F1118" s="149"/>
      <c r="G1118" s="149"/>
      <c r="H1118" s="150">
        <v>95.0</v>
      </c>
      <c r="I1118" s="151" t="s">
        <v>1272</v>
      </c>
      <c r="J1118" s="149"/>
      <c r="K1118" s="149"/>
      <c r="L1118" s="152"/>
      <c r="M1118" s="152"/>
      <c r="N1118" s="149"/>
      <c r="O1118" s="152"/>
      <c r="P1118" s="149"/>
      <c r="Q1118" s="152"/>
      <c r="R1118" s="149"/>
      <c r="S1118" s="152"/>
      <c r="T1118" s="149"/>
      <c r="U1118" s="149"/>
      <c r="V1118" s="149"/>
      <c r="W1118" s="149"/>
      <c r="X1118" s="149"/>
      <c r="Y1118" s="76"/>
    </row>
    <row r="1119" ht="17.25" customHeight="1">
      <c r="A1119" s="42" t="s">
        <v>24</v>
      </c>
      <c r="B1119" s="43" t="s">
        <v>634</v>
      </c>
      <c r="C1119" s="44">
        <v>101.0</v>
      </c>
      <c r="D1119" s="44">
        <v>16.0</v>
      </c>
      <c r="E1119" s="45">
        <v>0.192</v>
      </c>
      <c r="F1119" s="46"/>
      <c r="G1119" s="44" t="s">
        <v>26</v>
      </c>
      <c r="H1119" s="66">
        <v>5543354.0</v>
      </c>
      <c r="I1119" s="67" t="s">
        <v>1273</v>
      </c>
      <c r="J1119" s="44"/>
      <c r="K1119" s="44" t="s">
        <v>26</v>
      </c>
      <c r="L1119" s="49">
        <v>2.61</v>
      </c>
      <c r="M1119" s="49">
        <v>6.0</v>
      </c>
      <c r="N1119" s="51">
        <f t="shared" ref="N1119:N1120" si="329">((M1119/1.055)-$L1119)/(M1119/1.055)</f>
        <v>0.541075</v>
      </c>
      <c r="O1119" s="49">
        <v>6.0</v>
      </c>
      <c r="P1119" s="51">
        <f t="shared" ref="P1119:P1120" si="330">((O1119/1.055)-$L1119)/(O1119/1.055)</f>
        <v>0.541075</v>
      </c>
      <c r="Q1119" s="49">
        <v>6.0</v>
      </c>
      <c r="R1119" s="51">
        <f t="shared" ref="R1119:R1120" si="331">((Q1119/1.055)-$L1119)/(Q1119/1.055)</f>
        <v>0.541075</v>
      </c>
      <c r="S1119" s="49">
        <v>6.0</v>
      </c>
      <c r="T1119" s="51">
        <f t="shared" ref="T1119:T1120" si="332">((S1119/1.055)-$L1119)/(S1119/1.055)</f>
        <v>0.541075</v>
      </c>
      <c r="U1119" s="46"/>
      <c r="V1119" s="46"/>
      <c r="W1119" s="46"/>
      <c r="X1119" s="52">
        <v>3.662517058911E12</v>
      </c>
      <c r="Y1119" s="53"/>
    </row>
    <row r="1120" ht="17.25" customHeight="1">
      <c r="A1120" s="54" t="s">
        <v>28</v>
      </c>
      <c r="B1120" s="55" t="s">
        <v>29</v>
      </c>
      <c r="C1120" s="56">
        <v>0.0</v>
      </c>
      <c r="D1120" s="56">
        <v>1.0</v>
      </c>
      <c r="E1120" s="57">
        <v>0.19</v>
      </c>
      <c r="F1120" s="58"/>
      <c r="G1120" s="56" t="s">
        <v>26</v>
      </c>
      <c r="H1120" s="68">
        <v>5544015.0</v>
      </c>
      <c r="I1120" s="69" t="s">
        <v>1274</v>
      </c>
      <c r="J1120" s="56"/>
      <c r="K1120" s="56">
        <v>3899.0</v>
      </c>
      <c r="L1120" s="61">
        <v>2.61</v>
      </c>
      <c r="M1120" s="61">
        <v>6.0</v>
      </c>
      <c r="N1120" s="63">
        <f t="shared" si="329"/>
        <v>0.541075</v>
      </c>
      <c r="O1120" s="61">
        <v>6.0</v>
      </c>
      <c r="P1120" s="63">
        <f t="shared" si="330"/>
        <v>0.541075</v>
      </c>
      <c r="Q1120" s="61">
        <v>6.0</v>
      </c>
      <c r="R1120" s="63">
        <f t="shared" si="331"/>
        <v>0.541075</v>
      </c>
      <c r="S1120" s="61">
        <v>6.0</v>
      </c>
      <c r="T1120" s="63">
        <f t="shared" si="332"/>
        <v>0.541075</v>
      </c>
      <c r="U1120" s="46"/>
      <c r="V1120" s="46"/>
      <c r="W1120" s="46"/>
      <c r="X1120" s="64">
        <v>2.000000309941E12</v>
      </c>
      <c r="Y1120" s="53"/>
    </row>
    <row r="1121" ht="17.25" customHeight="1">
      <c r="A1121" s="148"/>
      <c r="B1121" s="149"/>
      <c r="C1121" s="149"/>
      <c r="D1121" s="149"/>
      <c r="E1121" s="149"/>
      <c r="F1121" s="149"/>
      <c r="G1121" s="149"/>
      <c r="H1121" s="150">
        <v>96.0</v>
      </c>
      <c r="I1121" s="151" t="s">
        <v>1275</v>
      </c>
      <c r="J1121" s="149"/>
      <c r="K1121" s="149"/>
      <c r="L1121" s="152"/>
      <c r="M1121" s="152"/>
      <c r="N1121" s="149"/>
      <c r="O1121" s="152"/>
      <c r="P1121" s="149"/>
      <c r="Q1121" s="152"/>
      <c r="R1121" s="149"/>
      <c r="S1121" s="152"/>
      <c r="T1121" s="149"/>
      <c r="U1121" s="149"/>
      <c r="V1121" s="149"/>
      <c r="W1121" s="149"/>
      <c r="X1121" s="149"/>
      <c r="Y1121" s="35"/>
    </row>
    <row r="1122" ht="17.25" customHeight="1">
      <c r="A1122" s="42" t="s">
        <v>24</v>
      </c>
      <c r="B1122" s="43" t="s">
        <v>746</v>
      </c>
      <c r="C1122" s="44">
        <v>84.0</v>
      </c>
      <c r="D1122" s="44">
        <v>24.0</v>
      </c>
      <c r="E1122" s="45">
        <v>0.077</v>
      </c>
      <c r="F1122" s="46"/>
      <c r="G1122" s="44" t="s">
        <v>26</v>
      </c>
      <c r="H1122" s="66">
        <v>2860335.0</v>
      </c>
      <c r="I1122" s="67" t="s">
        <v>1276</v>
      </c>
      <c r="J1122" s="44"/>
      <c r="K1122" s="44" t="s">
        <v>26</v>
      </c>
      <c r="L1122" s="49">
        <v>2.07</v>
      </c>
      <c r="M1122" s="49">
        <v>3.99</v>
      </c>
      <c r="N1122" s="51">
        <f t="shared" ref="N1122:N1146" si="333">((M1122/1.055)-$L1122)/(M1122/1.055)</f>
        <v>0.4526691729</v>
      </c>
      <c r="O1122" s="49">
        <v>3.99</v>
      </c>
      <c r="P1122" s="51">
        <f t="shared" ref="P1122:P1146" si="334">((O1122/1.055)-$L1122)/(O1122/1.055)</f>
        <v>0.4526691729</v>
      </c>
      <c r="Q1122" s="49">
        <v>3.99</v>
      </c>
      <c r="R1122" s="51">
        <f t="shared" ref="R1122:R1146" si="335">((Q1122/1.055)-$L1122)/(Q1122/1.055)</f>
        <v>0.4526691729</v>
      </c>
      <c r="S1122" s="49">
        <v>3.99</v>
      </c>
      <c r="T1122" s="51">
        <f t="shared" ref="T1122:T1146" si="336">((S1122/1.055)-$L1122)/(S1122/1.055)</f>
        <v>0.4526691729</v>
      </c>
      <c r="U1122" s="46"/>
      <c r="V1122" s="46"/>
      <c r="W1122" s="46"/>
      <c r="X1122" s="52">
        <v>3.187670999845E12</v>
      </c>
      <c r="Y1122" s="53"/>
    </row>
    <row r="1123" ht="17.25" customHeight="1">
      <c r="A1123" s="54" t="s">
        <v>28</v>
      </c>
      <c r="B1123" s="55" t="s">
        <v>29</v>
      </c>
      <c r="C1123" s="56">
        <v>0.0</v>
      </c>
      <c r="D1123" s="56">
        <v>1.0</v>
      </c>
      <c r="E1123" s="57">
        <v>0.077</v>
      </c>
      <c r="F1123" s="58"/>
      <c r="G1123" s="56">
        <v>10.0</v>
      </c>
      <c r="H1123" s="68">
        <v>2860397.0</v>
      </c>
      <c r="I1123" s="69" t="s">
        <v>1277</v>
      </c>
      <c r="J1123" s="56"/>
      <c r="K1123" s="56">
        <v>3809.0</v>
      </c>
      <c r="L1123" s="61">
        <v>2.07</v>
      </c>
      <c r="M1123" s="61">
        <v>3.99</v>
      </c>
      <c r="N1123" s="63">
        <f t="shared" si="333"/>
        <v>0.4526691729</v>
      </c>
      <c r="O1123" s="61">
        <v>3.99</v>
      </c>
      <c r="P1123" s="63">
        <f t="shared" si="334"/>
        <v>0.4526691729</v>
      </c>
      <c r="Q1123" s="61">
        <v>3.99</v>
      </c>
      <c r="R1123" s="63">
        <f t="shared" si="335"/>
        <v>0.4526691729</v>
      </c>
      <c r="S1123" s="61">
        <v>3.99</v>
      </c>
      <c r="T1123" s="63">
        <f t="shared" si="336"/>
        <v>0.4526691729</v>
      </c>
      <c r="U1123" s="46"/>
      <c r="V1123" s="46"/>
      <c r="W1123" s="46"/>
      <c r="X1123" s="64">
        <v>2.000000306391E12</v>
      </c>
      <c r="Y1123" s="53"/>
    </row>
    <row r="1124" ht="17.25" customHeight="1">
      <c r="A1124" s="42" t="s">
        <v>24</v>
      </c>
      <c r="B1124" s="43" t="s">
        <v>1278</v>
      </c>
      <c r="C1124" s="44">
        <v>157.0</v>
      </c>
      <c r="D1124" s="44">
        <v>24.0</v>
      </c>
      <c r="E1124" s="45">
        <v>0.145</v>
      </c>
      <c r="F1124" s="46"/>
      <c r="G1124" s="44" t="s">
        <v>26</v>
      </c>
      <c r="H1124" s="66">
        <v>3801595.0</v>
      </c>
      <c r="I1124" s="67" t="s">
        <v>1279</v>
      </c>
      <c r="J1124" s="44"/>
      <c r="K1124" s="44" t="s">
        <v>26</v>
      </c>
      <c r="L1124" s="49">
        <v>3.72</v>
      </c>
      <c r="M1124" s="49">
        <v>5.99</v>
      </c>
      <c r="N1124" s="51">
        <f t="shared" si="333"/>
        <v>0.3448080134</v>
      </c>
      <c r="O1124" s="49">
        <v>5.99</v>
      </c>
      <c r="P1124" s="51">
        <f t="shared" si="334"/>
        <v>0.3448080134</v>
      </c>
      <c r="Q1124" s="49">
        <v>5.99</v>
      </c>
      <c r="R1124" s="51">
        <f t="shared" si="335"/>
        <v>0.3448080134</v>
      </c>
      <c r="S1124" s="49">
        <v>5.99</v>
      </c>
      <c r="T1124" s="51">
        <f t="shared" si="336"/>
        <v>0.3448080134</v>
      </c>
      <c r="U1124" s="46"/>
      <c r="V1124" s="46" t="s">
        <v>40</v>
      </c>
      <c r="W1124" s="46"/>
      <c r="X1124" s="52">
        <v>3.760197638321E12</v>
      </c>
      <c r="Y1124" s="53"/>
    </row>
    <row r="1125" ht="17.25" customHeight="1">
      <c r="A1125" s="54" t="s">
        <v>28</v>
      </c>
      <c r="B1125" s="55" t="s">
        <v>29</v>
      </c>
      <c r="C1125" s="56">
        <v>0.0</v>
      </c>
      <c r="D1125" s="56">
        <v>1.0</v>
      </c>
      <c r="E1125" s="57">
        <v>0.145</v>
      </c>
      <c r="F1125" s="58"/>
      <c r="G1125" s="56" t="s">
        <v>26</v>
      </c>
      <c r="H1125" s="68">
        <v>3801737.0</v>
      </c>
      <c r="I1125" s="69" t="s">
        <v>1280</v>
      </c>
      <c r="J1125" s="56"/>
      <c r="K1125" s="56">
        <v>8831.0</v>
      </c>
      <c r="L1125" s="61">
        <v>3.72</v>
      </c>
      <c r="M1125" s="61">
        <v>5.99</v>
      </c>
      <c r="N1125" s="63">
        <f t="shared" si="333"/>
        <v>0.3448080134</v>
      </c>
      <c r="O1125" s="61">
        <v>5.99</v>
      </c>
      <c r="P1125" s="63">
        <f t="shared" si="334"/>
        <v>0.3448080134</v>
      </c>
      <c r="Q1125" s="61">
        <v>5.99</v>
      </c>
      <c r="R1125" s="63">
        <f t="shared" si="335"/>
        <v>0.3448080134</v>
      </c>
      <c r="S1125" s="61">
        <v>5.99</v>
      </c>
      <c r="T1125" s="63">
        <f t="shared" si="336"/>
        <v>0.3448080134</v>
      </c>
      <c r="U1125" s="46"/>
      <c r="V1125" s="46" t="s">
        <v>40</v>
      </c>
      <c r="W1125" s="46"/>
      <c r="X1125" s="64">
        <v>2.000000317939E12</v>
      </c>
      <c r="Y1125" s="53"/>
    </row>
    <row r="1126" ht="17.25" customHeight="1">
      <c r="A1126" s="42" t="s">
        <v>24</v>
      </c>
      <c r="B1126" s="43" t="s">
        <v>1278</v>
      </c>
      <c r="C1126" s="44">
        <v>151.0</v>
      </c>
      <c r="D1126" s="44">
        <v>24.0</v>
      </c>
      <c r="E1126" s="45">
        <v>0.145</v>
      </c>
      <c r="F1126" s="46"/>
      <c r="G1126" s="44" t="s">
        <v>26</v>
      </c>
      <c r="H1126" s="66">
        <v>3800817.0</v>
      </c>
      <c r="I1126" s="67" t="s">
        <v>1281</v>
      </c>
      <c r="J1126" s="44"/>
      <c r="K1126" s="44" t="s">
        <v>26</v>
      </c>
      <c r="L1126" s="49">
        <v>3.72</v>
      </c>
      <c r="M1126" s="49">
        <v>5.99</v>
      </c>
      <c r="N1126" s="51">
        <f t="shared" si="333"/>
        <v>0.3448080134</v>
      </c>
      <c r="O1126" s="49">
        <v>5.99</v>
      </c>
      <c r="P1126" s="51">
        <f t="shared" si="334"/>
        <v>0.3448080134</v>
      </c>
      <c r="Q1126" s="49">
        <v>5.99</v>
      </c>
      <c r="R1126" s="51">
        <f t="shared" si="335"/>
        <v>0.3448080134</v>
      </c>
      <c r="S1126" s="49">
        <v>5.99</v>
      </c>
      <c r="T1126" s="51">
        <f t="shared" si="336"/>
        <v>0.3448080134</v>
      </c>
      <c r="U1126" s="46"/>
      <c r="V1126" s="46" t="s">
        <v>40</v>
      </c>
      <c r="W1126" s="46"/>
      <c r="X1126" s="52">
        <v>3.700417302823E12</v>
      </c>
      <c r="Y1126" s="53"/>
    </row>
    <row r="1127" ht="17.25" customHeight="1">
      <c r="A1127" s="54" t="s">
        <v>28</v>
      </c>
      <c r="B1127" s="55" t="s">
        <v>29</v>
      </c>
      <c r="C1127" s="56">
        <v>0.0</v>
      </c>
      <c r="D1127" s="56">
        <v>1.0</v>
      </c>
      <c r="E1127" s="57">
        <v>0.145</v>
      </c>
      <c r="F1127" s="58"/>
      <c r="G1127" s="56" t="s">
        <v>26</v>
      </c>
      <c r="H1127" s="68">
        <v>3801298.0</v>
      </c>
      <c r="I1127" s="69" t="s">
        <v>1282</v>
      </c>
      <c r="J1127" s="56"/>
      <c r="K1127" s="56">
        <v>8823.0</v>
      </c>
      <c r="L1127" s="61">
        <v>3.72</v>
      </c>
      <c r="M1127" s="61">
        <v>5.99</v>
      </c>
      <c r="N1127" s="63">
        <f t="shared" si="333"/>
        <v>0.3448080134</v>
      </c>
      <c r="O1127" s="61">
        <v>5.99</v>
      </c>
      <c r="P1127" s="63">
        <f t="shared" si="334"/>
        <v>0.3448080134</v>
      </c>
      <c r="Q1127" s="61">
        <v>5.99</v>
      </c>
      <c r="R1127" s="63">
        <f t="shared" si="335"/>
        <v>0.3448080134</v>
      </c>
      <c r="S1127" s="61">
        <v>5.99</v>
      </c>
      <c r="T1127" s="63">
        <f t="shared" si="336"/>
        <v>0.3448080134</v>
      </c>
      <c r="U1127" s="46"/>
      <c r="V1127" s="46" t="s">
        <v>40</v>
      </c>
      <c r="W1127" s="46"/>
      <c r="X1127" s="64">
        <v>2.000000317922E12</v>
      </c>
      <c r="Y1127" s="53"/>
    </row>
    <row r="1128" ht="17.25" customHeight="1">
      <c r="A1128" s="42" t="s">
        <v>24</v>
      </c>
      <c r="B1128" s="43" t="s">
        <v>1278</v>
      </c>
      <c r="C1128" s="44">
        <v>174.0</v>
      </c>
      <c r="D1128" s="44">
        <v>24.0</v>
      </c>
      <c r="E1128" s="45">
        <v>0.145</v>
      </c>
      <c r="F1128" s="46"/>
      <c r="G1128" s="44" t="s">
        <v>26</v>
      </c>
      <c r="H1128" s="66">
        <v>3800236.0</v>
      </c>
      <c r="I1128" s="67" t="s">
        <v>1283</v>
      </c>
      <c r="J1128" s="44"/>
      <c r="K1128" s="44" t="s">
        <v>26</v>
      </c>
      <c r="L1128" s="49">
        <v>3.72</v>
      </c>
      <c r="M1128" s="49">
        <v>5.99</v>
      </c>
      <c r="N1128" s="51">
        <f t="shared" si="333"/>
        <v>0.3448080134</v>
      </c>
      <c r="O1128" s="49">
        <v>5.99</v>
      </c>
      <c r="P1128" s="51">
        <f t="shared" si="334"/>
        <v>0.3448080134</v>
      </c>
      <c r="Q1128" s="49">
        <v>5.99</v>
      </c>
      <c r="R1128" s="51">
        <f t="shared" si="335"/>
        <v>0.3448080134</v>
      </c>
      <c r="S1128" s="49">
        <v>5.99</v>
      </c>
      <c r="T1128" s="51">
        <f t="shared" si="336"/>
        <v>0.3448080134</v>
      </c>
      <c r="U1128" s="46"/>
      <c r="V1128" s="46" t="s">
        <v>40</v>
      </c>
      <c r="W1128" s="46"/>
      <c r="X1128" s="52">
        <v>3.760197638345E12</v>
      </c>
      <c r="Y1128" s="53"/>
    </row>
    <row r="1129" ht="17.25" customHeight="1">
      <c r="A1129" s="54" t="s">
        <v>28</v>
      </c>
      <c r="B1129" s="55" t="s">
        <v>29</v>
      </c>
      <c r="C1129" s="56">
        <v>0.0</v>
      </c>
      <c r="D1129" s="56">
        <v>1.0</v>
      </c>
      <c r="E1129" s="57">
        <v>0.145</v>
      </c>
      <c r="F1129" s="58"/>
      <c r="G1129" s="56" t="s">
        <v>26</v>
      </c>
      <c r="H1129" s="68">
        <v>3800498.0</v>
      </c>
      <c r="I1129" s="69" t="s">
        <v>1284</v>
      </c>
      <c r="J1129" s="56"/>
      <c r="K1129" s="56">
        <v>8808.0</v>
      </c>
      <c r="L1129" s="61">
        <v>3.72</v>
      </c>
      <c r="M1129" s="61">
        <v>5.99</v>
      </c>
      <c r="N1129" s="63">
        <f t="shared" si="333"/>
        <v>0.3448080134</v>
      </c>
      <c r="O1129" s="61">
        <v>5.99</v>
      </c>
      <c r="P1129" s="63">
        <f t="shared" si="334"/>
        <v>0.3448080134</v>
      </c>
      <c r="Q1129" s="61">
        <v>5.99</v>
      </c>
      <c r="R1129" s="63">
        <f t="shared" si="335"/>
        <v>0.3448080134</v>
      </c>
      <c r="S1129" s="61">
        <v>5.99</v>
      </c>
      <c r="T1129" s="63">
        <f t="shared" si="336"/>
        <v>0.3448080134</v>
      </c>
      <c r="U1129" s="46"/>
      <c r="V1129" s="46" t="s">
        <v>40</v>
      </c>
      <c r="W1129" s="46"/>
      <c r="X1129" s="64">
        <v>2.000000317908E12</v>
      </c>
      <c r="Y1129" s="53"/>
    </row>
    <row r="1130" ht="17.25" customHeight="1">
      <c r="A1130" s="42" t="s">
        <v>24</v>
      </c>
      <c r="B1130" s="43" t="s">
        <v>1278</v>
      </c>
      <c r="C1130" s="44">
        <v>154.0</v>
      </c>
      <c r="D1130" s="44">
        <v>24.0</v>
      </c>
      <c r="E1130" s="45">
        <v>0.144</v>
      </c>
      <c r="F1130" s="46"/>
      <c r="G1130" s="44" t="s">
        <v>26</v>
      </c>
      <c r="H1130" s="66">
        <v>3799234.0</v>
      </c>
      <c r="I1130" s="67" t="s">
        <v>1285</v>
      </c>
      <c r="J1130" s="44"/>
      <c r="K1130" s="44" t="s">
        <v>26</v>
      </c>
      <c r="L1130" s="49">
        <v>3.72</v>
      </c>
      <c r="M1130" s="49">
        <v>5.99</v>
      </c>
      <c r="N1130" s="51">
        <f t="shared" si="333"/>
        <v>0.3448080134</v>
      </c>
      <c r="O1130" s="49">
        <v>5.99</v>
      </c>
      <c r="P1130" s="51">
        <f t="shared" si="334"/>
        <v>0.3448080134</v>
      </c>
      <c r="Q1130" s="49">
        <v>5.99</v>
      </c>
      <c r="R1130" s="51">
        <f t="shared" si="335"/>
        <v>0.3448080134</v>
      </c>
      <c r="S1130" s="49">
        <v>5.99</v>
      </c>
      <c r="T1130" s="51">
        <f t="shared" si="336"/>
        <v>0.3448080134</v>
      </c>
      <c r="U1130" s="46"/>
      <c r="V1130" s="46" t="s">
        <v>40</v>
      </c>
      <c r="W1130" s="46"/>
      <c r="X1130" s="52">
        <v>3.760197638338E12</v>
      </c>
      <c r="Y1130" s="53"/>
    </row>
    <row r="1131" ht="17.25" customHeight="1">
      <c r="A1131" s="54" t="s">
        <v>28</v>
      </c>
      <c r="B1131" s="55" t="s">
        <v>29</v>
      </c>
      <c r="C1131" s="56">
        <v>0.0</v>
      </c>
      <c r="D1131" s="56">
        <v>1.0</v>
      </c>
      <c r="E1131" s="57">
        <v>0.145</v>
      </c>
      <c r="F1131" s="58"/>
      <c r="G1131" s="56" t="s">
        <v>26</v>
      </c>
      <c r="H1131" s="68">
        <v>3799796.0</v>
      </c>
      <c r="I1131" s="69" t="s">
        <v>1286</v>
      </c>
      <c r="J1131" s="56"/>
      <c r="K1131" s="56">
        <v>8803.0</v>
      </c>
      <c r="L1131" s="61">
        <v>3.72</v>
      </c>
      <c r="M1131" s="61">
        <v>5.99</v>
      </c>
      <c r="N1131" s="63">
        <f t="shared" si="333"/>
        <v>0.3448080134</v>
      </c>
      <c r="O1131" s="61">
        <v>5.99</v>
      </c>
      <c r="P1131" s="63">
        <f t="shared" si="334"/>
        <v>0.3448080134</v>
      </c>
      <c r="Q1131" s="61">
        <v>5.99</v>
      </c>
      <c r="R1131" s="63">
        <f t="shared" si="335"/>
        <v>0.3448080134</v>
      </c>
      <c r="S1131" s="61">
        <v>5.99</v>
      </c>
      <c r="T1131" s="63">
        <f t="shared" si="336"/>
        <v>0.3448080134</v>
      </c>
      <c r="U1131" s="46"/>
      <c r="V1131" s="46" t="s">
        <v>40</v>
      </c>
      <c r="W1131" s="46"/>
      <c r="X1131" s="64">
        <v>2.000000317892E12</v>
      </c>
      <c r="Y1131" s="53"/>
    </row>
    <row r="1132" ht="17.25" customHeight="1">
      <c r="A1132" s="42" t="s">
        <v>24</v>
      </c>
      <c r="B1132" s="43" t="s">
        <v>1278</v>
      </c>
      <c r="C1132" s="44">
        <v>42.0</v>
      </c>
      <c r="D1132" s="44">
        <v>6.0</v>
      </c>
      <c r="E1132" s="45">
        <v>0.435</v>
      </c>
      <c r="F1132" s="46"/>
      <c r="G1132" s="44" t="s">
        <v>26</v>
      </c>
      <c r="H1132" s="66">
        <v>3797497.0</v>
      </c>
      <c r="I1132" s="67" t="s">
        <v>1287</v>
      </c>
      <c r="J1132" s="44"/>
      <c r="K1132" s="44" t="s">
        <v>26</v>
      </c>
      <c r="L1132" s="49">
        <v>7.64</v>
      </c>
      <c r="M1132" s="49">
        <v>12.99</v>
      </c>
      <c r="N1132" s="51">
        <f t="shared" si="333"/>
        <v>0.3795073133</v>
      </c>
      <c r="O1132" s="49">
        <v>12.99</v>
      </c>
      <c r="P1132" s="51">
        <f t="shared" si="334"/>
        <v>0.3795073133</v>
      </c>
      <c r="Q1132" s="49">
        <v>12.99</v>
      </c>
      <c r="R1132" s="51">
        <f t="shared" si="335"/>
        <v>0.3795073133</v>
      </c>
      <c r="S1132" s="49">
        <v>12.99</v>
      </c>
      <c r="T1132" s="51">
        <f t="shared" si="336"/>
        <v>0.3795073133</v>
      </c>
      <c r="U1132" s="46"/>
      <c r="V1132" s="46"/>
      <c r="W1132" s="46"/>
      <c r="X1132" s="52">
        <v>3.700417302793E12</v>
      </c>
      <c r="Y1132" s="53"/>
    </row>
    <row r="1133" ht="17.25" customHeight="1">
      <c r="A1133" s="54" t="s">
        <v>28</v>
      </c>
      <c r="B1133" s="55" t="s">
        <v>29</v>
      </c>
      <c r="C1133" s="56">
        <v>0.0</v>
      </c>
      <c r="D1133" s="56">
        <v>1.0</v>
      </c>
      <c r="E1133" s="57">
        <v>0.435</v>
      </c>
      <c r="F1133" s="58"/>
      <c r="G1133" s="56" t="s">
        <v>26</v>
      </c>
      <c r="H1133" s="68">
        <v>3798596.0</v>
      </c>
      <c r="I1133" s="69" t="s">
        <v>1288</v>
      </c>
      <c r="J1133" s="56"/>
      <c r="K1133" s="56">
        <v>8797.0</v>
      </c>
      <c r="L1133" s="61">
        <v>7.64</v>
      </c>
      <c r="M1133" s="61">
        <v>12.99</v>
      </c>
      <c r="N1133" s="63">
        <f t="shared" si="333"/>
        <v>0.3795073133</v>
      </c>
      <c r="O1133" s="61">
        <v>12.99</v>
      </c>
      <c r="P1133" s="63">
        <f t="shared" si="334"/>
        <v>0.3795073133</v>
      </c>
      <c r="Q1133" s="61">
        <v>12.99</v>
      </c>
      <c r="R1133" s="63">
        <f t="shared" si="335"/>
        <v>0.3795073133</v>
      </c>
      <c r="S1133" s="61">
        <v>12.99</v>
      </c>
      <c r="T1133" s="63">
        <f t="shared" si="336"/>
        <v>0.3795073133</v>
      </c>
      <c r="U1133" s="46"/>
      <c r="V1133" s="46"/>
      <c r="W1133" s="46"/>
      <c r="X1133" s="64">
        <v>2.000000317885E12</v>
      </c>
      <c r="Y1133" s="53"/>
    </row>
    <row r="1134" ht="17.25" customHeight="1">
      <c r="A1134" s="42" t="s">
        <v>24</v>
      </c>
      <c r="B1134" s="43" t="s">
        <v>1278</v>
      </c>
      <c r="C1134" s="44">
        <v>425.0</v>
      </c>
      <c r="D1134" s="44">
        <v>6.0</v>
      </c>
      <c r="E1134" s="45">
        <v>0.435</v>
      </c>
      <c r="F1134" s="46"/>
      <c r="G1134" s="44" t="s">
        <v>26</v>
      </c>
      <c r="H1134" s="66">
        <v>7187380.0</v>
      </c>
      <c r="I1134" s="67" t="s">
        <v>1289</v>
      </c>
      <c r="J1134" s="44"/>
      <c r="K1134" s="44" t="s">
        <v>26</v>
      </c>
      <c r="L1134" s="49">
        <v>8.11</v>
      </c>
      <c r="M1134" s="49">
        <v>13.9</v>
      </c>
      <c r="N1134" s="51">
        <f t="shared" si="333"/>
        <v>0.3844568345</v>
      </c>
      <c r="O1134" s="49">
        <v>13.9</v>
      </c>
      <c r="P1134" s="51">
        <f t="shared" si="334"/>
        <v>0.3844568345</v>
      </c>
      <c r="Q1134" s="49">
        <v>13.9</v>
      </c>
      <c r="R1134" s="51">
        <f t="shared" si="335"/>
        <v>0.3844568345</v>
      </c>
      <c r="S1134" s="49">
        <v>13.9</v>
      </c>
      <c r="T1134" s="51">
        <f t="shared" si="336"/>
        <v>0.3844568345</v>
      </c>
      <c r="U1134" s="46"/>
      <c r="V1134" s="46" t="s">
        <v>40</v>
      </c>
      <c r="W1134" s="46"/>
      <c r="X1134" s="52">
        <v>3.700417302809E12</v>
      </c>
      <c r="Y1134" s="53"/>
    </row>
    <row r="1135" ht="17.25" customHeight="1">
      <c r="A1135" s="54" t="s">
        <v>28</v>
      </c>
      <c r="B1135" s="55" t="s">
        <v>29</v>
      </c>
      <c r="C1135" s="56">
        <v>0.0</v>
      </c>
      <c r="D1135" s="56">
        <v>1.0</v>
      </c>
      <c r="E1135" s="57">
        <v>0.435</v>
      </c>
      <c r="F1135" s="58"/>
      <c r="G1135" s="56" t="s">
        <v>26</v>
      </c>
      <c r="H1135" s="68">
        <v>7188500.0</v>
      </c>
      <c r="I1135" s="69" t="s">
        <v>1290</v>
      </c>
      <c r="J1135" s="56"/>
      <c r="K1135" s="56">
        <v>670.0</v>
      </c>
      <c r="L1135" s="61">
        <v>8.11</v>
      </c>
      <c r="M1135" s="61">
        <v>13.9</v>
      </c>
      <c r="N1135" s="63">
        <f t="shared" si="333"/>
        <v>0.3844568345</v>
      </c>
      <c r="O1135" s="61">
        <v>13.9</v>
      </c>
      <c r="P1135" s="63">
        <f t="shared" si="334"/>
        <v>0.3844568345</v>
      </c>
      <c r="Q1135" s="61">
        <v>13.9</v>
      </c>
      <c r="R1135" s="63">
        <f t="shared" si="335"/>
        <v>0.3844568345</v>
      </c>
      <c r="S1135" s="61">
        <v>13.9</v>
      </c>
      <c r="T1135" s="63">
        <f t="shared" si="336"/>
        <v>0.3844568345</v>
      </c>
      <c r="U1135" s="46"/>
      <c r="V1135" s="46" t="s">
        <v>40</v>
      </c>
      <c r="W1135" s="46"/>
      <c r="X1135" s="64">
        <v>2.000000313115E12</v>
      </c>
      <c r="Y1135" s="53"/>
    </row>
    <row r="1136" ht="17.25" customHeight="1">
      <c r="A1136" s="42" t="s">
        <v>24</v>
      </c>
      <c r="B1136" s="43" t="s">
        <v>1278</v>
      </c>
      <c r="C1136" s="44">
        <v>78.0</v>
      </c>
      <c r="D1136" s="44">
        <v>12.0</v>
      </c>
      <c r="E1136" s="45">
        <v>0.145</v>
      </c>
      <c r="F1136" s="46"/>
      <c r="G1136" s="44" t="s">
        <v>26</v>
      </c>
      <c r="H1136" s="66">
        <v>4775658.0</v>
      </c>
      <c r="I1136" s="67" t="s">
        <v>1291</v>
      </c>
      <c r="J1136" s="44"/>
      <c r="K1136" s="44" t="s">
        <v>26</v>
      </c>
      <c r="L1136" s="49">
        <v>4.86</v>
      </c>
      <c r="M1136" s="49">
        <v>7.99</v>
      </c>
      <c r="N1136" s="51">
        <f t="shared" si="333"/>
        <v>0.3582853567</v>
      </c>
      <c r="O1136" s="49">
        <v>7.99</v>
      </c>
      <c r="P1136" s="51">
        <f t="shared" si="334"/>
        <v>0.3582853567</v>
      </c>
      <c r="Q1136" s="49">
        <v>7.99</v>
      </c>
      <c r="R1136" s="51">
        <f t="shared" si="335"/>
        <v>0.3582853567</v>
      </c>
      <c r="S1136" s="49">
        <v>7.99</v>
      </c>
      <c r="T1136" s="51">
        <f t="shared" si="336"/>
        <v>0.3582853567</v>
      </c>
      <c r="U1136" s="46"/>
      <c r="V1136" s="46" t="s">
        <v>40</v>
      </c>
      <c r="W1136" s="46"/>
      <c r="X1136" s="52">
        <v>3.70041730296E12</v>
      </c>
      <c r="Y1136" s="53"/>
    </row>
    <row r="1137" ht="17.25" customHeight="1">
      <c r="A1137" s="54" t="s">
        <v>28</v>
      </c>
      <c r="B1137" s="55" t="s">
        <v>29</v>
      </c>
      <c r="C1137" s="56">
        <v>0.0</v>
      </c>
      <c r="D1137" s="56">
        <v>1.0</v>
      </c>
      <c r="E1137" s="57">
        <v>0.145</v>
      </c>
      <c r="F1137" s="58"/>
      <c r="G1137" s="56">
        <v>5.0</v>
      </c>
      <c r="H1137" s="68">
        <v>4776457.0</v>
      </c>
      <c r="I1137" s="69" t="s">
        <v>1292</v>
      </c>
      <c r="J1137" s="56"/>
      <c r="K1137" s="56">
        <v>5014.0</v>
      </c>
      <c r="L1137" s="61">
        <v>4.86</v>
      </c>
      <c r="M1137" s="61">
        <v>7.99</v>
      </c>
      <c r="N1137" s="63">
        <f t="shared" si="333"/>
        <v>0.3582853567</v>
      </c>
      <c r="O1137" s="61">
        <v>7.99</v>
      </c>
      <c r="P1137" s="63">
        <f t="shared" si="334"/>
        <v>0.3582853567</v>
      </c>
      <c r="Q1137" s="61">
        <v>7.99</v>
      </c>
      <c r="R1137" s="63">
        <f t="shared" si="335"/>
        <v>0.3582853567</v>
      </c>
      <c r="S1137" s="61">
        <v>7.99</v>
      </c>
      <c r="T1137" s="63">
        <f t="shared" si="336"/>
        <v>0.3582853567</v>
      </c>
      <c r="U1137" s="46"/>
      <c r="V1137" s="46" t="s">
        <v>40</v>
      </c>
      <c r="W1137" s="46"/>
      <c r="X1137" s="64">
        <v>2.000000320328E12</v>
      </c>
      <c r="Y1137" s="53"/>
    </row>
    <row r="1138" ht="17.25" customHeight="1">
      <c r="A1138" s="42" t="s">
        <v>24</v>
      </c>
      <c r="B1138" s="43" t="s">
        <v>746</v>
      </c>
      <c r="C1138" s="44">
        <v>766.0</v>
      </c>
      <c r="D1138" s="44">
        <v>12.0</v>
      </c>
      <c r="E1138" s="45">
        <v>0.154</v>
      </c>
      <c r="F1138" s="46"/>
      <c r="G1138" s="44" t="s">
        <v>26</v>
      </c>
      <c r="H1138" s="66">
        <v>7299481.0</v>
      </c>
      <c r="I1138" s="67" t="s">
        <v>1293</v>
      </c>
      <c r="J1138" s="44"/>
      <c r="K1138" s="44" t="s">
        <v>26</v>
      </c>
      <c r="L1138" s="49">
        <v>2.53</v>
      </c>
      <c r="M1138" s="49">
        <v>5.99</v>
      </c>
      <c r="N1138" s="51">
        <f t="shared" si="333"/>
        <v>0.5543989983</v>
      </c>
      <c r="O1138" s="49">
        <v>5.99</v>
      </c>
      <c r="P1138" s="51">
        <f t="shared" si="334"/>
        <v>0.5543989983</v>
      </c>
      <c r="Q1138" s="49">
        <v>5.99</v>
      </c>
      <c r="R1138" s="51">
        <f t="shared" si="335"/>
        <v>0.5543989983</v>
      </c>
      <c r="S1138" s="49">
        <v>5.99</v>
      </c>
      <c r="T1138" s="51">
        <f t="shared" si="336"/>
        <v>0.5543989983</v>
      </c>
      <c r="U1138" s="46"/>
      <c r="V1138" s="46"/>
      <c r="W1138" s="46"/>
      <c r="X1138" s="52">
        <v>3.187670998176E12</v>
      </c>
      <c r="Y1138" s="53"/>
    </row>
    <row r="1139" ht="17.25" customHeight="1">
      <c r="A1139" s="54" t="s">
        <v>28</v>
      </c>
      <c r="B1139" s="55" t="s">
        <v>29</v>
      </c>
      <c r="C1139" s="56">
        <v>0.0</v>
      </c>
      <c r="D1139" s="56">
        <v>1.0</v>
      </c>
      <c r="E1139" s="57">
        <v>0.15</v>
      </c>
      <c r="F1139" s="58"/>
      <c r="G1139" s="56">
        <v>10.0</v>
      </c>
      <c r="H1139" s="68">
        <v>7299520.0</v>
      </c>
      <c r="I1139" s="69" t="s">
        <v>1294</v>
      </c>
      <c r="J1139" s="56"/>
      <c r="K1139" s="56">
        <v>2939.0</v>
      </c>
      <c r="L1139" s="61">
        <v>2.86</v>
      </c>
      <c r="M1139" s="61">
        <v>5.99</v>
      </c>
      <c r="N1139" s="63">
        <f t="shared" si="333"/>
        <v>0.4962771285</v>
      </c>
      <c r="O1139" s="61">
        <v>5.99</v>
      </c>
      <c r="P1139" s="63">
        <f t="shared" si="334"/>
        <v>0.4962771285</v>
      </c>
      <c r="Q1139" s="61">
        <v>5.99</v>
      </c>
      <c r="R1139" s="63">
        <f t="shared" si="335"/>
        <v>0.4962771285</v>
      </c>
      <c r="S1139" s="61">
        <v>5.99</v>
      </c>
      <c r="T1139" s="63">
        <f t="shared" si="336"/>
        <v>0.4962771285</v>
      </c>
      <c r="U1139" s="46"/>
      <c r="V1139" s="46"/>
      <c r="W1139" s="46"/>
      <c r="X1139" s="64">
        <v>2.000000218021E12</v>
      </c>
      <c r="Y1139" s="53"/>
    </row>
    <row r="1140" ht="17.25" customHeight="1">
      <c r="A1140" s="42" t="s">
        <v>24</v>
      </c>
      <c r="B1140" s="43" t="s">
        <v>746</v>
      </c>
      <c r="C1140" s="44">
        <v>85.0</v>
      </c>
      <c r="D1140" s="44">
        <v>12.0</v>
      </c>
      <c r="E1140" s="45">
        <v>0.154</v>
      </c>
      <c r="F1140" s="46"/>
      <c r="G1140" s="44" t="s">
        <v>26</v>
      </c>
      <c r="H1140" s="66">
        <v>7249080.0</v>
      </c>
      <c r="I1140" s="67" t="s">
        <v>1295</v>
      </c>
      <c r="J1140" s="44"/>
      <c r="K1140" s="44" t="s">
        <v>26</v>
      </c>
      <c r="L1140" s="49">
        <v>2.53</v>
      </c>
      <c r="M1140" s="49">
        <v>5.99</v>
      </c>
      <c r="N1140" s="51">
        <f t="shared" si="333"/>
        <v>0.5543989983</v>
      </c>
      <c r="O1140" s="49">
        <v>5.99</v>
      </c>
      <c r="P1140" s="51">
        <f t="shared" si="334"/>
        <v>0.5543989983</v>
      </c>
      <c r="Q1140" s="49">
        <v>5.99</v>
      </c>
      <c r="R1140" s="51">
        <f t="shared" si="335"/>
        <v>0.5543989983</v>
      </c>
      <c r="S1140" s="49">
        <v>5.99</v>
      </c>
      <c r="T1140" s="51">
        <f t="shared" si="336"/>
        <v>0.5543989983</v>
      </c>
      <c r="U1140" s="46"/>
      <c r="V1140" s="46"/>
      <c r="W1140" s="46"/>
      <c r="X1140" s="52">
        <v>3.187670997728E12</v>
      </c>
      <c r="Y1140" s="53"/>
    </row>
    <row r="1141" ht="17.25" customHeight="1">
      <c r="A1141" s="54" t="s">
        <v>28</v>
      </c>
      <c r="B1141" s="55" t="s">
        <v>29</v>
      </c>
      <c r="C1141" s="56">
        <v>0.0</v>
      </c>
      <c r="D1141" s="56">
        <v>1.0</v>
      </c>
      <c r="E1141" s="57">
        <v>0.15</v>
      </c>
      <c r="F1141" s="58"/>
      <c r="G1141" s="56">
        <v>10.0</v>
      </c>
      <c r="H1141" s="68">
        <v>7299700.0</v>
      </c>
      <c r="I1141" s="69" t="s">
        <v>1296</v>
      </c>
      <c r="J1141" s="56"/>
      <c r="K1141" s="56">
        <v>3397.0</v>
      </c>
      <c r="L1141" s="61">
        <v>2.53</v>
      </c>
      <c r="M1141" s="61">
        <v>5.99</v>
      </c>
      <c r="N1141" s="63">
        <f t="shared" si="333"/>
        <v>0.5543989983</v>
      </c>
      <c r="O1141" s="61">
        <v>5.99</v>
      </c>
      <c r="P1141" s="63">
        <f t="shared" si="334"/>
        <v>0.5543989983</v>
      </c>
      <c r="Q1141" s="61">
        <v>5.99</v>
      </c>
      <c r="R1141" s="63">
        <f t="shared" si="335"/>
        <v>0.5543989983</v>
      </c>
      <c r="S1141" s="61">
        <v>5.99</v>
      </c>
      <c r="T1141" s="63">
        <f t="shared" si="336"/>
        <v>0.5543989983</v>
      </c>
      <c r="U1141" s="46"/>
      <c r="V1141" s="46"/>
      <c r="W1141" s="46"/>
      <c r="X1141" s="64">
        <v>2.000000313306E12</v>
      </c>
      <c r="Y1141" s="53"/>
    </row>
    <row r="1142" ht="17.25" customHeight="1">
      <c r="A1142" s="42" t="s">
        <v>24</v>
      </c>
      <c r="B1142" s="43" t="s">
        <v>746</v>
      </c>
      <c r="C1142" s="44">
        <v>58.0</v>
      </c>
      <c r="D1142" s="44">
        <v>4.0</v>
      </c>
      <c r="E1142" s="45">
        <v>0.924</v>
      </c>
      <c r="F1142" s="46"/>
      <c r="G1142" s="44" t="s">
        <v>26</v>
      </c>
      <c r="H1142" s="66">
        <v>7614617.0</v>
      </c>
      <c r="I1142" s="67" t="s">
        <v>1297</v>
      </c>
      <c r="J1142" s="44"/>
      <c r="K1142" s="44" t="s">
        <v>26</v>
      </c>
      <c r="L1142" s="49">
        <v>16.81</v>
      </c>
      <c r="M1142" s="49">
        <v>36.0</v>
      </c>
      <c r="N1142" s="51">
        <f t="shared" si="333"/>
        <v>0.5073736111</v>
      </c>
      <c r="O1142" s="49">
        <v>36.0</v>
      </c>
      <c r="P1142" s="51">
        <f t="shared" si="334"/>
        <v>0.5073736111</v>
      </c>
      <c r="Q1142" s="49">
        <v>36.0</v>
      </c>
      <c r="R1142" s="51">
        <f t="shared" si="335"/>
        <v>0.5073736111</v>
      </c>
      <c r="S1142" s="49">
        <v>36.0</v>
      </c>
      <c r="T1142" s="51">
        <f t="shared" si="336"/>
        <v>0.5073736111</v>
      </c>
      <c r="U1142" s="46"/>
      <c r="V1142" s="46"/>
      <c r="W1142" s="46"/>
      <c r="X1142" s="52">
        <v>3.187670613581E12</v>
      </c>
      <c r="Y1142" s="53"/>
    </row>
    <row r="1143" ht="17.25" customHeight="1">
      <c r="A1143" s="54" t="s">
        <v>28</v>
      </c>
      <c r="B1143" s="55" t="s">
        <v>29</v>
      </c>
      <c r="C1143" s="56">
        <v>0.0</v>
      </c>
      <c r="D1143" s="56">
        <v>1.0</v>
      </c>
      <c r="E1143" s="57">
        <v>0.013</v>
      </c>
      <c r="F1143" s="58"/>
      <c r="G1143" s="56" t="s">
        <v>26</v>
      </c>
      <c r="H1143" s="68">
        <v>7085672.0</v>
      </c>
      <c r="I1143" s="69" t="s">
        <v>1298</v>
      </c>
      <c r="J1143" s="56"/>
      <c r="K1143" s="56">
        <v>3050.0</v>
      </c>
      <c r="L1143" s="61">
        <v>0.21</v>
      </c>
      <c r="M1143" s="61">
        <v>0.5</v>
      </c>
      <c r="N1143" s="63">
        <f t="shared" si="333"/>
        <v>0.5569</v>
      </c>
      <c r="O1143" s="61">
        <v>0.5</v>
      </c>
      <c r="P1143" s="63">
        <f t="shared" si="334"/>
        <v>0.5569</v>
      </c>
      <c r="Q1143" s="61">
        <v>0.5</v>
      </c>
      <c r="R1143" s="63">
        <f t="shared" si="335"/>
        <v>0.5569</v>
      </c>
      <c r="S1143" s="61">
        <v>0.5</v>
      </c>
      <c r="T1143" s="63">
        <f t="shared" si="336"/>
        <v>0.5569</v>
      </c>
      <c r="U1143" s="46"/>
      <c r="V1143" s="46"/>
      <c r="W1143" s="46"/>
      <c r="X1143" s="64">
        <v>2.00637000002E11</v>
      </c>
      <c r="Y1143" s="53"/>
    </row>
    <row r="1144" ht="17.25" customHeight="1">
      <c r="A1144" s="54" t="s">
        <v>28</v>
      </c>
      <c r="B1144" s="55" t="s">
        <v>29</v>
      </c>
      <c r="C1144" s="56">
        <v>0.0</v>
      </c>
      <c r="D1144" s="56">
        <v>1.0</v>
      </c>
      <c r="E1144" s="57">
        <v>0.013</v>
      </c>
      <c r="F1144" s="58"/>
      <c r="G1144" s="56" t="s">
        <v>26</v>
      </c>
      <c r="H1144" s="68">
        <v>2754795.0</v>
      </c>
      <c r="I1144" s="69" t="s">
        <v>1299</v>
      </c>
      <c r="J1144" s="56"/>
      <c r="K1144" s="56">
        <v>2950.0</v>
      </c>
      <c r="L1144" s="61">
        <v>0.17</v>
      </c>
      <c r="M1144" s="61">
        <v>0.5</v>
      </c>
      <c r="N1144" s="63">
        <f t="shared" si="333"/>
        <v>0.6413</v>
      </c>
      <c r="O1144" s="61">
        <v>0.5</v>
      </c>
      <c r="P1144" s="63">
        <f t="shared" si="334"/>
        <v>0.6413</v>
      </c>
      <c r="Q1144" s="61">
        <v>0.5</v>
      </c>
      <c r="R1144" s="63">
        <f t="shared" si="335"/>
        <v>0.6413</v>
      </c>
      <c r="S1144" s="61">
        <v>0.5</v>
      </c>
      <c r="T1144" s="63">
        <f t="shared" si="336"/>
        <v>0.6413</v>
      </c>
      <c r="U1144" s="46"/>
      <c r="V1144" s="46"/>
      <c r="W1144" s="46"/>
      <c r="X1144" s="64">
        <v>2.000000306162E12</v>
      </c>
      <c r="Y1144" s="53"/>
    </row>
    <row r="1145" ht="17.25" customHeight="1">
      <c r="A1145" s="54" t="s">
        <v>28</v>
      </c>
      <c r="B1145" s="55" t="s">
        <v>29</v>
      </c>
      <c r="C1145" s="56">
        <v>0.0</v>
      </c>
      <c r="D1145" s="56">
        <v>1.0</v>
      </c>
      <c r="E1145" s="57">
        <v>0.15</v>
      </c>
      <c r="F1145" s="58"/>
      <c r="G1145" s="56">
        <v>10.0</v>
      </c>
      <c r="H1145" s="68">
        <v>7614955.0</v>
      </c>
      <c r="I1145" s="69" t="s">
        <v>1294</v>
      </c>
      <c r="J1145" s="56"/>
      <c r="K1145" s="56">
        <v>2939.0</v>
      </c>
      <c r="L1145" s="61">
        <v>2.86</v>
      </c>
      <c r="M1145" s="61">
        <v>5.99</v>
      </c>
      <c r="N1145" s="63">
        <f t="shared" si="333"/>
        <v>0.4962771285</v>
      </c>
      <c r="O1145" s="61">
        <v>5.99</v>
      </c>
      <c r="P1145" s="63">
        <f t="shared" si="334"/>
        <v>0.4962771285</v>
      </c>
      <c r="Q1145" s="61">
        <v>5.99</v>
      </c>
      <c r="R1145" s="63">
        <f t="shared" si="335"/>
        <v>0.4962771285</v>
      </c>
      <c r="S1145" s="61">
        <v>5.99</v>
      </c>
      <c r="T1145" s="63">
        <f t="shared" si="336"/>
        <v>0.4962771285</v>
      </c>
      <c r="U1145" s="46"/>
      <c r="V1145" s="46"/>
      <c r="W1145" s="46"/>
      <c r="X1145" s="64">
        <v>2.000000218021E12</v>
      </c>
      <c r="Y1145" s="53"/>
    </row>
    <row r="1146" ht="17.25" customHeight="1">
      <c r="A1146" s="54" t="s">
        <v>28</v>
      </c>
      <c r="B1146" s="55" t="s">
        <v>29</v>
      </c>
      <c r="C1146" s="56">
        <v>0.0</v>
      </c>
      <c r="D1146" s="56">
        <v>1.0</v>
      </c>
      <c r="E1146" s="57">
        <v>0.112</v>
      </c>
      <c r="F1146" s="58"/>
      <c r="G1146" s="56" t="s">
        <v>26</v>
      </c>
      <c r="H1146" s="68">
        <v>4595637.0</v>
      </c>
      <c r="I1146" s="69" t="s">
        <v>1300</v>
      </c>
      <c r="J1146" s="56"/>
      <c r="K1146" s="56">
        <v>1804.0</v>
      </c>
      <c r="L1146" s="61">
        <v>3.7</v>
      </c>
      <c r="M1146" s="61">
        <v>5.99</v>
      </c>
      <c r="N1146" s="63">
        <f t="shared" si="333"/>
        <v>0.3483305509</v>
      </c>
      <c r="O1146" s="61">
        <v>5.99</v>
      </c>
      <c r="P1146" s="63">
        <f t="shared" si="334"/>
        <v>0.3483305509</v>
      </c>
      <c r="Q1146" s="61">
        <v>5.99</v>
      </c>
      <c r="R1146" s="63">
        <f t="shared" si="335"/>
        <v>0.3483305509</v>
      </c>
      <c r="S1146" s="61">
        <v>5.99</v>
      </c>
      <c r="T1146" s="63">
        <f t="shared" si="336"/>
        <v>0.3483305509</v>
      </c>
      <c r="U1146" s="46"/>
      <c r="V1146" s="46"/>
      <c r="W1146" s="46" t="s">
        <v>161</v>
      </c>
      <c r="X1146" s="64">
        <v>2.000000231198E12</v>
      </c>
      <c r="Y1146" s="53"/>
    </row>
    <row r="1147" ht="17.25" customHeight="1">
      <c r="A1147" s="30"/>
      <c r="B1147" s="31"/>
      <c r="C1147" s="31"/>
      <c r="D1147" s="31"/>
      <c r="E1147" s="31"/>
      <c r="F1147" s="31"/>
      <c r="G1147" s="31"/>
      <c r="H1147" s="32">
        <v>97.0</v>
      </c>
      <c r="I1147" s="33" t="s">
        <v>1301</v>
      </c>
      <c r="J1147" s="31"/>
      <c r="K1147" s="31"/>
      <c r="L1147" s="34"/>
      <c r="M1147" s="34"/>
      <c r="N1147" s="31"/>
      <c r="O1147" s="34"/>
      <c r="P1147" s="31"/>
      <c r="Q1147" s="34"/>
      <c r="R1147" s="31"/>
      <c r="S1147" s="34"/>
      <c r="T1147" s="31"/>
      <c r="U1147" s="31"/>
      <c r="V1147" s="31"/>
      <c r="W1147" s="31"/>
      <c r="X1147" s="31"/>
      <c r="Y1147" s="35"/>
    </row>
    <row r="1148" ht="17.25" customHeight="1">
      <c r="A1148" s="71"/>
      <c r="B1148" s="72"/>
      <c r="C1148" s="72"/>
      <c r="D1148" s="72"/>
      <c r="E1148" s="72"/>
      <c r="F1148" s="72"/>
      <c r="G1148" s="72"/>
      <c r="H1148" s="73">
        <v>98.0</v>
      </c>
      <c r="I1148" s="74" t="s">
        <v>1302</v>
      </c>
      <c r="J1148" s="72"/>
      <c r="K1148" s="72"/>
      <c r="L1148" s="75"/>
      <c r="M1148" s="75"/>
      <c r="N1148" s="72"/>
      <c r="O1148" s="75"/>
      <c r="P1148" s="72"/>
      <c r="Q1148" s="75"/>
      <c r="R1148" s="72"/>
      <c r="S1148" s="75"/>
      <c r="T1148" s="72"/>
      <c r="U1148" s="72"/>
      <c r="V1148" s="72"/>
      <c r="W1148" s="72"/>
      <c r="X1148" s="72"/>
      <c r="Y1148" s="76"/>
    </row>
    <row r="1149" ht="17.25" customHeight="1">
      <c r="A1149" s="42" t="s">
        <v>24</v>
      </c>
      <c r="B1149" s="43" t="s">
        <v>746</v>
      </c>
      <c r="C1149" s="44" t="s">
        <v>1303</v>
      </c>
      <c r="D1149" s="44">
        <v>16.0</v>
      </c>
      <c r="E1149" s="45">
        <v>0.28</v>
      </c>
      <c r="F1149" s="46"/>
      <c r="G1149" s="44" t="s">
        <v>26</v>
      </c>
      <c r="H1149" s="66">
        <v>3985994.0</v>
      </c>
      <c r="I1149" s="67" t="s">
        <v>1304</v>
      </c>
      <c r="J1149" s="44"/>
      <c r="K1149" s="44" t="s">
        <v>26</v>
      </c>
      <c r="L1149" s="49">
        <v>1.71</v>
      </c>
      <c r="M1149" s="49">
        <v>2.99</v>
      </c>
      <c r="N1149" s="51">
        <f t="shared" ref="N1149:N1154" si="337">((M1149/1.055)-$L1149)/(M1149/1.055)</f>
        <v>0.396638796</v>
      </c>
      <c r="O1149" s="49">
        <v>2.99</v>
      </c>
      <c r="P1149" s="51">
        <f t="shared" ref="P1149:P1154" si="338">((O1149/1.055)-$L1149)/(O1149/1.055)</f>
        <v>0.396638796</v>
      </c>
      <c r="Q1149" s="49">
        <v>2.99</v>
      </c>
      <c r="R1149" s="51">
        <f t="shared" ref="R1149:R1154" si="339">((Q1149/1.055)-$L1149)/(Q1149/1.055)</f>
        <v>0.396638796</v>
      </c>
      <c r="S1149" s="49">
        <v>2.99</v>
      </c>
      <c r="T1149" s="51">
        <f t="shared" ref="T1149:T1154" si="340">((S1149/1.055)-$L1149)/(S1149/1.055)</f>
        <v>0.396638796</v>
      </c>
      <c r="U1149" s="46"/>
      <c r="V1149" s="46"/>
      <c r="W1149" s="46" t="s">
        <v>152</v>
      </c>
      <c r="X1149" s="52">
        <v>3.660992024278E12</v>
      </c>
      <c r="Y1149" s="53"/>
    </row>
    <row r="1150" ht="17.25" customHeight="1">
      <c r="A1150" s="54" t="s">
        <v>28</v>
      </c>
      <c r="B1150" s="55" t="s">
        <v>29</v>
      </c>
      <c r="C1150" s="56">
        <v>0.0</v>
      </c>
      <c r="D1150" s="56">
        <v>1.0</v>
      </c>
      <c r="E1150" s="57">
        <v>0.28</v>
      </c>
      <c r="F1150" s="58"/>
      <c r="G1150" s="56" t="s">
        <v>26</v>
      </c>
      <c r="H1150" s="68">
        <v>3986317.0</v>
      </c>
      <c r="I1150" s="69" t="s">
        <v>1305</v>
      </c>
      <c r="J1150" s="56"/>
      <c r="K1150" s="56">
        <v>9217.0</v>
      </c>
      <c r="L1150" s="61">
        <v>1.71</v>
      </c>
      <c r="M1150" s="61">
        <v>2.99</v>
      </c>
      <c r="N1150" s="63">
        <f t="shared" si="337"/>
        <v>0.396638796</v>
      </c>
      <c r="O1150" s="61">
        <v>2.99</v>
      </c>
      <c r="P1150" s="63">
        <f t="shared" si="338"/>
        <v>0.396638796</v>
      </c>
      <c r="Q1150" s="61">
        <v>2.99</v>
      </c>
      <c r="R1150" s="63">
        <f t="shared" si="339"/>
        <v>0.396638796</v>
      </c>
      <c r="S1150" s="61">
        <v>2.99</v>
      </c>
      <c r="T1150" s="63">
        <f t="shared" si="340"/>
        <v>0.396638796</v>
      </c>
      <c r="U1150" s="46"/>
      <c r="V1150" s="46"/>
      <c r="W1150" s="46" t="s">
        <v>152</v>
      </c>
      <c r="X1150" s="64">
        <v>2.000000318066E12</v>
      </c>
      <c r="Y1150" s="53"/>
    </row>
    <row r="1151" ht="17.25" customHeight="1">
      <c r="A1151" s="42" t="s">
        <v>24</v>
      </c>
      <c r="B1151" s="43" t="s">
        <v>746</v>
      </c>
      <c r="C1151" s="44" t="s">
        <v>1306</v>
      </c>
      <c r="D1151" s="44">
        <v>16.0</v>
      </c>
      <c r="E1151" s="45">
        <v>0.28</v>
      </c>
      <c r="F1151" s="46"/>
      <c r="G1151" s="44" t="s">
        <v>26</v>
      </c>
      <c r="H1151" s="66">
        <v>3985297.0</v>
      </c>
      <c r="I1151" s="67" t="s">
        <v>1307</v>
      </c>
      <c r="J1151" s="44"/>
      <c r="K1151" s="44" t="s">
        <v>26</v>
      </c>
      <c r="L1151" s="49">
        <v>1.71</v>
      </c>
      <c r="M1151" s="49">
        <v>2.99</v>
      </c>
      <c r="N1151" s="51">
        <f t="shared" si="337"/>
        <v>0.396638796</v>
      </c>
      <c r="O1151" s="49">
        <v>2.99</v>
      </c>
      <c r="P1151" s="51">
        <f t="shared" si="338"/>
        <v>0.396638796</v>
      </c>
      <c r="Q1151" s="49">
        <v>2.99</v>
      </c>
      <c r="R1151" s="51">
        <f t="shared" si="339"/>
        <v>0.396638796</v>
      </c>
      <c r="S1151" s="49">
        <v>2.99</v>
      </c>
      <c r="T1151" s="51">
        <f t="shared" si="340"/>
        <v>0.396638796</v>
      </c>
      <c r="U1151" s="46"/>
      <c r="V1151" s="46"/>
      <c r="W1151" s="46" t="s">
        <v>152</v>
      </c>
      <c r="X1151" s="52">
        <v>3.660992024285E12</v>
      </c>
      <c r="Y1151" s="53"/>
    </row>
    <row r="1152" ht="17.25" customHeight="1">
      <c r="A1152" s="54" t="s">
        <v>28</v>
      </c>
      <c r="B1152" s="55" t="s">
        <v>29</v>
      </c>
      <c r="C1152" s="56">
        <v>0.0</v>
      </c>
      <c r="D1152" s="56">
        <v>1.0</v>
      </c>
      <c r="E1152" s="57">
        <v>0.28</v>
      </c>
      <c r="F1152" s="58"/>
      <c r="G1152" s="56" t="s">
        <v>26</v>
      </c>
      <c r="H1152" s="68">
        <v>3985655.0</v>
      </c>
      <c r="I1152" s="69" t="s">
        <v>1308</v>
      </c>
      <c r="J1152" s="56"/>
      <c r="K1152" s="56">
        <v>9214.0</v>
      </c>
      <c r="L1152" s="61">
        <v>1.71</v>
      </c>
      <c r="M1152" s="61">
        <v>2.99</v>
      </c>
      <c r="N1152" s="63">
        <f t="shared" si="337"/>
        <v>0.396638796</v>
      </c>
      <c r="O1152" s="61">
        <v>2.99</v>
      </c>
      <c r="P1152" s="63">
        <f t="shared" si="338"/>
        <v>0.396638796</v>
      </c>
      <c r="Q1152" s="61">
        <v>2.99</v>
      </c>
      <c r="R1152" s="63">
        <f t="shared" si="339"/>
        <v>0.396638796</v>
      </c>
      <c r="S1152" s="61">
        <v>2.99</v>
      </c>
      <c r="T1152" s="63">
        <f t="shared" si="340"/>
        <v>0.396638796</v>
      </c>
      <c r="U1152" s="46"/>
      <c r="V1152" s="46"/>
      <c r="W1152" s="46" t="s">
        <v>152</v>
      </c>
      <c r="X1152" s="64">
        <v>2.000000318059E12</v>
      </c>
      <c r="Y1152" s="53"/>
    </row>
    <row r="1153" ht="17.25" customHeight="1">
      <c r="A1153" s="42" t="s">
        <v>24</v>
      </c>
      <c r="B1153" s="43" t="s">
        <v>746</v>
      </c>
      <c r="C1153" s="44" t="s">
        <v>1309</v>
      </c>
      <c r="D1153" s="44">
        <v>16.0</v>
      </c>
      <c r="E1153" s="45">
        <v>0.28</v>
      </c>
      <c r="F1153" s="46"/>
      <c r="G1153" s="44" t="s">
        <v>26</v>
      </c>
      <c r="H1153" s="66">
        <v>3898817.0</v>
      </c>
      <c r="I1153" s="67" t="s">
        <v>1310</v>
      </c>
      <c r="J1153" s="44"/>
      <c r="K1153" s="44" t="s">
        <v>26</v>
      </c>
      <c r="L1153" s="49">
        <v>1.77</v>
      </c>
      <c r="M1153" s="49">
        <v>2.99</v>
      </c>
      <c r="N1153" s="51">
        <f t="shared" si="337"/>
        <v>0.3754682274</v>
      </c>
      <c r="O1153" s="49">
        <v>2.99</v>
      </c>
      <c r="P1153" s="51">
        <f t="shared" si="338"/>
        <v>0.3754682274</v>
      </c>
      <c r="Q1153" s="49">
        <v>2.99</v>
      </c>
      <c r="R1153" s="51">
        <f t="shared" si="339"/>
        <v>0.3754682274</v>
      </c>
      <c r="S1153" s="49">
        <v>2.99</v>
      </c>
      <c r="T1153" s="51">
        <f t="shared" si="340"/>
        <v>0.3754682274</v>
      </c>
      <c r="U1153" s="46"/>
      <c r="V1153" s="46"/>
      <c r="W1153" s="46" t="s">
        <v>152</v>
      </c>
      <c r="X1153" s="52">
        <v>3.660992024261E12</v>
      </c>
      <c r="Y1153" s="53"/>
    </row>
    <row r="1154" ht="17.25" customHeight="1">
      <c r="A1154" s="54" t="s">
        <v>28</v>
      </c>
      <c r="B1154" s="55" t="s">
        <v>29</v>
      </c>
      <c r="C1154" s="56">
        <v>0.0</v>
      </c>
      <c r="D1154" s="56">
        <v>1.0</v>
      </c>
      <c r="E1154" s="57">
        <v>0.28</v>
      </c>
      <c r="F1154" s="58"/>
      <c r="G1154" s="56" t="s">
        <v>26</v>
      </c>
      <c r="H1154" s="68">
        <v>3984757.0</v>
      </c>
      <c r="I1154" s="69" t="s">
        <v>1311</v>
      </c>
      <c r="J1154" s="56"/>
      <c r="K1154" s="56">
        <v>9207.0</v>
      </c>
      <c r="L1154" s="61">
        <v>1.77</v>
      </c>
      <c r="M1154" s="61">
        <v>2.99</v>
      </c>
      <c r="N1154" s="63">
        <f t="shared" si="337"/>
        <v>0.3754682274</v>
      </c>
      <c r="O1154" s="61">
        <v>2.99</v>
      </c>
      <c r="P1154" s="63">
        <f t="shared" si="338"/>
        <v>0.3754682274</v>
      </c>
      <c r="Q1154" s="61">
        <v>2.99</v>
      </c>
      <c r="R1154" s="63">
        <f t="shared" si="339"/>
        <v>0.3754682274</v>
      </c>
      <c r="S1154" s="61">
        <v>2.99</v>
      </c>
      <c r="T1154" s="63">
        <f t="shared" si="340"/>
        <v>0.3754682274</v>
      </c>
      <c r="U1154" s="46"/>
      <c r="V1154" s="46"/>
      <c r="W1154" s="46" t="s">
        <v>152</v>
      </c>
      <c r="X1154" s="64">
        <v>2.000000318042E12</v>
      </c>
      <c r="Y1154" s="53"/>
    </row>
    <row r="1155" ht="17.25" customHeight="1">
      <c r="A1155" s="153"/>
      <c r="B1155" s="154"/>
      <c r="C1155" s="154"/>
      <c r="D1155" s="154"/>
      <c r="E1155" s="154"/>
      <c r="F1155" s="154"/>
      <c r="G1155" s="154"/>
      <c r="H1155" s="155">
        <v>99.0</v>
      </c>
      <c r="I1155" s="156" t="s">
        <v>1312</v>
      </c>
      <c r="J1155" s="154"/>
      <c r="K1155" s="154"/>
      <c r="L1155" s="157"/>
      <c r="M1155" s="157"/>
      <c r="N1155" s="154"/>
      <c r="O1155" s="157"/>
      <c r="P1155" s="154"/>
      <c r="Q1155" s="157"/>
      <c r="R1155" s="154"/>
      <c r="S1155" s="157"/>
      <c r="T1155" s="154"/>
      <c r="U1155" s="154"/>
      <c r="V1155" s="154"/>
      <c r="W1155" s="154"/>
      <c r="X1155" s="154"/>
      <c r="Y1155" s="35"/>
    </row>
    <row r="1156" ht="17.25" customHeight="1">
      <c r="A1156" s="42" t="s">
        <v>24</v>
      </c>
      <c r="B1156" s="43" t="s">
        <v>565</v>
      </c>
      <c r="C1156" s="44" t="s">
        <v>1313</v>
      </c>
      <c r="D1156" s="44">
        <v>40.0</v>
      </c>
      <c r="E1156" s="45">
        <v>0.075</v>
      </c>
      <c r="F1156" s="46"/>
      <c r="G1156" s="44" t="s">
        <v>26</v>
      </c>
      <c r="H1156" s="66">
        <v>1577415.0</v>
      </c>
      <c r="I1156" s="67" t="s">
        <v>1314</v>
      </c>
      <c r="J1156" s="44"/>
      <c r="K1156" s="44" t="s">
        <v>26</v>
      </c>
      <c r="L1156" s="49">
        <v>0.44</v>
      </c>
      <c r="M1156" s="49">
        <v>1.3</v>
      </c>
      <c r="N1156" s="51">
        <f t="shared" ref="N1156:N1170" si="341">((M1156/1.055)-$L1156)/(M1156/1.055)</f>
        <v>0.6429230769</v>
      </c>
      <c r="O1156" s="49">
        <v>1.3</v>
      </c>
      <c r="P1156" s="51">
        <f t="shared" ref="P1156:P1170" si="342">((O1156/1.055)-$L1156)/(O1156/1.055)</f>
        <v>0.6429230769</v>
      </c>
      <c r="Q1156" s="49">
        <v>1.3</v>
      </c>
      <c r="R1156" s="51">
        <f t="shared" ref="R1156:R1170" si="343">((Q1156/1.055)-$L1156)/(Q1156/1.055)</f>
        <v>0.6429230769</v>
      </c>
      <c r="S1156" s="49">
        <v>1.3</v>
      </c>
      <c r="T1156" s="51">
        <f t="shared" ref="T1156:T1170" si="344">((S1156/1.055)-$L1156)/(S1156/1.055)</f>
        <v>0.6429230769</v>
      </c>
      <c r="U1156" s="46" t="s">
        <v>158</v>
      </c>
      <c r="V1156" s="46"/>
      <c r="W1156" s="46"/>
      <c r="X1156" s="52">
        <v>3.291810199368E12</v>
      </c>
      <c r="Y1156" s="53"/>
    </row>
    <row r="1157" ht="17.25" customHeight="1">
      <c r="A1157" s="54" t="s">
        <v>28</v>
      </c>
      <c r="B1157" s="55" t="s">
        <v>29</v>
      </c>
      <c r="C1157" s="56">
        <v>0.0</v>
      </c>
      <c r="D1157" s="56">
        <v>1.0</v>
      </c>
      <c r="E1157" s="57">
        <v>0.075</v>
      </c>
      <c r="F1157" s="58"/>
      <c r="G1157" s="56" t="s">
        <v>26</v>
      </c>
      <c r="H1157" s="68">
        <v>1578416.0</v>
      </c>
      <c r="I1157" s="69" t="s">
        <v>1315</v>
      </c>
      <c r="J1157" s="56"/>
      <c r="K1157" s="56">
        <v>164.0</v>
      </c>
      <c r="L1157" s="61">
        <v>0.44</v>
      </c>
      <c r="M1157" s="61">
        <v>1.3</v>
      </c>
      <c r="N1157" s="63">
        <f t="shared" si="341"/>
        <v>0.6429230769</v>
      </c>
      <c r="O1157" s="61">
        <v>1.3</v>
      </c>
      <c r="P1157" s="63">
        <f t="shared" si="342"/>
        <v>0.6429230769</v>
      </c>
      <c r="Q1157" s="61">
        <v>1.3</v>
      </c>
      <c r="R1157" s="63">
        <f t="shared" si="343"/>
        <v>0.6429230769</v>
      </c>
      <c r="S1157" s="61">
        <v>1.3</v>
      </c>
      <c r="T1157" s="63">
        <f t="shared" si="344"/>
        <v>0.6429230769</v>
      </c>
      <c r="U1157" s="46"/>
      <c r="V1157" s="46"/>
      <c r="W1157" s="46"/>
      <c r="X1157" s="64">
        <v>2.000000314693E12</v>
      </c>
      <c r="Y1157" s="53"/>
    </row>
    <row r="1158" ht="17.25" customHeight="1">
      <c r="A1158" s="54" t="s">
        <v>28</v>
      </c>
      <c r="B1158" s="55" t="s">
        <v>29</v>
      </c>
      <c r="C1158" s="56">
        <v>0.0</v>
      </c>
      <c r="D1158" s="56">
        <v>1.0</v>
      </c>
      <c r="E1158" s="57">
        <v>0.15</v>
      </c>
      <c r="F1158" s="58"/>
      <c r="G1158" s="56" t="s">
        <v>26</v>
      </c>
      <c r="H1158" s="68">
        <v>1578516.0</v>
      </c>
      <c r="I1158" s="69" t="s">
        <v>1316</v>
      </c>
      <c r="J1158" s="56"/>
      <c r="K1158" s="56">
        <v>2475.0</v>
      </c>
      <c r="L1158" s="61">
        <v>0.88</v>
      </c>
      <c r="M1158" s="61">
        <v>2.6</v>
      </c>
      <c r="N1158" s="63">
        <f t="shared" si="341"/>
        <v>0.6429230769</v>
      </c>
      <c r="O1158" s="61">
        <v>2.6</v>
      </c>
      <c r="P1158" s="63">
        <f t="shared" si="342"/>
        <v>0.6429230769</v>
      </c>
      <c r="Q1158" s="61">
        <v>2.6</v>
      </c>
      <c r="R1158" s="63">
        <f t="shared" si="343"/>
        <v>0.6429230769</v>
      </c>
      <c r="S1158" s="61">
        <v>2.6</v>
      </c>
      <c r="T1158" s="63">
        <f t="shared" si="344"/>
        <v>0.6429230769</v>
      </c>
      <c r="U1158" s="46" t="s">
        <v>158</v>
      </c>
      <c r="V1158" s="46"/>
      <c r="W1158" s="46"/>
      <c r="X1158" s="64">
        <v>2.000000314709E12</v>
      </c>
      <c r="Y1158" s="53"/>
    </row>
    <row r="1159" ht="17.25" customHeight="1">
      <c r="A1159" s="54" t="s">
        <v>28</v>
      </c>
      <c r="B1159" s="55" t="s">
        <v>29</v>
      </c>
      <c r="C1159" s="56">
        <v>0.0</v>
      </c>
      <c r="D1159" s="56">
        <v>1.0</v>
      </c>
      <c r="E1159" s="57">
        <v>0.3</v>
      </c>
      <c r="F1159" s="58"/>
      <c r="G1159" s="56" t="s">
        <v>26</v>
      </c>
      <c r="H1159" s="68">
        <v>1578674.0</v>
      </c>
      <c r="I1159" s="69" t="s">
        <v>1317</v>
      </c>
      <c r="J1159" s="56"/>
      <c r="K1159" s="56">
        <v>2645.0</v>
      </c>
      <c r="L1159" s="61">
        <v>1.76</v>
      </c>
      <c r="M1159" s="61">
        <v>5.2</v>
      </c>
      <c r="N1159" s="63">
        <f t="shared" si="341"/>
        <v>0.6429230769</v>
      </c>
      <c r="O1159" s="61">
        <v>5.2</v>
      </c>
      <c r="P1159" s="63">
        <f t="shared" si="342"/>
        <v>0.6429230769</v>
      </c>
      <c r="Q1159" s="61">
        <v>5.2</v>
      </c>
      <c r="R1159" s="63">
        <f t="shared" si="343"/>
        <v>0.6429230769</v>
      </c>
      <c r="S1159" s="61">
        <v>5.2</v>
      </c>
      <c r="T1159" s="63">
        <f t="shared" si="344"/>
        <v>0.6429230769</v>
      </c>
      <c r="U1159" s="46"/>
      <c r="V1159" s="46"/>
      <c r="W1159" s="46"/>
      <c r="X1159" s="64">
        <v>2.000000314716E12</v>
      </c>
      <c r="Y1159" s="53"/>
    </row>
    <row r="1160" ht="17.25" customHeight="1">
      <c r="A1160" s="54" t="s">
        <v>28</v>
      </c>
      <c r="B1160" s="55" t="s">
        <v>29</v>
      </c>
      <c r="C1160" s="56">
        <v>0.0</v>
      </c>
      <c r="D1160" s="56">
        <v>1.0</v>
      </c>
      <c r="E1160" s="57">
        <v>0.225</v>
      </c>
      <c r="F1160" s="58"/>
      <c r="G1160" s="56" t="s">
        <v>26</v>
      </c>
      <c r="H1160" s="68">
        <v>1578957.0</v>
      </c>
      <c r="I1160" s="69" t="s">
        <v>1318</v>
      </c>
      <c r="J1160" s="56"/>
      <c r="K1160" s="56">
        <v>2951.0</v>
      </c>
      <c r="L1160" s="61">
        <v>1.76</v>
      </c>
      <c r="M1160" s="61">
        <v>3.9</v>
      </c>
      <c r="N1160" s="63">
        <f t="shared" si="341"/>
        <v>0.5238974359</v>
      </c>
      <c r="O1160" s="61">
        <v>3.9</v>
      </c>
      <c r="P1160" s="63">
        <f t="shared" si="342"/>
        <v>0.5238974359</v>
      </c>
      <c r="Q1160" s="61">
        <v>3.9</v>
      </c>
      <c r="R1160" s="63">
        <f t="shared" si="343"/>
        <v>0.5238974359</v>
      </c>
      <c r="S1160" s="61">
        <v>3.9</v>
      </c>
      <c r="T1160" s="63">
        <f t="shared" si="344"/>
        <v>0.5238974359</v>
      </c>
      <c r="U1160" s="46"/>
      <c r="V1160" s="46"/>
      <c r="W1160" s="46" t="s">
        <v>161</v>
      </c>
      <c r="X1160" s="64">
        <v>2.00000031473E12</v>
      </c>
      <c r="Y1160" s="53"/>
    </row>
    <row r="1161" ht="17.25" customHeight="1">
      <c r="A1161" s="54" t="s">
        <v>28</v>
      </c>
      <c r="B1161" s="55" t="s">
        <v>29</v>
      </c>
      <c r="C1161" s="56">
        <v>0.0</v>
      </c>
      <c r="D1161" s="56">
        <v>1.0</v>
      </c>
      <c r="E1161" s="57">
        <v>0.3</v>
      </c>
      <c r="F1161" s="58"/>
      <c r="G1161" s="56" t="s">
        <v>26</v>
      </c>
      <c r="H1161" s="68">
        <v>1731658.0</v>
      </c>
      <c r="I1161" s="69" t="s">
        <v>1319</v>
      </c>
      <c r="J1161" s="56"/>
      <c r="K1161" s="56">
        <v>8542.0</v>
      </c>
      <c r="L1161" s="61">
        <v>1.76</v>
      </c>
      <c r="M1161" s="61">
        <v>5.2</v>
      </c>
      <c r="N1161" s="63">
        <f t="shared" si="341"/>
        <v>0.6429230769</v>
      </c>
      <c r="O1161" s="61">
        <v>5.2</v>
      </c>
      <c r="P1161" s="63">
        <f t="shared" si="342"/>
        <v>0.6429230769</v>
      </c>
      <c r="Q1161" s="61">
        <v>5.2</v>
      </c>
      <c r="R1161" s="63">
        <f t="shared" si="343"/>
        <v>0.6429230769</v>
      </c>
      <c r="S1161" s="61">
        <v>5.2</v>
      </c>
      <c r="T1161" s="63">
        <f t="shared" si="344"/>
        <v>0.6429230769</v>
      </c>
      <c r="U1161" s="46"/>
      <c r="V1161" s="46"/>
      <c r="W1161" s="46"/>
      <c r="X1161" s="64">
        <v>2.000000314952E12</v>
      </c>
      <c r="Y1161" s="53"/>
    </row>
    <row r="1162" ht="17.25" customHeight="1">
      <c r="A1162" s="54" t="s">
        <v>28</v>
      </c>
      <c r="B1162" s="55" t="s">
        <v>29</v>
      </c>
      <c r="C1162" s="56">
        <v>0.0</v>
      </c>
      <c r="D1162" s="56">
        <v>1.0</v>
      </c>
      <c r="E1162" s="57">
        <v>0.225</v>
      </c>
      <c r="F1162" s="58"/>
      <c r="G1162" s="56" t="s">
        <v>26</v>
      </c>
      <c r="H1162" s="68">
        <v>1747755.0</v>
      </c>
      <c r="I1162" s="69" t="s">
        <v>1320</v>
      </c>
      <c r="J1162" s="56"/>
      <c r="K1162" s="56">
        <v>8659.0</v>
      </c>
      <c r="L1162" s="61">
        <v>1.74</v>
      </c>
      <c r="M1162" s="61">
        <v>3.9</v>
      </c>
      <c r="N1162" s="63">
        <f t="shared" si="341"/>
        <v>0.5293076923</v>
      </c>
      <c r="O1162" s="61">
        <v>3.9</v>
      </c>
      <c r="P1162" s="63">
        <f t="shared" si="342"/>
        <v>0.5293076923</v>
      </c>
      <c r="Q1162" s="61">
        <v>3.9</v>
      </c>
      <c r="R1162" s="63">
        <f t="shared" si="343"/>
        <v>0.5293076923</v>
      </c>
      <c r="S1162" s="61">
        <v>3.9</v>
      </c>
      <c r="T1162" s="63">
        <f t="shared" si="344"/>
        <v>0.5293076923</v>
      </c>
      <c r="U1162" s="46"/>
      <c r="V1162" s="46"/>
      <c r="W1162" s="46" t="s">
        <v>161</v>
      </c>
      <c r="X1162" s="64">
        <v>2.000000315003E12</v>
      </c>
      <c r="Y1162" s="53"/>
    </row>
    <row r="1163" ht="17.25" customHeight="1">
      <c r="A1163" s="42" t="s">
        <v>24</v>
      </c>
      <c r="B1163" s="43" t="s">
        <v>565</v>
      </c>
      <c r="C1163" s="44" t="s">
        <v>1321</v>
      </c>
      <c r="D1163" s="44">
        <v>40.0</v>
      </c>
      <c r="E1163" s="45">
        <v>0.075</v>
      </c>
      <c r="F1163" s="46"/>
      <c r="G1163" s="44" t="s">
        <v>26</v>
      </c>
      <c r="H1163" s="66">
        <v>1577374.0</v>
      </c>
      <c r="I1163" s="67" t="s">
        <v>1322</v>
      </c>
      <c r="J1163" s="44"/>
      <c r="K1163" s="44" t="s">
        <v>26</v>
      </c>
      <c r="L1163" s="49">
        <v>0.43</v>
      </c>
      <c r="M1163" s="49">
        <v>1.3</v>
      </c>
      <c r="N1163" s="51">
        <f t="shared" si="341"/>
        <v>0.6510384615</v>
      </c>
      <c r="O1163" s="49">
        <v>1.3</v>
      </c>
      <c r="P1163" s="51">
        <f t="shared" si="342"/>
        <v>0.6510384615</v>
      </c>
      <c r="Q1163" s="49">
        <v>1.3</v>
      </c>
      <c r="R1163" s="51">
        <f t="shared" si="343"/>
        <v>0.6510384615</v>
      </c>
      <c r="S1163" s="49">
        <v>1.3</v>
      </c>
      <c r="T1163" s="51">
        <f t="shared" si="344"/>
        <v>0.6510384615</v>
      </c>
      <c r="U1163" s="46" t="s">
        <v>158</v>
      </c>
      <c r="V1163" s="46"/>
      <c r="W1163" s="46"/>
      <c r="X1163" s="52">
        <v>3.291810199375E12</v>
      </c>
      <c r="Y1163" s="53"/>
    </row>
    <row r="1164" ht="17.25" customHeight="1">
      <c r="A1164" s="54" t="s">
        <v>28</v>
      </c>
      <c r="B1164" s="55" t="s">
        <v>29</v>
      </c>
      <c r="C1164" s="56">
        <v>0.0</v>
      </c>
      <c r="D1164" s="56">
        <v>1.0</v>
      </c>
      <c r="E1164" s="57">
        <v>0.075</v>
      </c>
      <c r="F1164" s="58"/>
      <c r="G1164" s="56" t="s">
        <v>26</v>
      </c>
      <c r="H1164" s="68">
        <v>1577754.0</v>
      </c>
      <c r="I1164" s="69" t="s">
        <v>1323</v>
      </c>
      <c r="J1164" s="56"/>
      <c r="K1164" s="56">
        <v>9949.0</v>
      </c>
      <c r="L1164" s="61">
        <v>0.43</v>
      </c>
      <c r="M1164" s="61">
        <v>1.3</v>
      </c>
      <c r="N1164" s="63">
        <f t="shared" si="341"/>
        <v>0.6510384615</v>
      </c>
      <c r="O1164" s="61">
        <v>1.3</v>
      </c>
      <c r="P1164" s="63">
        <f t="shared" si="342"/>
        <v>0.6510384615</v>
      </c>
      <c r="Q1164" s="61">
        <v>1.3</v>
      </c>
      <c r="R1164" s="63">
        <f t="shared" si="343"/>
        <v>0.6510384615</v>
      </c>
      <c r="S1164" s="61">
        <v>1.3</v>
      </c>
      <c r="T1164" s="63">
        <f t="shared" si="344"/>
        <v>0.6510384615</v>
      </c>
      <c r="U1164" s="46"/>
      <c r="V1164" s="46"/>
      <c r="W1164" s="46"/>
      <c r="X1164" s="64">
        <v>2.000000314631E12</v>
      </c>
      <c r="Y1164" s="53"/>
    </row>
    <row r="1165" ht="17.25" customHeight="1">
      <c r="A1165" s="54" t="s">
        <v>28</v>
      </c>
      <c r="B1165" s="55" t="s">
        <v>29</v>
      </c>
      <c r="C1165" s="56">
        <v>0.0</v>
      </c>
      <c r="D1165" s="56">
        <v>1.0</v>
      </c>
      <c r="E1165" s="57">
        <v>0.15</v>
      </c>
      <c r="F1165" s="58"/>
      <c r="G1165" s="56" t="s">
        <v>26</v>
      </c>
      <c r="H1165" s="68">
        <v>1577912.0</v>
      </c>
      <c r="I1165" s="69" t="s">
        <v>1324</v>
      </c>
      <c r="J1165" s="56"/>
      <c r="K1165" s="56">
        <v>9981.0</v>
      </c>
      <c r="L1165" s="61">
        <v>0.86</v>
      </c>
      <c r="M1165" s="61">
        <v>2.6</v>
      </c>
      <c r="N1165" s="63">
        <f t="shared" si="341"/>
        <v>0.6510384615</v>
      </c>
      <c r="O1165" s="61">
        <v>2.6</v>
      </c>
      <c r="P1165" s="63">
        <f t="shared" si="342"/>
        <v>0.6510384615</v>
      </c>
      <c r="Q1165" s="61">
        <v>2.6</v>
      </c>
      <c r="R1165" s="63">
        <f t="shared" si="343"/>
        <v>0.6510384615</v>
      </c>
      <c r="S1165" s="61">
        <v>2.6</v>
      </c>
      <c r="T1165" s="63">
        <f t="shared" si="344"/>
        <v>0.6510384615</v>
      </c>
      <c r="U1165" s="46" t="s">
        <v>158</v>
      </c>
      <c r="V1165" s="46"/>
      <c r="W1165" s="46"/>
      <c r="X1165" s="64">
        <v>2.000000314648E12</v>
      </c>
      <c r="Y1165" s="53"/>
    </row>
    <row r="1166" ht="17.25" customHeight="1">
      <c r="A1166" s="54" t="s">
        <v>28</v>
      </c>
      <c r="B1166" s="55" t="s">
        <v>29</v>
      </c>
      <c r="C1166" s="56">
        <v>0.0</v>
      </c>
      <c r="D1166" s="56">
        <v>1.0</v>
      </c>
      <c r="E1166" s="57">
        <v>0.3</v>
      </c>
      <c r="F1166" s="58"/>
      <c r="G1166" s="56" t="s">
        <v>26</v>
      </c>
      <c r="H1166" s="68">
        <v>1577996.0</v>
      </c>
      <c r="I1166" s="69" t="s">
        <v>1325</v>
      </c>
      <c r="J1166" s="56"/>
      <c r="K1166" s="56">
        <v>9991.0</v>
      </c>
      <c r="L1166" s="61">
        <v>1.72</v>
      </c>
      <c r="M1166" s="61">
        <v>5.2</v>
      </c>
      <c r="N1166" s="63">
        <f t="shared" si="341"/>
        <v>0.6510384615</v>
      </c>
      <c r="O1166" s="61">
        <v>5.2</v>
      </c>
      <c r="P1166" s="63">
        <f t="shared" si="342"/>
        <v>0.6510384615</v>
      </c>
      <c r="Q1166" s="61">
        <v>5.2</v>
      </c>
      <c r="R1166" s="63">
        <f t="shared" si="343"/>
        <v>0.6510384615</v>
      </c>
      <c r="S1166" s="61">
        <v>5.2</v>
      </c>
      <c r="T1166" s="63">
        <f t="shared" si="344"/>
        <v>0.6510384615</v>
      </c>
      <c r="U1166" s="46"/>
      <c r="V1166" s="46"/>
      <c r="W1166" s="46"/>
      <c r="X1166" s="64">
        <v>2.000000314655E12</v>
      </c>
      <c r="Y1166" s="53"/>
    </row>
    <row r="1167" ht="17.25" customHeight="1">
      <c r="A1167" s="54" t="s">
        <v>28</v>
      </c>
      <c r="B1167" s="55" t="s">
        <v>29</v>
      </c>
      <c r="C1167" s="56">
        <v>0.0</v>
      </c>
      <c r="D1167" s="56">
        <v>1.0</v>
      </c>
      <c r="E1167" s="57">
        <v>0.225</v>
      </c>
      <c r="F1167" s="58"/>
      <c r="G1167" s="56" t="s">
        <v>26</v>
      </c>
      <c r="H1167" s="68">
        <v>1578215.0</v>
      </c>
      <c r="I1167" s="69" t="s">
        <v>1326</v>
      </c>
      <c r="J1167" s="56"/>
      <c r="K1167" s="56">
        <v>74.0</v>
      </c>
      <c r="L1167" s="61">
        <v>1.72</v>
      </c>
      <c r="M1167" s="61">
        <v>3.9</v>
      </c>
      <c r="N1167" s="63">
        <f t="shared" si="341"/>
        <v>0.5347179487</v>
      </c>
      <c r="O1167" s="61">
        <v>3.9</v>
      </c>
      <c r="P1167" s="63">
        <f t="shared" si="342"/>
        <v>0.5347179487</v>
      </c>
      <c r="Q1167" s="61">
        <v>3.9</v>
      </c>
      <c r="R1167" s="63">
        <f t="shared" si="343"/>
        <v>0.5347179487</v>
      </c>
      <c r="S1167" s="61">
        <v>3.9</v>
      </c>
      <c r="T1167" s="63">
        <f t="shared" si="344"/>
        <v>0.5347179487</v>
      </c>
      <c r="U1167" s="46"/>
      <c r="V1167" s="46"/>
      <c r="W1167" s="46" t="s">
        <v>161</v>
      </c>
      <c r="X1167" s="64">
        <v>2.000000314686E12</v>
      </c>
      <c r="Y1167" s="53"/>
    </row>
    <row r="1168" ht="17.25" customHeight="1">
      <c r="A1168" s="42" t="s">
        <v>24</v>
      </c>
      <c r="B1168" s="43" t="s">
        <v>565</v>
      </c>
      <c r="C1168" s="44" t="s">
        <v>1327</v>
      </c>
      <c r="D1168" s="44">
        <v>40.0</v>
      </c>
      <c r="E1168" s="45">
        <v>0.075</v>
      </c>
      <c r="F1168" s="46"/>
      <c r="G1168" s="44" t="s">
        <v>26</v>
      </c>
      <c r="H1168" s="66">
        <v>1577478.0</v>
      </c>
      <c r="I1168" s="67" t="s">
        <v>1328</v>
      </c>
      <c r="J1168" s="44"/>
      <c r="K1168" s="44" t="s">
        <v>26</v>
      </c>
      <c r="L1168" s="49">
        <v>0.47</v>
      </c>
      <c r="M1168" s="49">
        <v>1.3</v>
      </c>
      <c r="N1168" s="51">
        <f t="shared" si="341"/>
        <v>0.6185769231</v>
      </c>
      <c r="O1168" s="49">
        <v>1.3</v>
      </c>
      <c r="P1168" s="51">
        <f t="shared" si="342"/>
        <v>0.6185769231</v>
      </c>
      <c r="Q1168" s="49">
        <v>1.3</v>
      </c>
      <c r="R1168" s="51">
        <f t="shared" si="343"/>
        <v>0.6185769231</v>
      </c>
      <c r="S1168" s="49">
        <v>1.3</v>
      </c>
      <c r="T1168" s="51">
        <f t="shared" si="344"/>
        <v>0.6185769231</v>
      </c>
      <c r="U1168" s="46" t="s">
        <v>158</v>
      </c>
      <c r="V1168" s="46"/>
      <c r="W1168" s="46"/>
      <c r="X1168" s="52">
        <v>3.291810199351E12</v>
      </c>
      <c r="Y1168" s="53"/>
    </row>
    <row r="1169" ht="17.25" customHeight="1">
      <c r="A1169" s="54" t="s">
        <v>28</v>
      </c>
      <c r="B1169" s="55" t="s">
        <v>29</v>
      </c>
      <c r="C1169" s="56">
        <v>0.0</v>
      </c>
      <c r="D1169" s="56">
        <v>1.0</v>
      </c>
      <c r="E1169" s="57">
        <v>0.075</v>
      </c>
      <c r="F1169" s="58"/>
      <c r="G1169" s="56" t="s">
        <v>26</v>
      </c>
      <c r="H1169" s="68">
        <v>1579518.0</v>
      </c>
      <c r="I1169" s="69" t="s">
        <v>1329</v>
      </c>
      <c r="J1169" s="56"/>
      <c r="K1169" s="56">
        <v>3113.0</v>
      </c>
      <c r="L1169" s="61">
        <v>0.47</v>
      </c>
      <c r="M1169" s="61">
        <v>1.3</v>
      </c>
      <c r="N1169" s="63">
        <f t="shared" si="341"/>
        <v>0.6185769231</v>
      </c>
      <c r="O1169" s="61">
        <v>1.3</v>
      </c>
      <c r="P1169" s="63">
        <f t="shared" si="342"/>
        <v>0.6185769231</v>
      </c>
      <c r="Q1169" s="61">
        <v>1.3</v>
      </c>
      <c r="R1169" s="63">
        <f t="shared" si="343"/>
        <v>0.6185769231</v>
      </c>
      <c r="S1169" s="61">
        <v>1.3</v>
      </c>
      <c r="T1169" s="63">
        <f t="shared" si="344"/>
        <v>0.6185769231</v>
      </c>
      <c r="U1169" s="46"/>
      <c r="V1169" s="46"/>
      <c r="W1169" s="46"/>
      <c r="X1169" s="64">
        <v>2.000000314747E12</v>
      </c>
      <c r="Y1169" s="53"/>
    </row>
    <row r="1170" ht="17.25" customHeight="1">
      <c r="A1170" s="54" t="s">
        <v>28</v>
      </c>
      <c r="B1170" s="55" t="s">
        <v>29</v>
      </c>
      <c r="C1170" s="56">
        <v>0.0</v>
      </c>
      <c r="D1170" s="56">
        <v>1.0</v>
      </c>
      <c r="E1170" s="57">
        <v>0.15</v>
      </c>
      <c r="F1170" s="58"/>
      <c r="G1170" s="56" t="s">
        <v>26</v>
      </c>
      <c r="H1170" s="68">
        <v>1579575.0</v>
      </c>
      <c r="I1170" s="69" t="s">
        <v>1330</v>
      </c>
      <c r="J1170" s="56"/>
      <c r="K1170" s="56">
        <v>3145.0</v>
      </c>
      <c r="L1170" s="61">
        <v>0.94</v>
      </c>
      <c r="M1170" s="61">
        <v>2.6</v>
      </c>
      <c r="N1170" s="63">
        <f t="shared" si="341"/>
        <v>0.6185769231</v>
      </c>
      <c r="O1170" s="61">
        <v>2.6</v>
      </c>
      <c r="P1170" s="63">
        <f t="shared" si="342"/>
        <v>0.6185769231</v>
      </c>
      <c r="Q1170" s="61">
        <v>2.6</v>
      </c>
      <c r="R1170" s="63">
        <f t="shared" si="343"/>
        <v>0.6185769231</v>
      </c>
      <c r="S1170" s="61">
        <v>2.6</v>
      </c>
      <c r="T1170" s="63">
        <f t="shared" si="344"/>
        <v>0.6185769231</v>
      </c>
      <c r="U1170" s="46" t="s">
        <v>158</v>
      </c>
      <c r="V1170" s="46"/>
      <c r="W1170" s="46"/>
      <c r="X1170" s="64">
        <v>2.000000314754E12</v>
      </c>
      <c r="Y1170" s="53"/>
    </row>
    <row r="1171" ht="17.25" customHeight="1">
      <c r="A1171" s="153"/>
      <c r="B1171" s="154"/>
      <c r="C1171" s="154"/>
      <c r="D1171" s="154"/>
      <c r="E1171" s="154"/>
      <c r="F1171" s="154"/>
      <c r="G1171" s="154"/>
      <c r="H1171" s="155">
        <v>100.0</v>
      </c>
      <c r="I1171" s="156" t="s">
        <v>1331</v>
      </c>
      <c r="J1171" s="154"/>
      <c r="K1171" s="154"/>
      <c r="L1171" s="157"/>
      <c r="M1171" s="157"/>
      <c r="N1171" s="154"/>
      <c r="O1171" s="157"/>
      <c r="P1171" s="154"/>
      <c r="Q1171" s="157"/>
      <c r="R1171" s="154"/>
      <c r="S1171" s="157"/>
      <c r="T1171" s="154"/>
      <c r="U1171" s="154"/>
      <c r="V1171" s="154"/>
      <c r="W1171" s="154"/>
      <c r="X1171" s="154"/>
      <c r="Y1171" s="35"/>
    </row>
    <row r="1172" ht="17.25" customHeight="1">
      <c r="A1172" s="42" t="s">
        <v>24</v>
      </c>
      <c r="B1172" s="43" t="s">
        <v>565</v>
      </c>
      <c r="C1172" s="44" t="s">
        <v>1332</v>
      </c>
      <c r="D1172" s="44">
        <v>24.0</v>
      </c>
      <c r="E1172" s="45">
        <v>0.11</v>
      </c>
      <c r="F1172" s="46"/>
      <c r="G1172" s="44" t="s">
        <v>26</v>
      </c>
      <c r="H1172" s="66">
        <v>1577156.0</v>
      </c>
      <c r="I1172" s="67" t="s">
        <v>1333</v>
      </c>
      <c r="J1172" s="44"/>
      <c r="K1172" s="44" t="s">
        <v>26</v>
      </c>
      <c r="L1172" s="49">
        <v>0.87</v>
      </c>
      <c r="M1172" s="49">
        <v>1.8</v>
      </c>
      <c r="N1172" s="51">
        <f t="shared" ref="N1172:N1195" si="345">((M1172/1.055)-$L1172)/(M1172/1.055)</f>
        <v>0.4900833333</v>
      </c>
      <c r="O1172" s="49">
        <v>1.8</v>
      </c>
      <c r="P1172" s="51">
        <f t="shared" ref="P1172:P1195" si="346">((O1172/1.055)-$L1172)/(O1172/1.055)</f>
        <v>0.4900833333</v>
      </c>
      <c r="Q1172" s="49">
        <v>1.9</v>
      </c>
      <c r="R1172" s="51">
        <f t="shared" ref="R1172:R1195" si="347">((Q1172/1.055)-$L1172)/(Q1172/1.055)</f>
        <v>0.5169210526</v>
      </c>
      <c r="S1172" s="49">
        <v>1.9</v>
      </c>
      <c r="T1172" s="51">
        <f t="shared" ref="T1172:T1195" si="348">((S1172/1.055)-$L1172)/(S1172/1.055)</f>
        <v>0.5169210526</v>
      </c>
      <c r="U1172" s="46"/>
      <c r="V1172" s="46"/>
      <c r="W1172" s="46"/>
      <c r="X1172" s="52">
        <v>3.291810199344E12</v>
      </c>
      <c r="Y1172" s="53"/>
    </row>
    <row r="1173" ht="17.25" customHeight="1">
      <c r="A1173" s="83" t="s">
        <v>28</v>
      </c>
      <c r="B1173" s="58" t="s">
        <v>29</v>
      </c>
      <c r="C1173" s="58">
        <v>0.0</v>
      </c>
      <c r="D1173" s="58">
        <v>1.0</v>
      </c>
      <c r="E1173" s="58">
        <v>0.11</v>
      </c>
      <c r="F1173" s="58"/>
      <c r="G1173" s="56" t="s">
        <v>26</v>
      </c>
      <c r="H1173" s="68">
        <v>1580537.0</v>
      </c>
      <c r="I1173" s="69" t="s">
        <v>1334</v>
      </c>
      <c r="J1173" s="56"/>
      <c r="K1173" s="56">
        <v>3226.0</v>
      </c>
      <c r="L1173" s="61">
        <v>0.87</v>
      </c>
      <c r="M1173" s="61">
        <v>1.8</v>
      </c>
      <c r="N1173" s="63">
        <f t="shared" si="345"/>
        <v>0.4900833333</v>
      </c>
      <c r="O1173" s="61">
        <v>1.8</v>
      </c>
      <c r="P1173" s="63">
        <f t="shared" si="346"/>
        <v>0.4900833333</v>
      </c>
      <c r="Q1173" s="61">
        <v>1.9</v>
      </c>
      <c r="R1173" s="63">
        <f t="shared" si="347"/>
        <v>0.5169210526</v>
      </c>
      <c r="S1173" s="61">
        <v>1.9</v>
      </c>
      <c r="T1173" s="63">
        <f t="shared" si="348"/>
        <v>0.5169210526</v>
      </c>
      <c r="U1173" s="46"/>
      <c r="V1173" s="46"/>
      <c r="W1173" s="46"/>
      <c r="X1173" s="64">
        <v>2.000000314822E12</v>
      </c>
      <c r="Y1173" s="53"/>
    </row>
    <row r="1174" ht="17.25" customHeight="1">
      <c r="A1174" s="83" t="s">
        <v>28</v>
      </c>
      <c r="B1174" s="58" t="s">
        <v>29</v>
      </c>
      <c r="C1174" s="58">
        <v>0.0</v>
      </c>
      <c r="D1174" s="58">
        <v>1.0</v>
      </c>
      <c r="E1174" s="58">
        <v>0.22</v>
      </c>
      <c r="F1174" s="58"/>
      <c r="G1174" s="56" t="s">
        <v>26</v>
      </c>
      <c r="H1174" s="68">
        <v>1580636.0</v>
      </c>
      <c r="I1174" s="69" t="s">
        <v>1335</v>
      </c>
      <c r="J1174" s="56"/>
      <c r="K1174" s="56">
        <v>3239.0</v>
      </c>
      <c r="L1174" s="61">
        <v>1.74</v>
      </c>
      <c r="M1174" s="61">
        <v>3.6</v>
      </c>
      <c r="N1174" s="63">
        <f t="shared" si="345"/>
        <v>0.4900833333</v>
      </c>
      <c r="O1174" s="61">
        <v>3.6</v>
      </c>
      <c r="P1174" s="63">
        <f t="shared" si="346"/>
        <v>0.4900833333</v>
      </c>
      <c r="Q1174" s="61">
        <v>3.8</v>
      </c>
      <c r="R1174" s="63">
        <f t="shared" si="347"/>
        <v>0.5169210526</v>
      </c>
      <c r="S1174" s="61">
        <v>3.8</v>
      </c>
      <c r="T1174" s="63">
        <f t="shared" si="348"/>
        <v>0.5169210526</v>
      </c>
      <c r="U1174" s="46"/>
      <c r="V1174" s="46"/>
      <c r="W1174" s="46"/>
      <c r="X1174" s="64">
        <v>2.000000314839E12</v>
      </c>
      <c r="Y1174" s="53"/>
    </row>
    <row r="1175" ht="17.25" customHeight="1">
      <c r="A1175" s="54" t="s">
        <v>28</v>
      </c>
      <c r="B1175" s="55" t="s">
        <v>29</v>
      </c>
      <c r="C1175" s="56">
        <v>0.0</v>
      </c>
      <c r="D1175" s="56">
        <v>1.0</v>
      </c>
      <c r="E1175" s="57">
        <v>0.44</v>
      </c>
      <c r="F1175" s="58"/>
      <c r="G1175" s="56" t="s">
        <v>26</v>
      </c>
      <c r="H1175" s="68">
        <v>1580917.0</v>
      </c>
      <c r="I1175" s="69" t="s">
        <v>1336</v>
      </c>
      <c r="J1175" s="56"/>
      <c r="K1175" s="56">
        <v>3250.0</v>
      </c>
      <c r="L1175" s="61">
        <v>3.48</v>
      </c>
      <c r="M1175" s="61">
        <v>7.2</v>
      </c>
      <c r="N1175" s="63">
        <f t="shared" si="345"/>
        <v>0.4900833333</v>
      </c>
      <c r="O1175" s="61">
        <v>7.2</v>
      </c>
      <c r="P1175" s="63">
        <f t="shared" si="346"/>
        <v>0.4900833333</v>
      </c>
      <c r="Q1175" s="61">
        <v>7.6</v>
      </c>
      <c r="R1175" s="63">
        <f t="shared" si="347"/>
        <v>0.5169210526</v>
      </c>
      <c r="S1175" s="61">
        <v>7.6</v>
      </c>
      <c r="T1175" s="63">
        <f t="shared" si="348"/>
        <v>0.5169210526</v>
      </c>
      <c r="U1175" s="46"/>
      <c r="V1175" s="46"/>
      <c r="W1175" s="46"/>
      <c r="X1175" s="64">
        <v>2.000000314853E12</v>
      </c>
      <c r="Y1175" s="53"/>
    </row>
    <row r="1176" ht="17.25" customHeight="1">
      <c r="A1176" s="42" t="s">
        <v>24</v>
      </c>
      <c r="B1176" s="43" t="s">
        <v>565</v>
      </c>
      <c r="C1176" s="44" t="s">
        <v>1337</v>
      </c>
      <c r="D1176" s="44">
        <v>24.0</v>
      </c>
      <c r="E1176" s="45">
        <v>0.11</v>
      </c>
      <c r="F1176" s="46"/>
      <c r="G1176" s="44" t="s">
        <v>26</v>
      </c>
      <c r="H1176" s="66">
        <v>1577293.0</v>
      </c>
      <c r="I1176" s="67" t="s">
        <v>1338</v>
      </c>
      <c r="J1176" s="44"/>
      <c r="K1176" s="44" t="s">
        <v>26</v>
      </c>
      <c r="L1176" s="49">
        <v>0.84</v>
      </c>
      <c r="M1176" s="49">
        <v>1.8</v>
      </c>
      <c r="N1176" s="51">
        <f t="shared" si="345"/>
        <v>0.5076666667</v>
      </c>
      <c r="O1176" s="49">
        <v>1.8</v>
      </c>
      <c r="P1176" s="51">
        <f t="shared" si="346"/>
        <v>0.5076666667</v>
      </c>
      <c r="Q1176" s="49">
        <v>1.9</v>
      </c>
      <c r="R1176" s="51">
        <f t="shared" si="347"/>
        <v>0.5335789474</v>
      </c>
      <c r="S1176" s="49">
        <v>1.9</v>
      </c>
      <c r="T1176" s="51">
        <f t="shared" si="348"/>
        <v>0.5335789474</v>
      </c>
      <c r="U1176" s="46"/>
      <c r="V1176" s="46"/>
      <c r="W1176" s="46"/>
      <c r="X1176" s="52">
        <v>3.291810199337E12</v>
      </c>
      <c r="Y1176" s="53"/>
    </row>
    <row r="1177" ht="17.25" customHeight="1">
      <c r="A1177" s="54" t="s">
        <v>28</v>
      </c>
      <c r="B1177" s="55" t="s">
        <v>29</v>
      </c>
      <c r="C1177" s="56">
        <v>0.0</v>
      </c>
      <c r="D1177" s="56">
        <v>1.0</v>
      </c>
      <c r="E1177" s="57">
        <v>0.11</v>
      </c>
      <c r="F1177" s="58"/>
      <c r="G1177" s="56" t="s">
        <v>26</v>
      </c>
      <c r="H1177" s="68">
        <v>1579817.0</v>
      </c>
      <c r="I1177" s="69" t="s">
        <v>1339</v>
      </c>
      <c r="J1177" s="56"/>
      <c r="K1177" s="56">
        <v>3182.0</v>
      </c>
      <c r="L1177" s="61">
        <v>0.84</v>
      </c>
      <c r="M1177" s="61">
        <v>1.8</v>
      </c>
      <c r="N1177" s="63">
        <f t="shared" si="345"/>
        <v>0.5076666667</v>
      </c>
      <c r="O1177" s="61">
        <v>1.8</v>
      </c>
      <c r="P1177" s="63">
        <f t="shared" si="346"/>
        <v>0.5076666667</v>
      </c>
      <c r="Q1177" s="61">
        <v>1.9</v>
      </c>
      <c r="R1177" s="63">
        <f t="shared" si="347"/>
        <v>0.5335789474</v>
      </c>
      <c r="S1177" s="61">
        <v>1.9</v>
      </c>
      <c r="T1177" s="63">
        <f t="shared" si="348"/>
        <v>0.5335789474</v>
      </c>
      <c r="U1177" s="46"/>
      <c r="V1177" s="46"/>
      <c r="W1177" s="46"/>
      <c r="X1177" s="64">
        <v>2.000000314792E12</v>
      </c>
      <c r="Y1177" s="53"/>
    </row>
    <row r="1178" ht="17.25" customHeight="1">
      <c r="A1178" s="83" t="s">
        <v>28</v>
      </c>
      <c r="B1178" s="58" t="s">
        <v>29</v>
      </c>
      <c r="C1178" s="58">
        <v>0.0</v>
      </c>
      <c r="D1178" s="58">
        <v>1.0</v>
      </c>
      <c r="E1178" s="58">
        <v>0.22</v>
      </c>
      <c r="F1178" s="58"/>
      <c r="G1178" s="56" t="s">
        <v>26</v>
      </c>
      <c r="H1178" s="68">
        <v>1580214.0</v>
      </c>
      <c r="I1178" s="69" t="s">
        <v>1340</v>
      </c>
      <c r="J1178" s="56"/>
      <c r="K1178" s="56">
        <v>3194.0</v>
      </c>
      <c r="L1178" s="61">
        <v>1.68</v>
      </c>
      <c r="M1178" s="61">
        <v>3.6</v>
      </c>
      <c r="N1178" s="63">
        <f t="shared" si="345"/>
        <v>0.5076666667</v>
      </c>
      <c r="O1178" s="61">
        <v>3.6</v>
      </c>
      <c r="P1178" s="63">
        <f t="shared" si="346"/>
        <v>0.5076666667</v>
      </c>
      <c r="Q1178" s="61">
        <v>3.8</v>
      </c>
      <c r="R1178" s="63">
        <f t="shared" si="347"/>
        <v>0.5335789474</v>
      </c>
      <c r="S1178" s="61">
        <v>3.8</v>
      </c>
      <c r="T1178" s="63">
        <f t="shared" si="348"/>
        <v>0.5335789474</v>
      </c>
      <c r="U1178" s="46"/>
      <c r="V1178" s="46"/>
      <c r="W1178" s="46"/>
      <c r="X1178" s="64">
        <v>2.000000314808E12</v>
      </c>
      <c r="Y1178" s="53"/>
    </row>
    <row r="1179" ht="17.25" customHeight="1">
      <c r="A1179" s="54" t="s">
        <v>28</v>
      </c>
      <c r="B1179" s="55" t="s">
        <v>29</v>
      </c>
      <c r="C1179" s="56">
        <v>0.0</v>
      </c>
      <c r="D1179" s="56">
        <v>1.0</v>
      </c>
      <c r="E1179" s="57">
        <v>0.44</v>
      </c>
      <c r="F1179" s="58"/>
      <c r="G1179" s="56" t="s">
        <v>26</v>
      </c>
      <c r="H1179" s="68">
        <v>1591655.0</v>
      </c>
      <c r="I1179" s="69" t="s">
        <v>1341</v>
      </c>
      <c r="J1179" s="56"/>
      <c r="K1179" s="56">
        <v>3685.0</v>
      </c>
      <c r="L1179" s="61">
        <v>3.36</v>
      </c>
      <c r="M1179" s="61">
        <v>7.2</v>
      </c>
      <c r="N1179" s="63">
        <f t="shared" si="345"/>
        <v>0.5076666667</v>
      </c>
      <c r="O1179" s="61">
        <v>7.2</v>
      </c>
      <c r="P1179" s="63">
        <f t="shared" si="346"/>
        <v>0.5076666667</v>
      </c>
      <c r="Q1179" s="61">
        <v>7.6</v>
      </c>
      <c r="R1179" s="63">
        <f t="shared" si="347"/>
        <v>0.5335789474</v>
      </c>
      <c r="S1179" s="61">
        <v>7.6</v>
      </c>
      <c r="T1179" s="63">
        <f t="shared" si="348"/>
        <v>0.5335789474</v>
      </c>
      <c r="U1179" s="46"/>
      <c r="V1179" s="46"/>
      <c r="W1179" s="46"/>
      <c r="X1179" s="64">
        <v>2.00000031486E12</v>
      </c>
      <c r="Y1179" s="53"/>
    </row>
    <row r="1180" ht="17.25" customHeight="1">
      <c r="A1180" s="54" t="s">
        <v>28</v>
      </c>
      <c r="B1180" s="55" t="s">
        <v>29</v>
      </c>
      <c r="C1180" s="56">
        <v>0.0</v>
      </c>
      <c r="D1180" s="56">
        <v>1.0</v>
      </c>
      <c r="E1180" s="57">
        <v>0.22</v>
      </c>
      <c r="F1180" s="58"/>
      <c r="G1180" s="56" t="s">
        <v>26</v>
      </c>
      <c r="H1180" s="68">
        <v>1750617.0</v>
      </c>
      <c r="I1180" s="69" t="s">
        <v>1342</v>
      </c>
      <c r="J1180" s="56"/>
      <c r="K1180" s="56">
        <v>8705.0</v>
      </c>
      <c r="L1180" s="61">
        <v>1.73</v>
      </c>
      <c r="M1180" s="61">
        <v>3.6</v>
      </c>
      <c r="N1180" s="63">
        <f t="shared" si="345"/>
        <v>0.4930138889</v>
      </c>
      <c r="O1180" s="61">
        <v>3.6</v>
      </c>
      <c r="P1180" s="63">
        <f t="shared" si="346"/>
        <v>0.4930138889</v>
      </c>
      <c r="Q1180" s="61">
        <v>3.8</v>
      </c>
      <c r="R1180" s="63">
        <f t="shared" si="347"/>
        <v>0.5196973684</v>
      </c>
      <c r="S1180" s="61">
        <v>3.8</v>
      </c>
      <c r="T1180" s="63">
        <f t="shared" si="348"/>
        <v>0.5196973684</v>
      </c>
      <c r="U1180" s="46"/>
      <c r="V1180" s="46"/>
      <c r="W1180" s="46"/>
      <c r="X1180" s="64">
        <v>2.000000315041E12</v>
      </c>
      <c r="Y1180" s="53"/>
    </row>
    <row r="1181" ht="17.25" customHeight="1">
      <c r="A1181" s="54" t="s">
        <v>28</v>
      </c>
      <c r="B1181" s="55" t="s">
        <v>29</v>
      </c>
      <c r="C1181" s="56">
        <v>0.0</v>
      </c>
      <c r="D1181" s="56">
        <v>1.0</v>
      </c>
      <c r="E1181" s="57">
        <v>0.44</v>
      </c>
      <c r="F1181" s="58"/>
      <c r="G1181" s="56" t="s">
        <v>26</v>
      </c>
      <c r="H1181" s="68">
        <v>1750337.0</v>
      </c>
      <c r="I1181" s="69" t="s">
        <v>1343</v>
      </c>
      <c r="J1181" s="56"/>
      <c r="K1181" s="56">
        <v>8684.0</v>
      </c>
      <c r="L1181" s="61">
        <v>3.46</v>
      </c>
      <c r="M1181" s="61">
        <v>7.2</v>
      </c>
      <c r="N1181" s="63">
        <f t="shared" si="345"/>
        <v>0.4930138889</v>
      </c>
      <c r="O1181" s="61">
        <v>7.2</v>
      </c>
      <c r="P1181" s="63">
        <f t="shared" si="346"/>
        <v>0.4930138889</v>
      </c>
      <c r="Q1181" s="61">
        <v>7.6</v>
      </c>
      <c r="R1181" s="63">
        <f t="shared" si="347"/>
        <v>0.5196973684</v>
      </c>
      <c r="S1181" s="61">
        <v>7.6</v>
      </c>
      <c r="T1181" s="63">
        <f t="shared" si="348"/>
        <v>0.5196973684</v>
      </c>
      <c r="U1181" s="46"/>
      <c r="V1181" s="46"/>
      <c r="W1181" s="46"/>
      <c r="X1181" s="64">
        <v>2.000000315034E12</v>
      </c>
      <c r="Y1181" s="53"/>
    </row>
    <row r="1182" ht="17.25" customHeight="1">
      <c r="A1182" s="42" t="s">
        <v>24</v>
      </c>
      <c r="B1182" s="43" t="s">
        <v>565</v>
      </c>
      <c r="C1182" s="44">
        <v>506.0</v>
      </c>
      <c r="D1182" s="44">
        <v>24.0</v>
      </c>
      <c r="E1182" s="45">
        <v>0.06</v>
      </c>
      <c r="F1182" s="46"/>
      <c r="G1182" s="44" t="s">
        <v>26</v>
      </c>
      <c r="H1182" s="66">
        <v>6777540.0</v>
      </c>
      <c r="I1182" s="67" t="s">
        <v>1344</v>
      </c>
      <c r="J1182" s="44"/>
      <c r="K1182" s="44" t="s">
        <v>26</v>
      </c>
      <c r="L1182" s="49">
        <v>0.72</v>
      </c>
      <c r="M1182" s="49">
        <v>1.8</v>
      </c>
      <c r="N1182" s="51">
        <f t="shared" si="345"/>
        <v>0.578</v>
      </c>
      <c r="O1182" s="49">
        <v>1.8</v>
      </c>
      <c r="P1182" s="51">
        <f t="shared" si="346"/>
        <v>0.578</v>
      </c>
      <c r="Q1182" s="49">
        <v>1.9</v>
      </c>
      <c r="R1182" s="51">
        <f t="shared" si="347"/>
        <v>0.6002105263</v>
      </c>
      <c r="S1182" s="49">
        <v>1.9</v>
      </c>
      <c r="T1182" s="51">
        <f t="shared" si="348"/>
        <v>0.6002105263</v>
      </c>
      <c r="U1182" s="46"/>
      <c r="V1182" s="46"/>
      <c r="W1182" s="46"/>
      <c r="X1182" s="52">
        <v>3.291810287478E12</v>
      </c>
      <c r="Y1182" s="53"/>
    </row>
    <row r="1183" ht="17.25" customHeight="1">
      <c r="A1183" s="54" t="s">
        <v>28</v>
      </c>
      <c r="B1183" s="55" t="s">
        <v>29</v>
      </c>
      <c r="C1183" s="56">
        <v>0.0</v>
      </c>
      <c r="D1183" s="56">
        <v>1.0</v>
      </c>
      <c r="E1183" s="57">
        <v>0.06</v>
      </c>
      <c r="F1183" s="58"/>
      <c r="G1183" s="56" t="s">
        <v>26</v>
      </c>
      <c r="H1183" s="68">
        <v>6777652.0</v>
      </c>
      <c r="I1183" s="69" t="s">
        <v>1345</v>
      </c>
      <c r="J1183" s="56"/>
      <c r="K1183" s="56">
        <v>187.0</v>
      </c>
      <c r="L1183" s="61">
        <v>0.72</v>
      </c>
      <c r="M1183" s="61">
        <v>1.8</v>
      </c>
      <c r="N1183" s="63">
        <f t="shared" si="345"/>
        <v>0.578</v>
      </c>
      <c r="O1183" s="61">
        <v>1.8</v>
      </c>
      <c r="P1183" s="63">
        <f t="shared" si="346"/>
        <v>0.578</v>
      </c>
      <c r="Q1183" s="61">
        <v>1.9</v>
      </c>
      <c r="R1183" s="63">
        <f t="shared" si="347"/>
        <v>0.6002105263</v>
      </c>
      <c r="S1183" s="61">
        <v>1.9</v>
      </c>
      <c r="T1183" s="63">
        <f t="shared" si="348"/>
        <v>0.6002105263</v>
      </c>
      <c r="U1183" s="46"/>
      <c r="V1183" s="46"/>
      <c r="W1183" s="46"/>
      <c r="X1183" s="64">
        <v>2.000000186306E12</v>
      </c>
      <c r="Y1183" s="53"/>
    </row>
    <row r="1184" ht="17.25" customHeight="1">
      <c r="A1184" s="54" t="s">
        <v>28</v>
      </c>
      <c r="B1184" s="55" t="s">
        <v>29</v>
      </c>
      <c r="C1184" s="56">
        <v>0.0</v>
      </c>
      <c r="D1184" s="56">
        <v>1.0</v>
      </c>
      <c r="E1184" s="57">
        <v>0.12</v>
      </c>
      <c r="F1184" s="58"/>
      <c r="G1184" s="56" t="s">
        <v>26</v>
      </c>
      <c r="H1184" s="68">
        <v>6777731.0</v>
      </c>
      <c r="I1184" s="69" t="s">
        <v>1346</v>
      </c>
      <c r="J1184" s="56"/>
      <c r="K1184" s="56">
        <v>284.0</v>
      </c>
      <c r="L1184" s="61">
        <v>1.44</v>
      </c>
      <c r="M1184" s="61">
        <v>3.6</v>
      </c>
      <c r="N1184" s="63">
        <f t="shared" si="345"/>
        <v>0.578</v>
      </c>
      <c r="O1184" s="61">
        <v>3.6</v>
      </c>
      <c r="P1184" s="63">
        <f t="shared" si="346"/>
        <v>0.578</v>
      </c>
      <c r="Q1184" s="61">
        <v>3.8</v>
      </c>
      <c r="R1184" s="63">
        <f t="shared" si="347"/>
        <v>0.6002105263</v>
      </c>
      <c r="S1184" s="61">
        <v>3.8</v>
      </c>
      <c r="T1184" s="63">
        <f t="shared" si="348"/>
        <v>0.6002105263</v>
      </c>
      <c r="U1184" s="46"/>
      <c r="V1184" s="46"/>
      <c r="W1184" s="46"/>
      <c r="X1184" s="64">
        <v>2.000000186313E12</v>
      </c>
      <c r="Y1184" s="53"/>
    </row>
    <row r="1185" ht="17.25" customHeight="1">
      <c r="A1185" s="54" t="s">
        <v>28</v>
      </c>
      <c r="B1185" s="55" t="s">
        <v>29</v>
      </c>
      <c r="C1185" s="56">
        <v>0.0</v>
      </c>
      <c r="D1185" s="56">
        <v>1.0</v>
      </c>
      <c r="E1185" s="57">
        <v>0.24</v>
      </c>
      <c r="F1185" s="58"/>
      <c r="G1185" s="56" t="s">
        <v>26</v>
      </c>
      <c r="H1185" s="68">
        <v>6777750.0</v>
      </c>
      <c r="I1185" s="69" t="s">
        <v>1347</v>
      </c>
      <c r="J1185" s="56"/>
      <c r="K1185" s="56">
        <v>385.0</v>
      </c>
      <c r="L1185" s="61">
        <v>2.88</v>
      </c>
      <c r="M1185" s="61">
        <v>7.2</v>
      </c>
      <c r="N1185" s="63">
        <f t="shared" si="345"/>
        <v>0.578</v>
      </c>
      <c r="O1185" s="61">
        <v>7.2</v>
      </c>
      <c r="P1185" s="63">
        <f t="shared" si="346"/>
        <v>0.578</v>
      </c>
      <c r="Q1185" s="61">
        <v>7.6</v>
      </c>
      <c r="R1185" s="63">
        <f t="shared" si="347"/>
        <v>0.6002105263</v>
      </c>
      <c r="S1185" s="61">
        <v>7.6</v>
      </c>
      <c r="T1185" s="63">
        <f t="shared" si="348"/>
        <v>0.6002105263</v>
      </c>
      <c r="U1185" s="46"/>
      <c r="V1185" s="46"/>
      <c r="W1185" s="46"/>
      <c r="X1185" s="64">
        <v>2.00000018632E12</v>
      </c>
      <c r="Y1185" s="53"/>
    </row>
    <row r="1186" ht="17.25" customHeight="1">
      <c r="A1186" s="42" t="s">
        <v>24</v>
      </c>
      <c r="B1186" s="43" t="s">
        <v>565</v>
      </c>
      <c r="C1186" s="44" t="s">
        <v>1348</v>
      </c>
      <c r="D1186" s="44">
        <v>30.0</v>
      </c>
      <c r="E1186" s="45">
        <v>0.095</v>
      </c>
      <c r="F1186" s="46"/>
      <c r="G1186" s="44" t="s">
        <v>26</v>
      </c>
      <c r="H1186" s="66">
        <v>1320898.0</v>
      </c>
      <c r="I1186" s="67" t="s">
        <v>1349</v>
      </c>
      <c r="J1186" s="44"/>
      <c r="K1186" s="44" t="s">
        <v>26</v>
      </c>
      <c r="L1186" s="49">
        <v>0.75</v>
      </c>
      <c r="M1186" s="49">
        <v>1.8</v>
      </c>
      <c r="N1186" s="51">
        <f t="shared" si="345"/>
        <v>0.5604166667</v>
      </c>
      <c r="O1186" s="49">
        <v>1.8</v>
      </c>
      <c r="P1186" s="51">
        <f t="shared" si="346"/>
        <v>0.5604166667</v>
      </c>
      <c r="Q1186" s="49">
        <v>1.9</v>
      </c>
      <c r="R1186" s="51">
        <f t="shared" si="347"/>
        <v>0.5835526316</v>
      </c>
      <c r="S1186" s="49">
        <v>1.9</v>
      </c>
      <c r="T1186" s="51">
        <f t="shared" si="348"/>
        <v>0.5835526316</v>
      </c>
      <c r="U1186" s="46"/>
      <c r="V1186" s="46"/>
      <c r="W1186" s="46"/>
      <c r="X1186" s="52">
        <v>3.291810195643E12</v>
      </c>
      <c r="Y1186" s="53"/>
    </row>
    <row r="1187" ht="17.25" customHeight="1">
      <c r="A1187" s="54" t="s">
        <v>28</v>
      </c>
      <c r="B1187" s="55" t="s">
        <v>29</v>
      </c>
      <c r="C1187" s="56">
        <v>0.0</v>
      </c>
      <c r="D1187" s="56">
        <v>1.0</v>
      </c>
      <c r="E1187" s="57">
        <v>0.095</v>
      </c>
      <c r="F1187" s="58"/>
      <c r="G1187" s="56" t="s">
        <v>26</v>
      </c>
      <c r="H1187" s="68">
        <v>1323838.0</v>
      </c>
      <c r="I1187" s="69" t="s">
        <v>1350</v>
      </c>
      <c r="J1187" s="56"/>
      <c r="K1187" s="56">
        <v>3003.0</v>
      </c>
      <c r="L1187" s="61">
        <v>0.75</v>
      </c>
      <c r="M1187" s="61">
        <v>1.8</v>
      </c>
      <c r="N1187" s="63">
        <f t="shared" si="345"/>
        <v>0.5604166667</v>
      </c>
      <c r="O1187" s="61">
        <v>1.8</v>
      </c>
      <c r="P1187" s="63">
        <f t="shared" si="346"/>
        <v>0.5604166667</v>
      </c>
      <c r="Q1187" s="61">
        <v>1.9</v>
      </c>
      <c r="R1187" s="63">
        <f t="shared" si="347"/>
        <v>0.5835526316</v>
      </c>
      <c r="S1187" s="61">
        <v>1.9</v>
      </c>
      <c r="T1187" s="63">
        <f t="shared" si="348"/>
        <v>0.5835526316</v>
      </c>
      <c r="U1187" s="46"/>
      <c r="V1187" s="46"/>
      <c r="W1187" s="46"/>
      <c r="X1187" s="64">
        <v>2.000000314099E12</v>
      </c>
      <c r="Y1187" s="53"/>
    </row>
    <row r="1188" ht="17.25" customHeight="1">
      <c r="A1188" s="54" t="s">
        <v>28</v>
      </c>
      <c r="B1188" s="55" t="s">
        <v>29</v>
      </c>
      <c r="C1188" s="56">
        <v>0.0</v>
      </c>
      <c r="D1188" s="56">
        <v>1.0</v>
      </c>
      <c r="E1188" s="57">
        <v>0.19</v>
      </c>
      <c r="F1188" s="58"/>
      <c r="G1188" s="56" t="s">
        <v>26</v>
      </c>
      <c r="H1188" s="68">
        <v>1323978.0</v>
      </c>
      <c r="I1188" s="69" t="s">
        <v>1351</v>
      </c>
      <c r="J1188" s="56"/>
      <c r="K1188" s="56">
        <v>3122.0</v>
      </c>
      <c r="L1188" s="61">
        <v>1.5</v>
      </c>
      <c r="M1188" s="61">
        <v>3.6</v>
      </c>
      <c r="N1188" s="63">
        <f t="shared" si="345"/>
        <v>0.5604166667</v>
      </c>
      <c r="O1188" s="61">
        <v>3.6</v>
      </c>
      <c r="P1188" s="63">
        <f t="shared" si="346"/>
        <v>0.5604166667</v>
      </c>
      <c r="Q1188" s="61">
        <v>3.8</v>
      </c>
      <c r="R1188" s="63">
        <f t="shared" si="347"/>
        <v>0.5835526316</v>
      </c>
      <c r="S1188" s="61">
        <v>3.8</v>
      </c>
      <c r="T1188" s="63">
        <f t="shared" si="348"/>
        <v>0.5835526316</v>
      </c>
      <c r="U1188" s="46"/>
      <c r="V1188" s="46"/>
      <c r="W1188" s="46"/>
      <c r="X1188" s="64">
        <v>2.000000314105E12</v>
      </c>
      <c r="Y1188" s="53"/>
    </row>
    <row r="1189" ht="17.25" customHeight="1">
      <c r="A1189" s="42" t="s">
        <v>24</v>
      </c>
      <c r="B1189" s="43" t="s">
        <v>565</v>
      </c>
      <c r="C1189" s="44" t="s">
        <v>1352</v>
      </c>
      <c r="D1189" s="44">
        <v>30.0</v>
      </c>
      <c r="E1189" s="45">
        <v>0.095</v>
      </c>
      <c r="F1189" s="46"/>
      <c r="G1189" s="44" t="s">
        <v>26</v>
      </c>
      <c r="H1189" s="66">
        <v>1320477.0</v>
      </c>
      <c r="I1189" s="67" t="s">
        <v>1353</v>
      </c>
      <c r="J1189" s="44"/>
      <c r="K1189" s="44" t="s">
        <v>26</v>
      </c>
      <c r="L1189" s="49">
        <v>0.72</v>
      </c>
      <c r="M1189" s="49">
        <v>1.8</v>
      </c>
      <c r="N1189" s="51">
        <f t="shared" si="345"/>
        <v>0.578</v>
      </c>
      <c r="O1189" s="49">
        <v>1.8</v>
      </c>
      <c r="P1189" s="51">
        <f t="shared" si="346"/>
        <v>0.578</v>
      </c>
      <c r="Q1189" s="49">
        <v>1.9</v>
      </c>
      <c r="R1189" s="51">
        <f t="shared" si="347"/>
        <v>0.6002105263</v>
      </c>
      <c r="S1189" s="49">
        <v>1.9</v>
      </c>
      <c r="T1189" s="51">
        <f t="shared" si="348"/>
        <v>0.6002105263</v>
      </c>
      <c r="U1189" s="46"/>
      <c r="V1189" s="46"/>
      <c r="W1189" s="46"/>
      <c r="X1189" s="52">
        <v>3.291810195667E12</v>
      </c>
      <c r="Y1189" s="53"/>
    </row>
    <row r="1190" ht="17.25" customHeight="1">
      <c r="A1190" s="54" t="s">
        <v>28</v>
      </c>
      <c r="B1190" s="55" t="s">
        <v>29</v>
      </c>
      <c r="C1190" s="56">
        <v>0.0</v>
      </c>
      <c r="D1190" s="56">
        <v>1.0</v>
      </c>
      <c r="E1190" s="57">
        <v>0.095</v>
      </c>
      <c r="F1190" s="58"/>
      <c r="G1190" s="56" t="s">
        <v>26</v>
      </c>
      <c r="H1190" s="68">
        <v>1324058.0</v>
      </c>
      <c r="I1190" s="69" t="s">
        <v>1354</v>
      </c>
      <c r="J1190" s="56"/>
      <c r="K1190" s="56">
        <v>3135.0</v>
      </c>
      <c r="L1190" s="61">
        <v>0.72</v>
      </c>
      <c r="M1190" s="61">
        <v>1.8</v>
      </c>
      <c r="N1190" s="63">
        <f t="shared" si="345"/>
        <v>0.578</v>
      </c>
      <c r="O1190" s="61">
        <v>1.8</v>
      </c>
      <c r="P1190" s="63">
        <f t="shared" si="346"/>
        <v>0.578</v>
      </c>
      <c r="Q1190" s="61">
        <v>1.9</v>
      </c>
      <c r="R1190" s="63">
        <f t="shared" si="347"/>
        <v>0.6002105263</v>
      </c>
      <c r="S1190" s="61">
        <v>1.9</v>
      </c>
      <c r="T1190" s="63">
        <f t="shared" si="348"/>
        <v>0.6002105263</v>
      </c>
      <c r="U1190" s="46"/>
      <c r="V1190" s="46"/>
      <c r="W1190" s="46"/>
      <c r="X1190" s="64">
        <v>2.000000314112E12</v>
      </c>
      <c r="Y1190" s="53"/>
    </row>
    <row r="1191" ht="17.25" customHeight="1">
      <c r="A1191" s="54" t="s">
        <v>28</v>
      </c>
      <c r="B1191" s="55" t="s">
        <v>29</v>
      </c>
      <c r="C1191" s="56">
        <v>0.0</v>
      </c>
      <c r="D1191" s="56">
        <v>1.0</v>
      </c>
      <c r="E1191" s="57">
        <v>0.19</v>
      </c>
      <c r="F1191" s="58"/>
      <c r="G1191" s="56" t="s">
        <v>26</v>
      </c>
      <c r="H1191" s="68">
        <v>1324158.0</v>
      </c>
      <c r="I1191" s="69" t="s">
        <v>1355</v>
      </c>
      <c r="J1191" s="56"/>
      <c r="K1191" s="56">
        <v>3147.0</v>
      </c>
      <c r="L1191" s="61">
        <v>1.44</v>
      </c>
      <c r="M1191" s="61">
        <v>3.6</v>
      </c>
      <c r="N1191" s="63">
        <f t="shared" si="345"/>
        <v>0.578</v>
      </c>
      <c r="O1191" s="61">
        <v>3.6</v>
      </c>
      <c r="P1191" s="63">
        <f t="shared" si="346"/>
        <v>0.578</v>
      </c>
      <c r="Q1191" s="61">
        <v>3.8</v>
      </c>
      <c r="R1191" s="63">
        <f t="shared" si="347"/>
        <v>0.6002105263</v>
      </c>
      <c r="S1191" s="61">
        <v>3.8</v>
      </c>
      <c r="T1191" s="63">
        <f t="shared" si="348"/>
        <v>0.6002105263</v>
      </c>
      <c r="U1191" s="46"/>
      <c r="V1191" s="46"/>
      <c r="W1191" s="46"/>
      <c r="X1191" s="64">
        <v>2.000000314129E12</v>
      </c>
      <c r="Y1191" s="53"/>
    </row>
    <row r="1192" ht="17.25" customHeight="1">
      <c r="A1192" s="42" t="s">
        <v>24</v>
      </c>
      <c r="B1192" s="43" t="s">
        <v>565</v>
      </c>
      <c r="C1192" s="44" t="s">
        <v>1356</v>
      </c>
      <c r="D1192" s="44">
        <v>33.0</v>
      </c>
      <c r="E1192" s="45">
        <v>0.08</v>
      </c>
      <c r="F1192" s="46"/>
      <c r="G1192" s="44" t="s">
        <v>26</v>
      </c>
      <c r="H1192" s="66">
        <v>1322198.0</v>
      </c>
      <c r="I1192" s="67" t="s">
        <v>1357</v>
      </c>
      <c r="J1192" s="44"/>
      <c r="K1192" s="44" t="s">
        <v>26</v>
      </c>
      <c r="L1192" s="49">
        <v>0.76</v>
      </c>
      <c r="M1192" s="49">
        <v>1.8</v>
      </c>
      <c r="N1192" s="51">
        <f t="shared" si="345"/>
        <v>0.5545555556</v>
      </c>
      <c r="O1192" s="49">
        <v>1.8</v>
      </c>
      <c r="P1192" s="51">
        <f t="shared" si="346"/>
        <v>0.5545555556</v>
      </c>
      <c r="Q1192" s="49">
        <v>1.9</v>
      </c>
      <c r="R1192" s="51">
        <f t="shared" si="347"/>
        <v>0.578</v>
      </c>
      <c r="S1192" s="49">
        <v>1.9</v>
      </c>
      <c r="T1192" s="51">
        <f t="shared" si="348"/>
        <v>0.578</v>
      </c>
      <c r="U1192" s="46"/>
      <c r="V1192" s="46"/>
      <c r="W1192" s="46"/>
      <c r="X1192" s="52">
        <v>3.291810199382E12</v>
      </c>
      <c r="Y1192" s="53"/>
    </row>
    <row r="1193" ht="17.25" customHeight="1">
      <c r="A1193" s="54" t="s">
        <v>28</v>
      </c>
      <c r="B1193" s="55" t="s">
        <v>29</v>
      </c>
      <c r="C1193" s="56">
        <v>0.0</v>
      </c>
      <c r="D1193" s="56">
        <v>1.0</v>
      </c>
      <c r="E1193" s="57">
        <v>0.08</v>
      </c>
      <c r="F1193" s="58"/>
      <c r="G1193" s="56" t="s">
        <v>26</v>
      </c>
      <c r="H1193" s="68">
        <v>1322878.0</v>
      </c>
      <c r="I1193" s="69" t="s">
        <v>1358</v>
      </c>
      <c r="J1193" s="56"/>
      <c r="K1193" s="56">
        <v>2678.0</v>
      </c>
      <c r="L1193" s="61">
        <v>0.76</v>
      </c>
      <c r="M1193" s="61">
        <v>1.8</v>
      </c>
      <c r="N1193" s="63">
        <f t="shared" si="345"/>
        <v>0.5545555556</v>
      </c>
      <c r="O1193" s="61">
        <v>1.8</v>
      </c>
      <c r="P1193" s="63">
        <f t="shared" si="346"/>
        <v>0.5545555556</v>
      </c>
      <c r="Q1193" s="61">
        <v>1.9</v>
      </c>
      <c r="R1193" s="63">
        <f t="shared" si="347"/>
        <v>0.578</v>
      </c>
      <c r="S1193" s="61">
        <v>1.9</v>
      </c>
      <c r="T1193" s="63">
        <f t="shared" si="348"/>
        <v>0.578</v>
      </c>
      <c r="U1193" s="46"/>
      <c r="V1193" s="46"/>
      <c r="W1193" s="46"/>
      <c r="X1193" s="64">
        <v>2.000000314051E12</v>
      </c>
      <c r="Y1193" s="53"/>
    </row>
    <row r="1194" ht="17.25" customHeight="1">
      <c r="A1194" s="54" t="s">
        <v>28</v>
      </c>
      <c r="B1194" s="55" t="s">
        <v>29</v>
      </c>
      <c r="C1194" s="56">
        <v>0.0</v>
      </c>
      <c r="D1194" s="56">
        <v>1.0</v>
      </c>
      <c r="E1194" s="57">
        <v>0.16</v>
      </c>
      <c r="F1194" s="58"/>
      <c r="G1194" s="56" t="s">
        <v>26</v>
      </c>
      <c r="H1194" s="68">
        <v>1323196.0</v>
      </c>
      <c r="I1194" s="69" t="s">
        <v>1359</v>
      </c>
      <c r="J1194" s="56"/>
      <c r="K1194" s="56">
        <v>2763.0</v>
      </c>
      <c r="L1194" s="61">
        <v>1.52</v>
      </c>
      <c r="M1194" s="61">
        <v>3.6</v>
      </c>
      <c r="N1194" s="63">
        <f t="shared" si="345"/>
        <v>0.5545555556</v>
      </c>
      <c r="O1194" s="61">
        <v>3.6</v>
      </c>
      <c r="P1194" s="63">
        <f t="shared" si="346"/>
        <v>0.5545555556</v>
      </c>
      <c r="Q1194" s="61">
        <v>3.8</v>
      </c>
      <c r="R1194" s="63">
        <f t="shared" si="347"/>
        <v>0.578</v>
      </c>
      <c r="S1194" s="61">
        <v>3.8</v>
      </c>
      <c r="T1194" s="63">
        <f t="shared" si="348"/>
        <v>0.578</v>
      </c>
      <c r="U1194" s="46"/>
      <c r="V1194" s="46"/>
      <c r="W1194" s="46"/>
      <c r="X1194" s="64">
        <v>2.000000314068E12</v>
      </c>
      <c r="Y1194" s="53"/>
    </row>
    <row r="1195" ht="17.25" customHeight="1">
      <c r="A1195" s="54" t="s">
        <v>28</v>
      </c>
      <c r="B1195" s="55" t="s">
        <v>29</v>
      </c>
      <c r="C1195" s="56">
        <v>0.0</v>
      </c>
      <c r="D1195" s="56">
        <v>1.0</v>
      </c>
      <c r="E1195" s="57">
        <v>0.32</v>
      </c>
      <c r="F1195" s="58"/>
      <c r="G1195" s="56" t="s">
        <v>26</v>
      </c>
      <c r="H1195" s="68">
        <v>1323376.0</v>
      </c>
      <c r="I1195" s="69" t="s">
        <v>1360</v>
      </c>
      <c r="J1195" s="56"/>
      <c r="K1195" s="56">
        <v>2922.0</v>
      </c>
      <c r="L1195" s="61">
        <v>3.04</v>
      </c>
      <c r="M1195" s="61">
        <v>7.2</v>
      </c>
      <c r="N1195" s="63">
        <f t="shared" si="345"/>
        <v>0.5545555556</v>
      </c>
      <c r="O1195" s="61">
        <v>7.2</v>
      </c>
      <c r="P1195" s="63">
        <f t="shared" si="346"/>
        <v>0.5545555556</v>
      </c>
      <c r="Q1195" s="61">
        <v>7.6</v>
      </c>
      <c r="R1195" s="63">
        <f t="shared" si="347"/>
        <v>0.578</v>
      </c>
      <c r="S1195" s="61">
        <v>7.6</v>
      </c>
      <c r="T1195" s="63">
        <f t="shared" si="348"/>
        <v>0.578</v>
      </c>
      <c r="U1195" s="46"/>
      <c r="V1195" s="46"/>
      <c r="W1195" s="46"/>
      <c r="X1195" s="64">
        <v>2.000000314075E12</v>
      </c>
      <c r="Y1195" s="53"/>
    </row>
    <row r="1196" ht="17.25" customHeight="1">
      <c r="A1196" s="153"/>
      <c r="B1196" s="154"/>
      <c r="C1196" s="154"/>
      <c r="D1196" s="154"/>
      <c r="E1196" s="154"/>
      <c r="F1196" s="154"/>
      <c r="G1196" s="154"/>
      <c r="H1196" s="155">
        <v>101.0</v>
      </c>
      <c r="I1196" s="156" t="s">
        <v>1361</v>
      </c>
      <c r="J1196" s="154"/>
      <c r="K1196" s="154"/>
      <c r="L1196" s="157"/>
      <c r="M1196" s="157"/>
      <c r="N1196" s="154"/>
      <c r="O1196" s="157"/>
      <c r="P1196" s="154"/>
      <c r="Q1196" s="157"/>
      <c r="R1196" s="154"/>
      <c r="S1196" s="157"/>
      <c r="T1196" s="154"/>
      <c r="U1196" s="154"/>
      <c r="V1196" s="154"/>
      <c r="W1196" s="154"/>
      <c r="X1196" s="154"/>
      <c r="Y1196" s="35"/>
    </row>
    <row r="1197" ht="17.25" customHeight="1">
      <c r="A1197" s="42" t="s">
        <v>24</v>
      </c>
      <c r="B1197" s="43" t="s">
        <v>642</v>
      </c>
      <c r="C1197" s="44">
        <v>423.0</v>
      </c>
      <c r="D1197" s="44">
        <v>12.0</v>
      </c>
      <c r="E1197" s="45">
        <v>0.09</v>
      </c>
      <c r="F1197" s="46"/>
      <c r="G1197" s="44" t="s">
        <v>26</v>
      </c>
      <c r="H1197" s="66">
        <v>4138076.0</v>
      </c>
      <c r="I1197" s="67" t="s">
        <v>1362</v>
      </c>
      <c r="J1197" s="44"/>
      <c r="K1197" s="44" t="s">
        <v>26</v>
      </c>
      <c r="L1197" s="49">
        <v>0.79</v>
      </c>
      <c r="M1197" s="49">
        <v>1.5</v>
      </c>
      <c r="N1197" s="51">
        <f t="shared" ref="N1197:N1215" si="349">((M1197/1.055)-$L1197)/(M1197/1.055)</f>
        <v>0.4443666667</v>
      </c>
      <c r="O1197" s="49">
        <v>1.5</v>
      </c>
      <c r="P1197" s="51">
        <f t="shared" ref="P1197:P1215" si="350">((O1197/1.055)-$L1197)/(O1197/1.055)</f>
        <v>0.4443666667</v>
      </c>
      <c r="Q1197" s="49">
        <v>1.55</v>
      </c>
      <c r="R1197" s="51">
        <f t="shared" ref="R1197:R1215" si="351">((Q1197/1.055)-$L1197)/(Q1197/1.055)</f>
        <v>0.4622903226</v>
      </c>
      <c r="S1197" s="49">
        <v>1.6</v>
      </c>
      <c r="T1197" s="51">
        <f t="shared" ref="T1197:T1215" si="352">((S1197/1.055)-$L1197)/(S1197/1.055)</f>
        <v>0.47909375</v>
      </c>
      <c r="U1197" s="46"/>
      <c r="V1197" s="46"/>
      <c r="W1197" s="46"/>
      <c r="X1197" s="52">
        <v>3.276861406788E12</v>
      </c>
      <c r="Y1197" s="53"/>
    </row>
    <row r="1198" ht="17.25" customHeight="1">
      <c r="A1198" s="54" t="s">
        <v>28</v>
      </c>
      <c r="B1198" s="55" t="s">
        <v>29</v>
      </c>
      <c r="C1198" s="56">
        <v>0.0</v>
      </c>
      <c r="D1198" s="56">
        <v>1.0</v>
      </c>
      <c r="E1198" s="57">
        <v>0.09</v>
      </c>
      <c r="F1198" s="58"/>
      <c r="G1198" s="56" t="s">
        <v>26</v>
      </c>
      <c r="H1198" s="68">
        <v>4139195.0</v>
      </c>
      <c r="I1198" s="69" t="s">
        <v>1363</v>
      </c>
      <c r="J1198" s="56"/>
      <c r="K1198" s="56">
        <v>3841.0</v>
      </c>
      <c r="L1198" s="61">
        <v>0.79</v>
      </c>
      <c r="M1198" s="61">
        <v>1.5</v>
      </c>
      <c r="N1198" s="63">
        <f t="shared" si="349"/>
        <v>0.4443666667</v>
      </c>
      <c r="O1198" s="61">
        <v>1.5</v>
      </c>
      <c r="P1198" s="63">
        <f t="shared" si="350"/>
        <v>0.4443666667</v>
      </c>
      <c r="Q1198" s="61">
        <v>1.55</v>
      </c>
      <c r="R1198" s="63">
        <f t="shared" si="351"/>
        <v>0.4622903226</v>
      </c>
      <c r="S1198" s="61">
        <v>1.6</v>
      </c>
      <c r="T1198" s="63">
        <f t="shared" si="352"/>
        <v>0.47909375</v>
      </c>
      <c r="U1198" s="46"/>
      <c r="V1198" s="46"/>
      <c r="W1198" s="46"/>
      <c r="X1198" s="64">
        <v>2.000000319728E12</v>
      </c>
      <c r="Y1198" s="53"/>
    </row>
    <row r="1199" ht="17.25" customHeight="1">
      <c r="A1199" s="54" t="s">
        <v>28</v>
      </c>
      <c r="B1199" s="55" t="s">
        <v>29</v>
      </c>
      <c r="C1199" s="56">
        <v>0.0</v>
      </c>
      <c r="D1199" s="56">
        <v>1.0</v>
      </c>
      <c r="E1199" s="57">
        <v>0.18</v>
      </c>
      <c r="F1199" s="58"/>
      <c r="G1199" s="56" t="s">
        <v>26</v>
      </c>
      <c r="H1199" s="68">
        <v>4139316.0</v>
      </c>
      <c r="I1199" s="69" t="s">
        <v>1364</v>
      </c>
      <c r="J1199" s="56"/>
      <c r="K1199" s="56">
        <v>3858.0</v>
      </c>
      <c r="L1199" s="61">
        <v>1.58</v>
      </c>
      <c r="M1199" s="61">
        <v>3.0</v>
      </c>
      <c r="N1199" s="63">
        <f t="shared" si="349"/>
        <v>0.4443666667</v>
      </c>
      <c r="O1199" s="61">
        <v>3.0</v>
      </c>
      <c r="P1199" s="63">
        <f t="shared" si="350"/>
        <v>0.4443666667</v>
      </c>
      <c r="Q1199" s="61">
        <v>3.1</v>
      </c>
      <c r="R1199" s="63">
        <f t="shared" si="351"/>
        <v>0.4622903226</v>
      </c>
      <c r="S1199" s="61">
        <v>3.2</v>
      </c>
      <c r="T1199" s="63">
        <f t="shared" si="352"/>
        <v>0.47909375</v>
      </c>
      <c r="U1199" s="46"/>
      <c r="V1199" s="46"/>
      <c r="W1199" s="46"/>
      <c r="X1199" s="64">
        <v>2.000000319735E12</v>
      </c>
      <c r="Y1199" s="53"/>
    </row>
    <row r="1200" ht="17.25" customHeight="1">
      <c r="A1200" s="54" t="s">
        <v>28</v>
      </c>
      <c r="B1200" s="55" t="s">
        <v>29</v>
      </c>
      <c r="C1200" s="56">
        <v>0.0</v>
      </c>
      <c r="D1200" s="56">
        <v>1.0</v>
      </c>
      <c r="E1200" s="57">
        <v>0.36</v>
      </c>
      <c r="F1200" s="58"/>
      <c r="G1200" s="56" t="s">
        <v>26</v>
      </c>
      <c r="H1200" s="68">
        <v>4139514.0</v>
      </c>
      <c r="I1200" s="69" t="s">
        <v>1365</v>
      </c>
      <c r="J1200" s="56"/>
      <c r="K1200" s="56">
        <v>3879.0</v>
      </c>
      <c r="L1200" s="61">
        <v>3.16</v>
      </c>
      <c r="M1200" s="61">
        <v>4.5</v>
      </c>
      <c r="N1200" s="63">
        <f t="shared" si="349"/>
        <v>0.2591555556</v>
      </c>
      <c r="O1200" s="61">
        <v>4.5</v>
      </c>
      <c r="P1200" s="63">
        <f t="shared" si="350"/>
        <v>0.2591555556</v>
      </c>
      <c r="Q1200" s="61">
        <v>4.65</v>
      </c>
      <c r="R1200" s="63">
        <f t="shared" si="351"/>
        <v>0.2830537634</v>
      </c>
      <c r="S1200" s="61">
        <v>4.8</v>
      </c>
      <c r="T1200" s="63">
        <f t="shared" si="352"/>
        <v>0.3054583333</v>
      </c>
      <c r="U1200" s="46"/>
      <c r="V1200" s="46"/>
      <c r="W1200" s="46" t="s">
        <v>161</v>
      </c>
      <c r="X1200" s="64">
        <v>2.000000319742E12</v>
      </c>
      <c r="Y1200" s="53"/>
    </row>
    <row r="1201" ht="17.25" customHeight="1">
      <c r="A1201" s="54" t="s">
        <v>28</v>
      </c>
      <c r="B1201" s="55" t="s">
        <v>29</v>
      </c>
      <c r="C1201" s="56">
        <v>0.0</v>
      </c>
      <c r="D1201" s="56">
        <v>1.0</v>
      </c>
      <c r="E1201" s="57">
        <v>0.36</v>
      </c>
      <c r="F1201" s="58"/>
      <c r="G1201" s="56" t="s">
        <v>26</v>
      </c>
      <c r="H1201" s="68">
        <v>4139618.0</v>
      </c>
      <c r="I1201" s="69" t="s">
        <v>1366</v>
      </c>
      <c r="J1201" s="56"/>
      <c r="K1201" s="56">
        <v>3889.0</v>
      </c>
      <c r="L1201" s="61">
        <v>3.16</v>
      </c>
      <c r="M1201" s="61">
        <v>6.0</v>
      </c>
      <c r="N1201" s="63">
        <f t="shared" si="349"/>
        <v>0.4443666667</v>
      </c>
      <c r="O1201" s="61">
        <v>6.0</v>
      </c>
      <c r="P1201" s="63">
        <f t="shared" si="350"/>
        <v>0.4443666667</v>
      </c>
      <c r="Q1201" s="61">
        <v>6.2</v>
      </c>
      <c r="R1201" s="63">
        <f t="shared" si="351"/>
        <v>0.4622903226</v>
      </c>
      <c r="S1201" s="61">
        <v>6.4</v>
      </c>
      <c r="T1201" s="63">
        <f t="shared" si="352"/>
        <v>0.47909375</v>
      </c>
      <c r="U1201" s="46"/>
      <c r="V1201" s="46"/>
      <c r="W1201" s="46"/>
      <c r="X1201" s="64">
        <v>2.000000319759E12</v>
      </c>
      <c r="Y1201" s="53"/>
    </row>
    <row r="1202" ht="17.25" customHeight="1">
      <c r="A1202" s="42" t="s">
        <v>24</v>
      </c>
      <c r="B1202" s="43" t="s">
        <v>1367</v>
      </c>
      <c r="C1202" s="44">
        <v>846.0</v>
      </c>
      <c r="D1202" s="44">
        <v>24.0</v>
      </c>
      <c r="E1202" s="45">
        <v>0.09</v>
      </c>
      <c r="F1202" s="46"/>
      <c r="G1202" s="44" t="s">
        <v>26</v>
      </c>
      <c r="H1202" s="66">
        <v>1299110.0</v>
      </c>
      <c r="I1202" s="67" t="s">
        <v>1368</v>
      </c>
      <c r="J1202" s="44"/>
      <c r="K1202" s="44" t="s">
        <v>26</v>
      </c>
      <c r="L1202" s="49">
        <v>0.83</v>
      </c>
      <c r="M1202" s="49">
        <v>1.5</v>
      </c>
      <c r="N1202" s="51">
        <f t="shared" si="349"/>
        <v>0.4162333333</v>
      </c>
      <c r="O1202" s="49">
        <v>1.5</v>
      </c>
      <c r="P1202" s="51">
        <f t="shared" si="350"/>
        <v>0.4162333333</v>
      </c>
      <c r="Q1202" s="49">
        <v>1.55</v>
      </c>
      <c r="R1202" s="51">
        <f t="shared" si="351"/>
        <v>0.4350645161</v>
      </c>
      <c r="S1202" s="49">
        <v>1.6</v>
      </c>
      <c r="T1202" s="51">
        <f t="shared" si="352"/>
        <v>0.45271875</v>
      </c>
      <c r="U1202" s="46"/>
      <c r="V1202" s="46"/>
      <c r="W1202" s="46"/>
      <c r="X1202" s="52">
        <v>3.760158652601E12</v>
      </c>
      <c r="Y1202" s="53"/>
    </row>
    <row r="1203" ht="17.25" customHeight="1">
      <c r="A1203" s="54" t="s">
        <v>28</v>
      </c>
      <c r="B1203" s="55" t="s">
        <v>29</v>
      </c>
      <c r="C1203" s="56">
        <v>0.0</v>
      </c>
      <c r="D1203" s="56">
        <v>1.0</v>
      </c>
      <c r="E1203" s="57">
        <v>0.09</v>
      </c>
      <c r="F1203" s="58"/>
      <c r="G1203" s="56" t="s">
        <v>26</v>
      </c>
      <c r="H1203" s="68">
        <v>1299210.0</v>
      </c>
      <c r="I1203" s="69" t="s">
        <v>1369</v>
      </c>
      <c r="J1203" s="56"/>
      <c r="K1203" s="56">
        <v>5740.0</v>
      </c>
      <c r="L1203" s="61">
        <v>0.83</v>
      </c>
      <c r="M1203" s="61">
        <v>1.5</v>
      </c>
      <c r="N1203" s="63">
        <f t="shared" si="349"/>
        <v>0.4162333333</v>
      </c>
      <c r="O1203" s="61">
        <v>1.5</v>
      </c>
      <c r="P1203" s="63">
        <f t="shared" si="350"/>
        <v>0.4162333333</v>
      </c>
      <c r="Q1203" s="61">
        <v>1.55</v>
      </c>
      <c r="R1203" s="63">
        <f t="shared" si="351"/>
        <v>0.4350645161</v>
      </c>
      <c r="S1203" s="61">
        <v>1.6</v>
      </c>
      <c r="T1203" s="63">
        <f t="shared" si="352"/>
        <v>0.45271875</v>
      </c>
      <c r="U1203" s="46"/>
      <c r="V1203" s="46"/>
      <c r="W1203" s="46"/>
      <c r="X1203" s="64">
        <v>2.000000259383E12</v>
      </c>
      <c r="Y1203" s="53"/>
    </row>
    <row r="1204" ht="17.25" customHeight="1">
      <c r="A1204" s="54" t="s">
        <v>28</v>
      </c>
      <c r="B1204" s="55" t="s">
        <v>29</v>
      </c>
      <c r="C1204" s="56">
        <v>0.0</v>
      </c>
      <c r="D1204" s="56">
        <v>1.0</v>
      </c>
      <c r="E1204" s="57">
        <v>0.18</v>
      </c>
      <c r="F1204" s="58"/>
      <c r="G1204" s="56" t="s">
        <v>26</v>
      </c>
      <c r="H1204" s="68">
        <v>1299450.0</v>
      </c>
      <c r="I1204" s="69" t="s">
        <v>1370</v>
      </c>
      <c r="J1204" s="56"/>
      <c r="K1204" s="56">
        <v>5747.0</v>
      </c>
      <c r="L1204" s="61">
        <v>1.66</v>
      </c>
      <c r="M1204" s="61">
        <v>3.0</v>
      </c>
      <c r="N1204" s="63">
        <f t="shared" si="349"/>
        <v>0.4162333333</v>
      </c>
      <c r="O1204" s="61">
        <v>3.0</v>
      </c>
      <c r="P1204" s="63">
        <f t="shared" si="350"/>
        <v>0.4162333333</v>
      </c>
      <c r="Q1204" s="61">
        <v>3.1</v>
      </c>
      <c r="R1204" s="63">
        <f t="shared" si="351"/>
        <v>0.4350645161</v>
      </c>
      <c r="S1204" s="61">
        <v>3.2</v>
      </c>
      <c r="T1204" s="63">
        <f t="shared" si="352"/>
        <v>0.45271875</v>
      </c>
      <c r="U1204" s="46"/>
      <c r="V1204" s="46"/>
      <c r="W1204" s="46"/>
      <c r="X1204" s="64">
        <v>2.000000259406E12</v>
      </c>
      <c r="Y1204" s="53"/>
    </row>
    <row r="1205" ht="17.25" customHeight="1">
      <c r="A1205" s="54" t="s">
        <v>28</v>
      </c>
      <c r="B1205" s="55" t="s">
        <v>29</v>
      </c>
      <c r="C1205" s="56">
        <v>0.0</v>
      </c>
      <c r="D1205" s="56">
        <v>1.0</v>
      </c>
      <c r="E1205" s="57">
        <v>0.36</v>
      </c>
      <c r="F1205" s="58"/>
      <c r="G1205" s="56" t="s">
        <v>26</v>
      </c>
      <c r="H1205" s="68">
        <v>1299470.0</v>
      </c>
      <c r="I1205" s="69" t="s">
        <v>1371</v>
      </c>
      <c r="J1205" s="56"/>
      <c r="K1205" s="56">
        <v>5754.0</v>
      </c>
      <c r="L1205" s="61">
        <v>3.32</v>
      </c>
      <c r="M1205" s="61">
        <v>6.0</v>
      </c>
      <c r="N1205" s="63">
        <f t="shared" si="349"/>
        <v>0.4162333333</v>
      </c>
      <c r="O1205" s="61">
        <v>6.0</v>
      </c>
      <c r="P1205" s="63">
        <f t="shared" si="350"/>
        <v>0.4162333333</v>
      </c>
      <c r="Q1205" s="61">
        <v>6.2</v>
      </c>
      <c r="R1205" s="63">
        <f t="shared" si="351"/>
        <v>0.4350645161</v>
      </c>
      <c r="S1205" s="61">
        <v>6.4</v>
      </c>
      <c r="T1205" s="63">
        <f t="shared" si="352"/>
        <v>0.45271875</v>
      </c>
      <c r="U1205" s="46"/>
      <c r="V1205" s="46"/>
      <c r="W1205" s="46"/>
      <c r="X1205" s="64">
        <v>2.000000259413E12</v>
      </c>
      <c r="Y1205" s="53"/>
    </row>
    <row r="1206" ht="17.25" customHeight="1">
      <c r="A1206" s="42" t="s">
        <v>24</v>
      </c>
      <c r="B1206" s="43" t="s">
        <v>634</v>
      </c>
      <c r="C1206" s="44" t="s">
        <v>1372</v>
      </c>
      <c r="D1206" s="44">
        <v>24.0</v>
      </c>
      <c r="E1206" s="45">
        <v>0.12</v>
      </c>
      <c r="F1206" s="46"/>
      <c r="G1206" s="44" t="s">
        <v>26</v>
      </c>
      <c r="H1206" s="66">
        <v>4128238.0</v>
      </c>
      <c r="I1206" s="67" t="s">
        <v>1373</v>
      </c>
      <c r="J1206" s="44"/>
      <c r="K1206" s="44" t="s">
        <v>26</v>
      </c>
      <c r="L1206" s="49">
        <v>0.75</v>
      </c>
      <c r="M1206" s="49">
        <v>1.8</v>
      </c>
      <c r="N1206" s="51">
        <f t="shared" si="349"/>
        <v>0.5604166667</v>
      </c>
      <c r="O1206" s="49">
        <v>1.8</v>
      </c>
      <c r="P1206" s="51">
        <f t="shared" si="350"/>
        <v>0.5604166667</v>
      </c>
      <c r="Q1206" s="49">
        <v>1.9</v>
      </c>
      <c r="R1206" s="51">
        <f t="shared" si="351"/>
        <v>0.5835526316</v>
      </c>
      <c r="S1206" s="49">
        <v>1.9</v>
      </c>
      <c r="T1206" s="51">
        <f t="shared" si="352"/>
        <v>0.5835526316</v>
      </c>
      <c r="U1206" s="46"/>
      <c r="V1206" s="46"/>
      <c r="W1206" s="46"/>
      <c r="X1206" s="52">
        <v>8.714694258969E12</v>
      </c>
      <c r="Y1206" s="53"/>
    </row>
    <row r="1207" ht="17.25" customHeight="1">
      <c r="A1207" s="54" t="s">
        <v>28</v>
      </c>
      <c r="B1207" s="55" t="s">
        <v>29</v>
      </c>
      <c r="C1207" s="56">
        <v>0.0</v>
      </c>
      <c r="D1207" s="56">
        <v>1.0</v>
      </c>
      <c r="E1207" s="57">
        <v>0.12</v>
      </c>
      <c r="F1207" s="58"/>
      <c r="G1207" s="56" t="s">
        <v>26</v>
      </c>
      <c r="H1207" s="68">
        <v>4151418.0</v>
      </c>
      <c r="I1207" s="69" t="s">
        <v>1374</v>
      </c>
      <c r="J1207" s="56"/>
      <c r="K1207" s="56">
        <v>3301.0</v>
      </c>
      <c r="L1207" s="61">
        <v>0.75</v>
      </c>
      <c r="M1207" s="61">
        <v>1.8</v>
      </c>
      <c r="N1207" s="63">
        <f t="shared" si="349"/>
        <v>0.5604166667</v>
      </c>
      <c r="O1207" s="61">
        <v>1.8</v>
      </c>
      <c r="P1207" s="63">
        <f t="shared" si="350"/>
        <v>0.5604166667</v>
      </c>
      <c r="Q1207" s="61">
        <v>1.9</v>
      </c>
      <c r="R1207" s="63">
        <f t="shared" si="351"/>
        <v>0.5835526316</v>
      </c>
      <c r="S1207" s="61">
        <v>1.9</v>
      </c>
      <c r="T1207" s="63">
        <f t="shared" si="352"/>
        <v>0.5835526316</v>
      </c>
      <c r="U1207" s="46"/>
      <c r="V1207" s="46"/>
      <c r="W1207" s="46"/>
      <c r="X1207" s="64">
        <v>2.891941E12</v>
      </c>
      <c r="Y1207" s="53"/>
    </row>
    <row r="1208" ht="17.25" customHeight="1">
      <c r="A1208" s="54" t="s">
        <v>28</v>
      </c>
      <c r="B1208" s="55" t="s">
        <v>29</v>
      </c>
      <c r="C1208" s="56">
        <v>0.0</v>
      </c>
      <c r="D1208" s="56">
        <v>1.0</v>
      </c>
      <c r="E1208" s="57">
        <v>0.12</v>
      </c>
      <c r="F1208" s="58"/>
      <c r="G1208" s="56" t="s">
        <v>26</v>
      </c>
      <c r="H1208" s="68">
        <v>4152296.0</v>
      </c>
      <c r="I1208" s="69" t="s">
        <v>1375</v>
      </c>
      <c r="J1208" s="56"/>
      <c r="K1208" s="56">
        <v>7405.0</v>
      </c>
      <c r="L1208" s="61">
        <v>0.75</v>
      </c>
      <c r="M1208" s="61">
        <v>1.8</v>
      </c>
      <c r="N1208" s="63">
        <f t="shared" si="349"/>
        <v>0.5604166667</v>
      </c>
      <c r="O1208" s="61">
        <v>1.8</v>
      </c>
      <c r="P1208" s="63">
        <f t="shared" si="350"/>
        <v>0.5604166667</v>
      </c>
      <c r="Q1208" s="61">
        <v>1.9</v>
      </c>
      <c r="R1208" s="63">
        <f t="shared" si="351"/>
        <v>0.5835526316</v>
      </c>
      <c r="S1208" s="61">
        <v>1.9</v>
      </c>
      <c r="T1208" s="63">
        <f t="shared" si="352"/>
        <v>0.5835526316</v>
      </c>
      <c r="U1208" s="46"/>
      <c r="V1208" s="46"/>
      <c r="W1208" s="46"/>
      <c r="X1208" s="64">
        <v>2.0000002255E12</v>
      </c>
      <c r="Y1208" s="53"/>
    </row>
    <row r="1209" ht="17.25" customHeight="1">
      <c r="A1209" s="54" t="s">
        <v>28</v>
      </c>
      <c r="B1209" s="55" t="s">
        <v>29</v>
      </c>
      <c r="C1209" s="56">
        <v>0.0</v>
      </c>
      <c r="D1209" s="56">
        <v>1.0</v>
      </c>
      <c r="E1209" s="57">
        <v>0.24</v>
      </c>
      <c r="F1209" s="58"/>
      <c r="G1209" s="56" t="s">
        <v>26</v>
      </c>
      <c r="H1209" s="68">
        <v>4152394.0</v>
      </c>
      <c r="I1209" s="69" t="s">
        <v>1376</v>
      </c>
      <c r="J1209" s="56"/>
      <c r="K1209" s="56">
        <v>7411.0</v>
      </c>
      <c r="L1209" s="61">
        <v>1.5</v>
      </c>
      <c r="M1209" s="61">
        <v>3.6</v>
      </c>
      <c r="N1209" s="63">
        <f t="shared" si="349"/>
        <v>0.5604166667</v>
      </c>
      <c r="O1209" s="61">
        <v>3.6</v>
      </c>
      <c r="P1209" s="63">
        <f t="shared" si="350"/>
        <v>0.5604166667</v>
      </c>
      <c r="Q1209" s="61">
        <v>3.8</v>
      </c>
      <c r="R1209" s="63">
        <f t="shared" si="351"/>
        <v>0.5835526316</v>
      </c>
      <c r="S1209" s="61">
        <v>3.8</v>
      </c>
      <c r="T1209" s="63">
        <f t="shared" si="352"/>
        <v>0.5835526316</v>
      </c>
      <c r="U1209" s="46"/>
      <c r="V1209" s="46"/>
      <c r="W1209" s="46"/>
      <c r="X1209" s="64">
        <v>2.000000225517E12</v>
      </c>
      <c r="Y1209" s="53"/>
    </row>
    <row r="1210" ht="17.25" customHeight="1">
      <c r="A1210" s="42" t="s">
        <v>24</v>
      </c>
      <c r="B1210" s="43" t="s">
        <v>642</v>
      </c>
      <c r="C1210" s="44" t="s">
        <v>1377</v>
      </c>
      <c r="D1210" s="44">
        <v>12.0</v>
      </c>
      <c r="E1210" s="45">
        <v>0.09</v>
      </c>
      <c r="F1210" s="46"/>
      <c r="G1210" s="44" t="s">
        <v>26</v>
      </c>
      <c r="H1210" s="66">
        <v>5446072.0</v>
      </c>
      <c r="I1210" s="67" t="s">
        <v>1378</v>
      </c>
      <c r="J1210" s="44"/>
      <c r="K1210" s="44" t="s">
        <v>26</v>
      </c>
      <c r="L1210" s="49">
        <v>1.45</v>
      </c>
      <c r="M1210" s="49">
        <v>1.95</v>
      </c>
      <c r="N1210" s="51">
        <f t="shared" si="349"/>
        <v>0.2155128205</v>
      </c>
      <c r="O1210" s="49">
        <v>1.95</v>
      </c>
      <c r="P1210" s="51">
        <f t="shared" si="350"/>
        <v>0.2155128205</v>
      </c>
      <c r="Q1210" s="49">
        <v>2.0</v>
      </c>
      <c r="R1210" s="51">
        <f t="shared" si="351"/>
        <v>0.235125</v>
      </c>
      <c r="S1210" s="49">
        <v>2.0</v>
      </c>
      <c r="T1210" s="51">
        <f t="shared" si="352"/>
        <v>0.235125</v>
      </c>
      <c r="U1210" s="46"/>
      <c r="V1210" s="46"/>
      <c r="W1210" s="46"/>
      <c r="X1210" s="52">
        <v>3.276861404456E12</v>
      </c>
      <c r="Y1210" s="53"/>
    </row>
    <row r="1211" ht="17.25" customHeight="1">
      <c r="A1211" s="54" t="s">
        <v>28</v>
      </c>
      <c r="B1211" s="55" t="s">
        <v>29</v>
      </c>
      <c r="C1211" s="56">
        <v>0.0</v>
      </c>
      <c r="D1211" s="56">
        <v>1.0</v>
      </c>
      <c r="E1211" s="57">
        <v>0.09</v>
      </c>
      <c r="F1211" s="58"/>
      <c r="G1211" s="56">
        <v>9.0</v>
      </c>
      <c r="H1211" s="68">
        <v>5447091.0</v>
      </c>
      <c r="I1211" s="69" t="s">
        <v>1379</v>
      </c>
      <c r="J1211" s="56"/>
      <c r="K1211" s="56">
        <v>1881.0</v>
      </c>
      <c r="L1211" s="61">
        <v>1.45</v>
      </c>
      <c r="M1211" s="61">
        <v>1.95</v>
      </c>
      <c r="N1211" s="63">
        <f t="shared" si="349"/>
        <v>0.2155128205</v>
      </c>
      <c r="O1211" s="61">
        <v>1.95</v>
      </c>
      <c r="P1211" s="63">
        <f t="shared" si="350"/>
        <v>0.2155128205</v>
      </c>
      <c r="Q1211" s="61">
        <v>2.0</v>
      </c>
      <c r="R1211" s="63">
        <f t="shared" si="351"/>
        <v>0.235125</v>
      </c>
      <c r="S1211" s="61">
        <v>2.0</v>
      </c>
      <c r="T1211" s="63">
        <f t="shared" si="352"/>
        <v>0.235125</v>
      </c>
      <c r="U1211" s="46"/>
      <c r="V1211" s="46"/>
      <c r="W1211" s="46"/>
      <c r="X1211" s="64">
        <v>2.000000286662E12</v>
      </c>
      <c r="Y1211" s="53"/>
    </row>
    <row r="1212" ht="17.25" customHeight="1">
      <c r="A1212" s="54" t="s">
        <v>28</v>
      </c>
      <c r="B1212" s="55" t="s">
        <v>29</v>
      </c>
      <c r="C1212" s="56">
        <v>0.0</v>
      </c>
      <c r="D1212" s="56">
        <v>1.0</v>
      </c>
      <c r="E1212" s="57">
        <v>0.18</v>
      </c>
      <c r="F1212" s="58"/>
      <c r="G1212" s="56">
        <v>9.0</v>
      </c>
      <c r="H1212" s="68">
        <v>5447173.0</v>
      </c>
      <c r="I1212" s="69" t="s">
        <v>1380</v>
      </c>
      <c r="J1212" s="56"/>
      <c r="K1212" s="56">
        <v>1885.0</v>
      </c>
      <c r="L1212" s="61">
        <v>2.9</v>
      </c>
      <c r="M1212" s="61">
        <v>3.9</v>
      </c>
      <c r="N1212" s="63">
        <f t="shared" si="349"/>
        <v>0.2155128205</v>
      </c>
      <c r="O1212" s="61">
        <v>3.9</v>
      </c>
      <c r="P1212" s="63">
        <f t="shared" si="350"/>
        <v>0.2155128205</v>
      </c>
      <c r="Q1212" s="61">
        <v>4.0</v>
      </c>
      <c r="R1212" s="63">
        <f t="shared" si="351"/>
        <v>0.235125</v>
      </c>
      <c r="S1212" s="61">
        <v>4.0</v>
      </c>
      <c r="T1212" s="63">
        <f t="shared" si="352"/>
        <v>0.235125</v>
      </c>
      <c r="U1212" s="46"/>
      <c r="V1212" s="46"/>
      <c r="W1212" s="46"/>
      <c r="X1212" s="64">
        <v>2.000000286679E12</v>
      </c>
      <c r="Y1212" s="53"/>
    </row>
    <row r="1213" ht="17.25" customHeight="1">
      <c r="A1213" s="42" t="s">
        <v>24</v>
      </c>
      <c r="B1213" s="43" t="s">
        <v>642</v>
      </c>
      <c r="C1213" s="44" t="s">
        <v>1381</v>
      </c>
      <c r="D1213" s="44">
        <v>12.0</v>
      </c>
      <c r="E1213" s="45">
        <v>0.09</v>
      </c>
      <c r="F1213" s="46"/>
      <c r="G1213" s="44" t="s">
        <v>26</v>
      </c>
      <c r="H1213" s="66">
        <v>5445632.0</v>
      </c>
      <c r="I1213" s="67" t="s">
        <v>1382</v>
      </c>
      <c r="J1213" s="44"/>
      <c r="K1213" s="44" t="s">
        <v>26</v>
      </c>
      <c r="L1213" s="49">
        <v>1.39</v>
      </c>
      <c r="M1213" s="49">
        <v>1.95</v>
      </c>
      <c r="N1213" s="51">
        <f t="shared" si="349"/>
        <v>0.247974359</v>
      </c>
      <c r="O1213" s="49">
        <v>1.95</v>
      </c>
      <c r="P1213" s="51">
        <f t="shared" si="350"/>
        <v>0.247974359</v>
      </c>
      <c r="Q1213" s="49">
        <v>2.0</v>
      </c>
      <c r="R1213" s="51">
        <f t="shared" si="351"/>
        <v>0.266775</v>
      </c>
      <c r="S1213" s="49">
        <v>2.0</v>
      </c>
      <c r="T1213" s="51">
        <f t="shared" si="352"/>
        <v>0.266775</v>
      </c>
      <c r="U1213" s="46"/>
      <c r="V1213" s="46"/>
      <c r="W1213" s="46"/>
      <c r="X1213" s="52">
        <v>3.276861404463E12</v>
      </c>
      <c r="Y1213" s="53"/>
    </row>
    <row r="1214" ht="17.25" customHeight="1">
      <c r="A1214" s="54" t="s">
        <v>28</v>
      </c>
      <c r="B1214" s="55" t="s">
        <v>29</v>
      </c>
      <c r="C1214" s="56">
        <v>0.0</v>
      </c>
      <c r="D1214" s="56">
        <v>1.0</v>
      </c>
      <c r="E1214" s="57">
        <v>0.09</v>
      </c>
      <c r="F1214" s="58"/>
      <c r="G1214" s="56">
        <v>9.0</v>
      </c>
      <c r="H1214" s="68">
        <v>5445691.0</v>
      </c>
      <c r="I1214" s="69" t="s">
        <v>1383</v>
      </c>
      <c r="J1214" s="56"/>
      <c r="K1214" s="56">
        <v>1807.0</v>
      </c>
      <c r="L1214" s="61">
        <v>1.39</v>
      </c>
      <c r="M1214" s="61">
        <v>1.95</v>
      </c>
      <c r="N1214" s="63">
        <f t="shared" si="349"/>
        <v>0.247974359</v>
      </c>
      <c r="O1214" s="61">
        <v>1.95</v>
      </c>
      <c r="P1214" s="63">
        <f t="shared" si="350"/>
        <v>0.247974359</v>
      </c>
      <c r="Q1214" s="61">
        <v>2.0</v>
      </c>
      <c r="R1214" s="63">
        <f t="shared" si="351"/>
        <v>0.266775</v>
      </c>
      <c r="S1214" s="61">
        <v>2.0</v>
      </c>
      <c r="T1214" s="63">
        <f t="shared" si="352"/>
        <v>0.266775</v>
      </c>
      <c r="U1214" s="46"/>
      <c r="V1214" s="46"/>
      <c r="W1214" s="46"/>
      <c r="X1214" s="64">
        <v>2.000000286624E12</v>
      </c>
      <c r="Y1214" s="53"/>
    </row>
    <row r="1215" ht="17.25" customHeight="1">
      <c r="A1215" s="54" t="s">
        <v>28</v>
      </c>
      <c r="B1215" s="55" t="s">
        <v>29</v>
      </c>
      <c r="C1215" s="56">
        <v>0.0</v>
      </c>
      <c r="D1215" s="56">
        <v>1.0</v>
      </c>
      <c r="E1215" s="57">
        <v>0.18</v>
      </c>
      <c r="F1215" s="58"/>
      <c r="G1215" s="56">
        <v>9.0</v>
      </c>
      <c r="H1215" s="68">
        <v>5445751.0</v>
      </c>
      <c r="I1215" s="69" t="s">
        <v>1384</v>
      </c>
      <c r="J1215" s="56"/>
      <c r="K1215" s="56">
        <v>1833.0</v>
      </c>
      <c r="L1215" s="61">
        <v>2.78</v>
      </c>
      <c r="M1215" s="61">
        <v>3.9</v>
      </c>
      <c r="N1215" s="63">
        <f t="shared" si="349"/>
        <v>0.247974359</v>
      </c>
      <c r="O1215" s="61">
        <v>3.9</v>
      </c>
      <c r="P1215" s="63">
        <f t="shared" si="350"/>
        <v>0.247974359</v>
      </c>
      <c r="Q1215" s="61">
        <v>4.0</v>
      </c>
      <c r="R1215" s="63">
        <f t="shared" si="351"/>
        <v>0.266775</v>
      </c>
      <c r="S1215" s="61">
        <v>4.0</v>
      </c>
      <c r="T1215" s="63">
        <f t="shared" si="352"/>
        <v>0.266775</v>
      </c>
      <c r="U1215" s="46"/>
      <c r="V1215" s="46"/>
      <c r="W1215" s="46"/>
      <c r="X1215" s="64">
        <v>2.000000286631E12</v>
      </c>
      <c r="Y1215" s="53"/>
    </row>
    <row r="1216" ht="17.25" customHeight="1">
      <c r="A1216" s="153"/>
      <c r="B1216" s="154"/>
      <c r="C1216" s="154"/>
      <c r="D1216" s="154"/>
      <c r="E1216" s="154"/>
      <c r="F1216" s="154"/>
      <c r="G1216" s="154"/>
      <c r="H1216" s="155">
        <v>102.0</v>
      </c>
      <c r="I1216" s="156" t="s">
        <v>1385</v>
      </c>
      <c r="J1216" s="154"/>
      <c r="K1216" s="154"/>
      <c r="L1216" s="157"/>
      <c r="M1216" s="157"/>
      <c r="N1216" s="154"/>
      <c r="O1216" s="157"/>
      <c r="P1216" s="154"/>
      <c r="Q1216" s="157"/>
      <c r="R1216" s="154"/>
      <c r="S1216" s="157"/>
      <c r="T1216" s="154"/>
      <c r="U1216" s="154"/>
      <c r="V1216" s="154"/>
      <c r="W1216" s="154"/>
      <c r="X1216" s="154"/>
      <c r="Y1216" s="76"/>
    </row>
    <row r="1217" ht="17.25" customHeight="1">
      <c r="A1217" s="42" t="s">
        <v>24</v>
      </c>
      <c r="B1217" s="43" t="s">
        <v>642</v>
      </c>
      <c r="C1217" s="44" t="s">
        <v>1386</v>
      </c>
      <c r="D1217" s="44">
        <v>12.0</v>
      </c>
      <c r="E1217" s="45">
        <v>0.09</v>
      </c>
      <c r="F1217" s="46"/>
      <c r="G1217" s="44" t="s">
        <v>26</v>
      </c>
      <c r="H1217" s="66">
        <v>1754065.0</v>
      </c>
      <c r="I1217" s="67" t="s">
        <v>1387</v>
      </c>
      <c r="J1217" s="44"/>
      <c r="K1217" s="44" t="s">
        <v>26</v>
      </c>
      <c r="L1217" s="49">
        <v>1.45</v>
      </c>
      <c r="M1217" s="49">
        <v>1.95</v>
      </c>
      <c r="N1217" s="51">
        <f t="shared" ref="N1217:N1225" si="353">((M1217/1.055)-$L1217)/(M1217/1.055)</f>
        <v>0.2155128205</v>
      </c>
      <c r="O1217" s="49">
        <v>1.95</v>
      </c>
      <c r="P1217" s="51">
        <f t="shared" ref="P1217:P1225" si="354">((O1217/1.055)-$L1217)/(O1217/1.055)</f>
        <v>0.2155128205</v>
      </c>
      <c r="Q1217" s="49">
        <v>2.0</v>
      </c>
      <c r="R1217" s="51">
        <f t="shared" ref="R1217:R1225" si="355">((Q1217/1.055)-$L1217)/(Q1217/1.055)</f>
        <v>0.235125</v>
      </c>
      <c r="S1217" s="49">
        <v>2.0</v>
      </c>
      <c r="T1217" s="51">
        <f t="shared" ref="T1217:T1225" si="356">((S1217/1.055)-$L1217)/(S1217/1.055)</f>
        <v>0.235125</v>
      </c>
      <c r="U1217" s="46"/>
      <c r="V1217" s="46"/>
      <c r="W1217" s="46"/>
      <c r="X1217" s="52">
        <v>3.276860002165E12</v>
      </c>
      <c r="Y1217" s="53"/>
    </row>
    <row r="1218" ht="17.25" customHeight="1">
      <c r="A1218" s="54" t="s">
        <v>28</v>
      </c>
      <c r="B1218" s="55" t="s">
        <v>29</v>
      </c>
      <c r="C1218" s="56">
        <v>0.0</v>
      </c>
      <c r="D1218" s="56">
        <v>1.0</v>
      </c>
      <c r="E1218" s="57">
        <v>0.09</v>
      </c>
      <c r="F1218" s="58"/>
      <c r="G1218" s="56">
        <v>9.0</v>
      </c>
      <c r="H1218" s="68">
        <v>1754308.0</v>
      </c>
      <c r="I1218" s="69" t="s">
        <v>1388</v>
      </c>
      <c r="J1218" s="56"/>
      <c r="K1218" s="56">
        <v>45.0</v>
      </c>
      <c r="L1218" s="61">
        <v>1.45</v>
      </c>
      <c r="M1218" s="61">
        <v>1.95</v>
      </c>
      <c r="N1218" s="63">
        <f t="shared" si="353"/>
        <v>0.2155128205</v>
      </c>
      <c r="O1218" s="61">
        <v>1.95</v>
      </c>
      <c r="P1218" s="63">
        <f t="shared" si="354"/>
        <v>0.2155128205</v>
      </c>
      <c r="Q1218" s="61">
        <v>2.0</v>
      </c>
      <c r="R1218" s="63">
        <f t="shared" si="355"/>
        <v>0.235125</v>
      </c>
      <c r="S1218" s="61">
        <v>2.0</v>
      </c>
      <c r="T1218" s="63">
        <f t="shared" si="356"/>
        <v>0.235125</v>
      </c>
      <c r="U1218" s="46"/>
      <c r="V1218" s="46"/>
      <c r="W1218" s="46"/>
      <c r="X1218" s="64">
        <v>2.000000136714E12</v>
      </c>
      <c r="Y1218" s="53"/>
    </row>
    <row r="1219" ht="17.25" customHeight="1">
      <c r="A1219" s="54" t="s">
        <v>28</v>
      </c>
      <c r="B1219" s="55" t="s">
        <v>29</v>
      </c>
      <c r="C1219" s="56">
        <v>0.0</v>
      </c>
      <c r="D1219" s="56">
        <v>1.0</v>
      </c>
      <c r="E1219" s="57">
        <v>0.18</v>
      </c>
      <c r="F1219" s="58"/>
      <c r="G1219" s="56">
        <v>9.0</v>
      </c>
      <c r="H1219" s="68">
        <v>1754324.0</v>
      </c>
      <c r="I1219" s="69" t="s">
        <v>1389</v>
      </c>
      <c r="J1219" s="56"/>
      <c r="K1219" s="56">
        <v>49.0</v>
      </c>
      <c r="L1219" s="61">
        <v>2.9</v>
      </c>
      <c r="M1219" s="61">
        <v>3.9</v>
      </c>
      <c r="N1219" s="63">
        <f t="shared" si="353"/>
        <v>0.2155128205</v>
      </c>
      <c r="O1219" s="61">
        <v>3.9</v>
      </c>
      <c r="P1219" s="63">
        <f t="shared" si="354"/>
        <v>0.2155128205</v>
      </c>
      <c r="Q1219" s="61">
        <v>4.0</v>
      </c>
      <c r="R1219" s="63">
        <f t="shared" si="355"/>
        <v>0.235125</v>
      </c>
      <c r="S1219" s="61">
        <v>4.0</v>
      </c>
      <c r="T1219" s="63">
        <f t="shared" si="356"/>
        <v>0.235125</v>
      </c>
      <c r="U1219" s="46"/>
      <c r="V1219" s="46"/>
      <c r="W1219" s="46"/>
      <c r="X1219" s="64">
        <v>2.000000136721E12</v>
      </c>
      <c r="Y1219" s="53"/>
    </row>
    <row r="1220" ht="17.25" customHeight="1">
      <c r="A1220" s="42" t="s">
        <v>24</v>
      </c>
      <c r="B1220" s="43" t="s">
        <v>642</v>
      </c>
      <c r="C1220" s="44">
        <v>687.0</v>
      </c>
      <c r="D1220" s="44">
        <v>12.0</v>
      </c>
      <c r="E1220" s="45">
        <v>0.09</v>
      </c>
      <c r="F1220" s="46"/>
      <c r="G1220" s="44" t="s">
        <v>26</v>
      </c>
      <c r="H1220" s="66">
        <v>1175020.0</v>
      </c>
      <c r="I1220" s="67" t="s">
        <v>1390</v>
      </c>
      <c r="J1220" s="44"/>
      <c r="K1220" s="44" t="s">
        <v>26</v>
      </c>
      <c r="L1220" s="49">
        <v>1.27</v>
      </c>
      <c r="M1220" s="49">
        <v>1.95</v>
      </c>
      <c r="N1220" s="51">
        <f t="shared" si="353"/>
        <v>0.3128974359</v>
      </c>
      <c r="O1220" s="49">
        <v>1.95</v>
      </c>
      <c r="P1220" s="51">
        <f t="shared" si="354"/>
        <v>0.3128974359</v>
      </c>
      <c r="Q1220" s="49">
        <v>2.0</v>
      </c>
      <c r="R1220" s="51">
        <f t="shared" si="355"/>
        <v>0.330075</v>
      </c>
      <c r="S1220" s="49">
        <v>2.0</v>
      </c>
      <c r="T1220" s="51">
        <f t="shared" si="356"/>
        <v>0.330075</v>
      </c>
      <c r="U1220" s="46"/>
      <c r="V1220" s="46"/>
      <c r="W1220" s="46"/>
      <c r="X1220" s="52">
        <v>3.276860012164E12</v>
      </c>
      <c r="Y1220" s="53"/>
    </row>
    <row r="1221" ht="17.25" customHeight="1">
      <c r="A1221" s="54" t="s">
        <v>28</v>
      </c>
      <c r="B1221" s="55" t="s">
        <v>29</v>
      </c>
      <c r="C1221" s="56">
        <v>0.0</v>
      </c>
      <c r="D1221" s="56">
        <v>1.0</v>
      </c>
      <c r="E1221" s="57">
        <v>0.09</v>
      </c>
      <c r="F1221" s="58"/>
      <c r="G1221" s="56">
        <v>9.0</v>
      </c>
      <c r="H1221" s="68">
        <v>1754087.0</v>
      </c>
      <c r="I1221" s="69" t="s">
        <v>1391</v>
      </c>
      <c r="J1221" s="56"/>
      <c r="K1221" s="56">
        <v>90.0</v>
      </c>
      <c r="L1221" s="61">
        <v>1.27</v>
      </c>
      <c r="M1221" s="61">
        <v>1.95</v>
      </c>
      <c r="N1221" s="63">
        <f t="shared" si="353"/>
        <v>0.3128974359</v>
      </c>
      <c r="O1221" s="61">
        <v>1.95</v>
      </c>
      <c r="P1221" s="63">
        <f t="shared" si="354"/>
        <v>0.3128974359</v>
      </c>
      <c r="Q1221" s="61">
        <v>2.0</v>
      </c>
      <c r="R1221" s="63">
        <f t="shared" si="355"/>
        <v>0.330075</v>
      </c>
      <c r="S1221" s="61">
        <v>2.0</v>
      </c>
      <c r="T1221" s="63">
        <f t="shared" si="356"/>
        <v>0.330075</v>
      </c>
      <c r="U1221" s="46"/>
      <c r="V1221" s="46"/>
      <c r="W1221" s="46"/>
      <c r="X1221" s="64">
        <v>2.000000136622E12</v>
      </c>
      <c r="Y1221" s="53"/>
    </row>
    <row r="1222" ht="17.25" customHeight="1">
      <c r="A1222" s="54" t="s">
        <v>28</v>
      </c>
      <c r="B1222" s="55" t="s">
        <v>29</v>
      </c>
      <c r="C1222" s="56">
        <v>0.0</v>
      </c>
      <c r="D1222" s="56">
        <v>1.0</v>
      </c>
      <c r="E1222" s="57">
        <v>0.18</v>
      </c>
      <c r="F1222" s="58"/>
      <c r="G1222" s="56">
        <v>9.0</v>
      </c>
      <c r="H1222" s="68">
        <v>1754126.0</v>
      </c>
      <c r="I1222" s="69" t="s">
        <v>1392</v>
      </c>
      <c r="J1222" s="56"/>
      <c r="K1222" s="56">
        <v>92.0</v>
      </c>
      <c r="L1222" s="61">
        <v>2.54</v>
      </c>
      <c r="M1222" s="61">
        <v>3.9</v>
      </c>
      <c r="N1222" s="63">
        <f t="shared" si="353"/>
        <v>0.3128974359</v>
      </c>
      <c r="O1222" s="61">
        <v>3.9</v>
      </c>
      <c r="P1222" s="63">
        <f t="shared" si="354"/>
        <v>0.3128974359</v>
      </c>
      <c r="Q1222" s="61">
        <v>4.0</v>
      </c>
      <c r="R1222" s="63">
        <f t="shared" si="355"/>
        <v>0.330075</v>
      </c>
      <c r="S1222" s="61">
        <v>4.0</v>
      </c>
      <c r="T1222" s="63">
        <f t="shared" si="356"/>
        <v>0.330075</v>
      </c>
      <c r="U1222" s="46"/>
      <c r="V1222" s="46"/>
      <c r="W1222" s="46"/>
      <c r="X1222" s="64">
        <v>2.000000136639E12</v>
      </c>
      <c r="Y1222" s="53"/>
    </row>
    <row r="1223" ht="17.25" customHeight="1">
      <c r="A1223" s="42" t="s">
        <v>24</v>
      </c>
      <c r="B1223" s="43" t="s">
        <v>642</v>
      </c>
      <c r="C1223" s="44">
        <v>478.0</v>
      </c>
      <c r="D1223" s="44">
        <v>12.0</v>
      </c>
      <c r="E1223" s="45">
        <v>0.09</v>
      </c>
      <c r="F1223" s="46"/>
      <c r="G1223" s="44" t="s">
        <v>26</v>
      </c>
      <c r="H1223" s="66">
        <v>7134636.0</v>
      </c>
      <c r="I1223" s="67" t="s">
        <v>1393</v>
      </c>
      <c r="J1223" s="44"/>
      <c r="K1223" s="44" t="s">
        <v>26</v>
      </c>
      <c r="L1223" s="49">
        <v>1.29</v>
      </c>
      <c r="M1223" s="49">
        <v>1.95</v>
      </c>
      <c r="N1223" s="51">
        <f t="shared" si="353"/>
        <v>0.3020769231</v>
      </c>
      <c r="O1223" s="49">
        <v>1.95</v>
      </c>
      <c r="P1223" s="51">
        <f t="shared" si="354"/>
        <v>0.3020769231</v>
      </c>
      <c r="Q1223" s="49">
        <v>2.0</v>
      </c>
      <c r="R1223" s="51">
        <f t="shared" si="355"/>
        <v>0.319525</v>
      </c>
      <c r="S1223" s="49">
        <v>2.0</v>
      </c>
      <c r="T1223" s="51">
        <f t="shared" si="356"/>
        <v>0.319525</v>
      </c>
      <c r="U1223" s="46"/>
      <c r="V1223" s="46"/>
      <c r="W1223" s="46"/>
      <c r="X1223" s="52">
        <v>3.276862168357E12</v>
      </c>
      <c r="Y1223" s="53"/>
    </row>
    <row r="1224" ht="17.25" customHeight="1">
      <c r="A1224" s="54" t="s">
        <v>28</v>
      </c>
      <c r="B1224" s="55" t="s">
        <v>29</v>
      </c>
      <c r="C1224" s="56">
        <v>0.0</v>
      </c>
      <c r="D1224" s="56">
        <v>1.0</v>
      </c>
      <c r="E1224" s="57">
        <v>0.09</v>
      </c>
      <c r="F1224" s="58"/>
      <c r="G1224" s="56" t="s">
        <v>26</v>
      </c>
      <c r="H1224" s="68">
        <v>7134772.0</v>
      </c>
      <c r="I1224" s="69" t="s">
        <v>1394</v>
      </c>
      <c r="J1224" s="56"/>
      <c r="K1224" s="56">
        <v>926.0</v>
      </c>
      <c r="L1224" s="61">
        <v>1.29</v>
      </c>
      <c r="M1224" s="61">
        <v>1.95</v>
      </c>
      <c r="N1224" s="63">
        <f t="shared" si="353"/>
        <v>0.3020769231</v>
      </c>
      <c r="O1224" s="61">
        <v>1.95</v>
      </c>
      <c r="P1224" s="63">
        <f t="shared" si="354"/>
        <v>0.3020769231</v>
      </c>
      <c r="Q1224" s="61">
        <v>2.0</v>
      </c>
      <c r="R1224" s="63">
        <f t="shared" si="355"/>
        <v>0.319525</v>
      </c>
      <c r="S1224" s="61">
        <v>2.0</v>
      </c>
      <c r="T1224" s="63">
        <f t="shared" si="356"/>
        <v>0.319525</v>
      </c>
      <c r="U1224" s="46"/>
      <c r="V1224" s="46"/>
      <c r="W1224" s="46"/>
      <c r="X1224" s="64">
        <v>2.000000188416E12</v>
      </c>
      <c r="Y1224" s="53"/>
    </row>
    <row r="1225" ht="17.25" customHeight="1">
      <c r="A1225" s="54" t="s">
        <v>28</v>
      </c>
      <c r="B1225" s="55" t="s">
        <v>29</v>
      </c>
      <c r="C1225" s="56">
        <v>0.0</v>
      </c>
      <c r="D1225" s="56">
        <v>1.0</v>
      </c>
      <c r="E1225" s="57">
        <v>0.18</v>
      </c>
      <c r="F1225" s="58"/>
      <c r="G1225" s="56" t="s">
        <v>26</v>
      </c>
      <c r="H1225" s="68">
        <v>7134864.0</v>
      </c>
      <c r="I1225" s="69" t="s">
        <v>1395</v>
      </c>
      <c r="J1225" s="56"/>
      <c r="K1225" s="56">
        <v>948.0</v>
      </c>
      <c r="L1225" s="61">
        <v>2.58</v>
      </c>
      <c r="M1225" s="61">
        <v>3.9</v>
      </c>
      <c r="N1225" s="63">
        <f t="shared" si="353"/>
        <v>0.3020769231</v>
      </c>
      <c r="O1225" s="61">
        <v>3.9</v>
      </c>
      <c r="P1225" s="63">
        <f t="shared" si="354"/>
        <v>0.3020769231</v>
      </c>
      <c r="Q1225" s="61">
        <v>4.0</v>
      </c>
      <c r="R1225" s="63">
        <f t="shared" si="355"/>
        <v>0.319525</v>
      </c>
      <c r="S1225" s="61">
        <v>4.0</v>
      </c>
      <c r="T1225" s="63">
        <f t="shared" si="356"/>
        <v>0.319525</v>
      </c>
      <c r="U1225" s="46"/>
      <c r="V1225" s="46"/>
      <c r="W1225" s="46"/>
      <c r="X1225" s="64">
        <v>2.000000188423E12</v>
      </c>
      <c r="Y1225" s="53"/>
    </row>
    <row r="1226" ht="17.25" customHeight="1">
      <c r="A1226" s="153"/>
      <c r="B1226" s="154"/>
      <c r="C1226" s="154"/>
      <c r="D1226" s="154"/>
      <c r="E1226" s="154"/>
      <c r="F1226" s="154"/>
      <c r="G1226" s="154"/>
      <c r="H1226" s="155">
        <v>103.0</v>
      </c>
      <c r="I1226" s="156" t="s">
        <v>1396</v>
      </c>
      <c r="J1226" s="154"/>
      <c r="K1226" s="154"/>
      <c r="L1226" s="157"/>
      <c r="M1226" s="157"/>
      <c r="N1226" s="154"/>
      <c r="O1226" s="157"/>
      <c r="P1226" s="154"/>
      <c r="Q1226" s="157"/>
      <c r="R1226" s="154"/>
      <c r="S1226" s="157"/>
      <c r="T1226" s="154"/>
      <c r="U1226" s="154"/>
      <c r="V1226" s="154"/>
      <c r="W1226" s="154"/>
      <c r="X1226" s="154"/>
      <c r="Y1226" s="35"/>
    </row>
    <row r="1227" ht="17.25" customHeight="1">
      <c r="A1227" s="42" t="s">
        <v>24</v>
      </c>
      <c r="B1227" s="43" t="s">
        <v>746</v>
      </c>
      <c r="C1227" s="44">
        <v>536.0</v>
      </c>
      <c r="D1227" s="44">
        <v>48.0</v>
      </c>
      <c r="E1227" s="45">
        <v>0.115</v>
      </c>
      <c r="F1227" s="46"/>
      <c r="G1227" s="44" t="s">
        <v>26</v>
      </c>
      <c r="H1227" s="66">
        <v>6018433.0</v>
      </c>
      <c r="I1227" s="67" t="s">
        <v>1397</v>
      </c>
      <c r="J1227" s="44"/>
      <c r="K1227" s="44" t="s">
        <v>26</v>
      </c>
      <c r="L1227" s="49">
        <v>1.22</v>
      </c>
      <c r="M1227" s="49">
        <v>2.3</v>
      </c>
      <c r="N1227" s="51">
        <f t="shared" ref="N1227:N1247" si="357">((M1227/1.055)-$L1227)/(M1227/1.055)</f>
        <v>0.4403913043</v>
      </c>
      <c r="O1227" s="49">
        <v>2.3</v>
      </c>
      <c r="P1227" s="51">
        <f t="shared" ref="P1227:P1247" si="358">((O1227/1.055)-$L1227)/(O1227/1.055)</f>
        <v>0.4403913043</v>
      </c>
      <c r="Q1227" s="49">
        <v>2.3</v>
      </c>
      <c r="R1227" s="51">
        <f t="shared" ref="R1227:R1247" si="359">((Q1227/1.055)-$L1227)/(Q1227/1.055)</f>
        <v>0.4403913043</v>
      </c>
      <c r="S1227" s="49">
        <v>2.3</v>
      </c>
      <c r="T1227" s="51">
        <f t="shared" ref="T1227:T1247" si="360">((S1227/1.055)-$L1227)/(S1227/1.055)</f>
        <v>0.4403913043</v>
      </c>
      <c r="U1227" s="46"/>
      <c r="V1227" s="46"/>
      <c r="W1227" s="46"/>
      <c r="X1227" s="52">
        <v>3.187679999914E12</v>
      </c>
      <c r="Y1227" s="53"/>
    </row>
    <row r="1228" ht="17.25" customHeight="1">
      <c r="A1228" s="54" t="s">
        <v>28</v>
      </c>
      <c r="B1228" s="55" t="s">
        <v>29</v>
      </c>
      <c r="C1228" s="56">
        <v>0.0</v>
      </c>
      <c r="D1228" s="56">
        <v>1.0</v>
      </c>
      <c r="E1228" s="57">
        <v>0.115</v>
      </c>
      <c r="F1228" s="58"/>
      <c r="G1228" s="56" t="s">
        <v>26</v>
      </c>
      <c r="H1228" s="68">
        <v>6022331.0</v>
      </c>
      <c r="I1228" s="69" t="s">
        <v>1398</v>
      </c>
      <c r="J1228" s="56"/>
      <c r="K1228" s="56">
        <v>7510.0</v>
      </c>
      <c r="L1228" s="61">
        <v>1.22</v>
      </c>
      <c r="M1228" s="61">
        <v>2.3</v>
      </c>
      <c r="N1228" s="63">
        <f t="shared" si="357"/>
        <v>0.4403913043</v>
      </c>
      <c r="O1228" s="61">
        <v>2.3</v>
      </c>
      <c r="P1228" s="63">
        <f t="shared" si="358"/>
        <v>0.4403913043</v>
      </c>
      <c r="Q1228" s="61">
        <v>2.3</v>
      </c>
      <c r="R1228" s="63">
        <f t="shared" si="359"/>
        <v>0.4403913043</v>
      </c>
      <c r="S1228" s="61">
        <v>2.3</v>
      </c>
      <c r="T1228" s="63">
        <f t="shared" si="360"/>
        <v>0.4403913043</v>
      </c>
      <c r="U1228" s="46"/>
      <c r="V1228" s="46"/>
      <c r="W1228" s="46"/>
      <c r="X1228" s="64">
        <v>2.000000255163E12</v>
      </c>
      <c r="Y1228" s="53"/>
    </row>
    <row r="1229" ht="17.25" customHeight="1">
      <c r="A1229" s="54" t="s">
        <v>28</v>
      </c>
      <c r="B1229" s="55" t="s">
        <v>29</v>
      </c>
      <c r="C1229" s="56">
        <v>0.0</v>
      </c>
      <c r="D1229" s="56">
        <v>1.0</v>
      </c>
      <c r="E1229" s="57">
        <v>0.23</v>
      </c>
      <c r="F1229" s="58"/>
      <c r="G1229" s="56" t="s">
        <v>26</v>
      </c>
      <c r="H1229" s="68">
        <v>6022314.0</v>
      </c>
      <c r="I1229" s="69" t="s">
        <v>1399</v>
      </c>
      <c r="J1229" s="56"/>
      <c r="K1229" s="56">
        <v>9519.0</v>
      </c>
      <c r="L1229" s="61">
        <v>2.44</v>
      </c>
      <c r="M1229" s="61">
        <v>4.6</v>
      </c>
      <c r="N1229" s="63">
        <f t="shared" si="357"/>
        <v>0.4403913043</v>
      </c>
      <c r="O1229" s="61">
        <v>4.6</v>
      </c>
      <c r="P1229" s="63">
        <f t="shared" si="358"/>
        <v>0.4403913043</v>
      </c>
      <c r="Q1229" s="61">
        <v>4.6</v>
      </c>
      <c r="R1229" s="63">
        <f t="shared" si="359"/>
        <v>0.4403913043</v>
      </c>
      <c r="S1229" s="61">
        <v>4.6</v>
      </c>
      <c r="T1229" s="63">
        <f t="shared" si="360"/>
        <v>0.4403913043</v>
      </c>
      <c r="U1229" s="46"/>
      <c r="V1229" s="46"/>
      <c r="W1229" s="46"/>
      <c r="X1229" s="64">
        <v>2.0000002415E12</v>
      </c>
      <c r="Y1229" s="53"/>
    </row>
    <row r="1230" ht="17.25" customHeight="1">
      <c r="A1230" s="42" t="s">
        <v>24</v>
      </c>
      <c r="B1230" s="43" t="s">
        <v>746</v>
      </c>
      <c r="C1230" s="44">
        <v>260.0</v>
      </c>
      <c r="D1230" s="44">
        <v>48.0</v>
      </c>
      <c r="E1230" s="45">
        <v>0.115</v>
      </c>
      <c r="F1230" s="46"/>
      <c r="G1230" s="44" t="s">
        <v>26</v>
      </c>
      <c r="H1230" s="66">
        <v>6156594.0</v>
      </c>
      <c r="I1230" s="67" t="s">
        <v>1400</v>
      </c>
      <c r="J1230" s="44"/>
      <c r="K1230" s="44" t="s">
        <v>26</v>
      </c>
      <c r="L1230" s="49">
        <v>1.31</v>
      </c>
      <c r="M1230" s="49">
        <v>2.3</v>
      </c>
      <c r="N1230" s="51">
        <f t="shared" si="357"/>
        <v>0.3991086957</v>
      </c>
      <c r="O1230" s="49">
        <v>2.3</v>
      </c>
      <c r="P1230" s="51">
        <f t="shared" si="358"/>
        <v>0.3991086957</v>
      </c>
      <c r="Q1230" s="49">
        <v>2.3</v>
      </c>
      <c r="R1230" s="51">
        <f t="shared" si="359"/>
        <v>0.3991086957</v>
      </c>
      <c r="S1230" s="49">
        <v>2.3</v>
      </c>
      <c r="T1230" s="51">
        <f t="shared" si="360"/>
        <v>0.3991086957</v>
      </c>
      <c r="U1230" s="46"/>
      <c r="V1230" s="46"/>
      <c r="W1230" s="46"/>
      <c r="X1230" s="52">
        <v>3.187679999907E12</v>
      </c>
      <c r="Y1230" s="53"/>
    </row>
    <row r="1231" ht="17.25" customHeight="1">
      <c r="A1231" s="54" t="s">
        <v>28</v>
      </c>
      <c r="B1231" s="55" t="s">
        <v>29</v>
      </c>
      <c r="C1231" s="56">
        <v>0.0</v>
      </c>
      <c r="D1231" s="56">
        <v>1.0</v>
      </c>
      <c r="E1231" s="57">
        <v>0.115</v>
      </c>
      <c r="F1231" s="58"/>
      <c r="G1231" s="56">
        <v>4.0</v>
      </c>
      <c r="H1231" s="68">
        <v>6390515.0</v>
      </c>
      <c r="I1231" s="69" t="s">
        <v>1401</v>
      </c>
      <c r="J1231" s="56"/>
      <c r="K1231" s="56">
        <v>7514.0</v>
      </c>
      <c r="L1231" s="61">
        <v>1.31</v>
      </c>
      <c r="M1231" s="61">
        <v>2.3</v>
      </c>
      <c r="N1231" s="63">
        <f t="shared" si="357"/>
        <v>0.3991086957</v>
      </c>
      <c r="O1231" s="61">
        <v>2.3</v>
      </c>
      <c r="P1231" s="63">
        <f t="shared" si="358"/>
        <v>0.3991086957</v>
      </c>
      <c r="Q1231" s="61">
        <v>2.3</v>
      </c>
      <c r="R1231" s="63">
        <f t="shared" si="359"/>
        <v>0.3991086957</v>
      </c>
      <c r="S1231" s="61">
        <v>2.3</v>
      </c>
      <c r="T1231" s="63">
        <f t="shared" si="360"/>
        <v>0.3991086957</v>
      </c>
      <c r="U1231" s="46"/>
      <c r="V1231" s="46"/>
      <c r="W1231" s="46"/>
      <c r="X1231" s="64">
        <v>2.00000025517E12</v>
      </c>
      <c r="Y1231" s="53"/>
    </row>
    <row r="1232" ht="17.25" customHeight="1">
      <c r="A1232" s="54" t="s">
        <v>28</v>
      </c>
      <c r="B1232" s="55" t="s">
        <v>29</v>
      </c>
      <c r="C1232" s="56">
        <v>0.0</v>
      </c>
      <c r="D1232" s="56">
        <v>1.0</v>
      </c>
      <c r="E1232" s="57">
        <v>0.23</v>
      </c>
      <c r="F1232" s="58"/>
      <c r="G1232" s="56">
        <v>4.0</v>
      </c>
      <c r="H1232" s="68">
        <v>6390655.0</v>
      </c>
      <c r="I1232" s="69" t="s">
        <v>1402</v>
      </c>
      <c r="J1232" s="56"/>
      <c r="K1232" s="56">
        <v>9479.0</v>
      </c>
      <c r="L1232" s="61">
        <v>2.62</v>
      </c>
      <c r="M1232" s="61">
        <v>4.6</v>
      </c>
      <c r="N1232" s="63">
        <f t="shared" si="357"/>
        <v>0.3991086957</v>
      </c>
      <c r="O1232" s="61">
        <v>4.6</v>
      </c>
      <c r="P1232" s="63">
        <f t="shared" si="358"/>
        <v>0.3991086957</v>
      </c>
      <c r="Q1232" s="61">
        <v>4.6</v>
      </c>
      <c r="R1232" s="63">
        <f t="shared" si="359"/>
        <v>0.3991086957</v>
      </c>
      <c r="S1232" s="61">
        <v>4.6</v>
      </c>
      <c r="T1232" s="63">
        <f t="shared" si="360"/>
        <v>0.3991086957</v>
      </c>
      <c r="U1232" s="46"/>
      <c r="V1232" s="46"/>
      <c r="W1232" s="46"/>
      <c r="X1232" s="64">
        <v>2.000000241432E12</v>
      </c>
      <c r="Y1232" s="53"/>
    </row>
    <row r="1233" ht="17.25" customHeight="1">
      <c r="A1233" s="42" t="s">
        <v>24</v>
      </c>
      <c r="B1233" s="43" t="s">
        <v>1210</v>
      </c>
      <c r="C1233" s="44">
        <v>728.0</v>
      </c>
      <c r="D1233" s="44">
        <v>48.0</v>
      </c>
      <c r="E1233" s="45">
        <v>0.093</v>
      </c>
      <c r="F1233" s="46"/>
      <c r="G1233" s="44" t="s">
        <v>26</v>
      </c>
      <c r="H1233" s="66">
        <v>6562501.0</v>
      </c>
      <c r="I1233" s="67" t="s">
        <v>1403</v>
      </c>
      <c r="J1233" s="44"/>
      <c r="K1233" s="44" t="s">
        <v>26</v>
      </c>
      <c r="L1233" s="49">
        <v>1.31</v>
      </c>
      <c r="M1233" s="49">
        <v>2.3</v>
      </c>
      <c r="N1233" s="51">
        <f t="shared" si="357"/>
        <v>0.3991086957</v>
      </c>
      <c r="O1233" s="49">
        <v>2.3</v>
      </c>
      <c r="P1233" s="51">
        <f t="shared" si="358"/>
        <v>0.3991086957</v>
      </c>
      <c r="Q1233" s="49">
        <v>2.3</v>
      </c>
      <c r="R1233" s="51">
        <f t="shared" si="359"/>
        <v>0.3991086957</v>
      </c>
      <c r="S1233" s="49">
        <v>2.3</v>
      </c>
      <c r="T1233" s="51">
        <f t="shared" si="360"/>
        <v>0.3991086957</v>
      </c>
      <c r="U1233" s="46"/>
      <c r="V1233" s="46"/>
      <c r="W1233" s="46"/>
      <c r="X1233" s="52">
        <v>3.428420063141E12</v>
      </c>
      <c r="Y1233" s="53"/>
    </row>
    <row r="1234" ht="17.25" customHeight="1">
      <c r="A1234" s="54" t="s">
        <v>28</v>
      </c>
      <c r="B1234" s="55" t="s">
        <v>29</v>
      </c>
      <c r="C1234" s="56">
        <v>0.0</v>
      </c>
      <c r="D1234" s="56">
        <v>1.0</v>
      </c>
      <c r="E1234" s="57">
        <v>0.09</v>
      </c>
      <c r="F1234" s="58"/>
      <c r="G1234" s="56" t="s">
        <v>26</v>
      </c>
      <c r="H1234" s="68">
        <v>6562600.0</v>
      </c>
      <c r="I1234" s="69" t="s">
        <v>1404</v>
      </c>
      <c r="J1234" s="56"/>
      <c r="K1234" s="56">
        <v>6169.0</v>
      </c>
      <c r="L1234" s="61">
        <v>1.31</v>
      </c>
      <c r="M1234" s="61">
        <v>2.3</v>
      </c>
      <c r="N1234" s="63">
        <f t="shared" si="357"/>
        <v>0.3991086957</v>
      </c>
      <c r="O1234" s="61">
        <v>2.3</v>
      </c>
      <c r="P1234" s="63">
        <f t="shared" si="358"/>
        <v>0.3991086957</v>
      </c>
      <c r="Q1234" s="61">
        <v>2.3</v>
      </c>
      <c r="R1234" s="63">
        <f t="shared" si="359"/>
        <v>0.3991086957</v>
      </c>
      <c r="S1234" s="61">
        <v>2.3</v>
      </c>
      <c r="T1234" s="63">
        <f t="shared" si="360"/>
        <v>0.3991086957</v>
      </c>
      <c r="U1234" s="46"/>
      <c r="V1234" s="46"/>
      <c r="W1234" s="46"/>
      <c r="X1234" s="64">
        <v>2.000000311456E12</v>
      </c>
      <c r="Y1234" s="53"/>
    </row>
    <row r="1235" ht="17.25" customHeight="1">
      <c r="A1235" s="54" t="s">
        <v>28</v>
      </c>
      <c r="B1235" s="55" t="s">
        <v>29</v>
      </c>
      <c r="C1235" s="56">
        <v>0.0</v>
      </c>
      <c r="D1235" s="56">
        <v>1.0</v>
      </c>
      <c r="E1235" s="57">
        <v>0.185</v>
      </c>
      <c r="F1235" s="58"/>
      <c r="G1235" s="56" t="s">
        <v>26</v>
      </c>
      <c r="H1235" s="68">
        <v>6562660.0</v>
      </c>
      <c r="I1235" s="69" t="s">
        <v>1405</v>
      </c>
      <c r="J1235" s="56"/>
      <c r="K1235" s="56">
        <v>6224.0</v>
      </c>
      <c r="L1235" s="61">
        <v>2.62</v>
      </c>
      <c r="M1235" s="61">
        <v>4.6</v>
      </c>
      <c r="N1235" s="63">
        <f t="shared" si="357"/>
        <v>0.3991086957</v>
      </c>
      <c r="O1235" s="61">
        <v>4.6</v>
      </c>
      <c r="P1235" s="63">
        <f t="shared" si="358"/>
        <v>0.3991086957</v>
      </c>
      <c r="Q1235" s="61">
        <v>4.6</v>
      </c>
      <c r="R1235" s="63">
        <f t="shared" si="359"/>
        <v>0.3991086957</v>
      </c>
      <c r="S1235" s="61">
        <v>4.6</v>
      </c>
      <c r="T1235" s="63">
        <f t="shared" si="360"/>
        <v>0.3991086957</v>
      </c>
      <c r="U1235" s="46"/>
      <c r="V1235" s="46"/>
      <c r="W1235" s="46"/>
      <c r="X1235" s="64">
        <v>2.000000311463E12</v>
      </c>
      <c r="Y1235" s="53"/>
    </row>
    <row r="1236" ht="17.25" customHeight="1">
      <c r="A1236" s="42" t="s">
        <v>24</v>
      </c>
      <c r="B1236" s="43" t="s">
        <v>1210</v>
      </c>
      <c r="C1236" s="44">
        <v>160.0</v>
      </c>
      <c r="D1236" s="44">
        <v>24.0</v>
      </c>
      <c r="E1236" s="45">
        <v>0.1</v>
      </c>
      <c r="F1236" s="46"/>
      <c r="G1236" s="44" t="s">
        <v>26</v>
      </c>
      <c r="H1236" s="66">
        <v>6551140.0</v>
      </c>
      <c r="I1236" s="67" t="s">
        <v>1406</v>
      </c>
      <c r="J1236" s="44"/>
      <c r="K1236" s="44" t="s">
        <v>26</v>
      </c>
      <c r="L1236" s="49">
        <v>1.36</v>
      </c>
      <c r="M1236" s="49">
        <v>2.3</v>
      </c>
      <c r="N1236" s="51">
        <f t="shared" si="357"/>
        <v>0.376173913</v>
      </c>
      <c r="O1236" s="49">
        <v>2.3</v>
      </c>
      <c r="P1236" s="51">
        <f t="shared" si="358"/>
        <v>0.376173913</v>
      </c>
      <c r="Q1236" s="49">
        <v>2.3</v>
      </c>
      <c r="R1236" s="51">
        <f t="shared" si="359"/>
        <v>0.376173913</v>
      </c>
      <c r="S1236" s="49">
        <v>2.3</v>
      </c>
      <c r="T1236" s="51">
        <f t="shared" si="360"/>
        <v>0.376173913</v>
      </c>
      <c r="U1236" s="46"/>
      <c r="V1236" s="46"/>
      <c r="W1236" s="46"/>
      <c r="X1236" s="52">
        <v>3.428420063011E12</v>
      </c>
      <c r="Y1236" s="53"/>
    </row>
    <row r="1237" ht="17.25" customHeight="1">
      <c r="A1237" s="54" t="s">
        <v>28</v>
      </c>
      <c r="B1237" s="55" t="s">
        <v>29</v>
      </c>
      <c r="C1237" s="56">
        <v>0.0</v>
      </c>
      <c r="D1237" s="56">
        <v>1.0</v>
      </c>
      <c r="E1237" s="57">
        <v>0.1</v>
      </c>
      <c r="F1237" s="58"/>
      <c r="G1237" s="56" t="s">
        <v>26</v>
      </c>
      <c r="H1237" s="68">
        <v>6552340.0</v>
      </c>
      <c r="I1237" s="69" t="s">
        <v>1407</v>
      </c>
      <c r="J1237" s="56"/>
      <c r="K1237" s="56">
        <v>4806.0</v>
      </c>
      <c r="L1237" s="61">
        <v>1.36</v>
      </c>
      <c r="M1237" s="61">
        <v>2.3</v>
      </c>
      <c r="N1237" s="63">
        <f t="shared" si="357"/>
        <v>0.376173913</v>
      </c>
      <c r="O1237" s="61">
        <v>2.3</v>
      </c>
      <c r="P1237" s="63">
        <f t="shared" si="358"/>
        <v>0.376173913</v>
      </c>
      <c r="Q1237" s="61">
        <v>2.3</v>
      </c>
      <c r="R1237" s="63">
        <f t="shared" si="359"/>
        <v>0.376173913</v>
      </c>
      <c r="S1237" s="61">
        <v>2.3</v>
      </c>
      <c r="T1237" s="63">
        <f t="shared" si="360"/>
        <v>0.376173913</v>
      </c>
      <c r="U1237" s="46"/>
      <c r="V1237" s="46"/>
      <c r="W1237" s="46"/>
      <c r="X1237" s="64">
        <v>2.000000311319E12</v>
      </c>
      <c r="Y1237" s="53"/>
    </row>
    <row r="1238" ht="17.25" customHeight="1">
      <c r="A1238" s="54" t="s">
        <v>28</v>
      </c>
      <c r="B1238" s="55" t="s">
        <v>29</v>
      </c>
      <c r="C1238" s="56">
        <v>0.0</v>
      </c>
      <c r="D1238" s="56">
        <v>1.0</v>
      </c>
      <c r="E1238" s="57">
        <v>0.2</v>
      </c>
      <c r="F1238" s="58"/>
      <c r="G1238" s="56" t="s">
        <v>26</v>
      </c>
      <c r="H1238" s="68">
        <v>6552460.0</v>
      </c>
      <c r="I1238" s="69" t="s">
        <v>1408</v>
      </c>
      <c r="J1238" s="56"/>
      <c r="K1238" s="56">
        <v>4813.0</v>
      </c>
      <c r="L1238" s="61">
        <v>2.72</v>
      </c>
      <c r="M1238" s="61">
        <v>4.6</v>
      </c>
      <c r="N1238" s="63">
        <f t="shared" si="357"/>
        <v>0.376173913</v>
      </c>
      <c r="O1238" s="61">
        <v>4.6</v>
      </c>
      <c r="P1238" s="63">
        <f t="shared" si="358"/>
        <v>0.376173913</v>
      </c>
      <c r="Q1238" s="61">
        <v>4.6</v>
      </c>
      <c r="R1238" s="63">
        <f t="shared" si="359"/>
        <v>0.376173913</v>
      </c>
      <c r="S1238" s="61">
        <v>4.6</v>
      </c>
      <c r="T1238" s="63">
        <f t="shared" si="360"/>
        <v>0.376173913</v>
      </c>
      <c r="U1238" s="46"/>
      <c r="V1238" s="46"/>
      <c r="W1238" s="46"/>
      <c r="X1238" s="64">
        <v>2.000000311326E12</v>
      </c>
      <c r="Y1238" s="53"/>
    </row>
    <row r="1239" ht="17.25" customHeight="1">
      <c r="A1239" s="42" t="s">
        <v>24</v>
      </c>
      <c r="B1239" s="43" t="s">
        <v>1210</v>
      </c>
      <c r="C1239" s="44">
        <v>296.0</v>
      </c>
      <c r="D1239" s="44">
        <v>24.0</v>
      </c>
      <c r="E1239" s="45">
        <v>0.1</v>
      </c>
      <c r="F1239" s="46"/>
      <c r="G1239" s="44" t="s">
        <v>26</v>
      </c>
      <c r="H1239" s="66">
        <v>6560681.0</v>
      </c>
      <c r="I1239" s="67" t="s">
        <v>1409</v>
      </c>
      <c r="J1239" s="44"/>
      <c r="K1239" s="44" t="s">
        <v>26</v>
      </c>
      <c r="L1239" s="49">
        <v>1.33</v>
      </c>
      <c r="M1239" s="49">
        <v>2.3</v>
      </c>
      <c r="N1239" s="51">
        <f t="shared" si="357"/>
        <v>0.3899347826</v>
      </c>
      <c r="O1239" s="49">
        <v>2.3</v>
      </c>
      <c r="P1239" s="51">
        <f t="shared" si="358"/>
        <v>0.3899347826</v>
      </c>
      <c r="Q1239" s="49">
        <v>2.3</v>
      </c>
      <c r="R1239" s="51">
        <f t="shared" si="359"/>
        <v>0.3899347826</v>
      </c>
      <c r="S1239" s="49">
        <v>2.3</v>
      </c>
      <c r="T1239" s="51">
        <f t="shared" si="360"/>
        <v>0.3899347826</v>
      </c>
      <c r="U1239" s="46"/>
      <c r="V1239" s="46"/>
      <c r="W1239" s="46"/>
      <c r="X1239" s="52">
        <v>3.428420063066E12</v>
      </c>
      <c r="Y1239" s="53"/>
    </row>
    <row r="1240" ht="17.25" customHeight="1">
      <c r="A1240" s="54" t="s">
        <v>28</v>
      </c>
      <c r="B1240" s="55" t="s">
        <v>29</v>
      </c>
      <c r="C1240" s="56">
        <v>0.0</v>
      </c>
      <c r="D1240" s="56">
        <v>1.0</v>
      </c>
      <c r="E1240" s="57">
        <v>0.1</v>
      </c>
      <c r="F1240" s="58"/>
      <c r="G1240" s="56" t="s">
        <v>26</v>
      </c>
      <c r="H1240" s="68">
        <v>6560740.0</v>
      </c>
      <c r="I1240" s="69" t="s">
        <v>1410</v>
      </c>
      <c r="J1240" s="56"/>
      <c r="K1240" s="56">
        <v>6132.0</v>
      </c>
      <c r="L1240" s="61">
        <v>1.33</v>
      </c>
      <c r="M1240" s="61">
        <v>2.3</v>
      </c>
      <c r="N1240" s="63">
        <f t="shared" si="357"/>
        <v>0.3899347826</v>
      </c>
      <c r="O1240" s="61">
        <v>2.3</v>
      </c>
      <c r="P1240" s="63">
        <f t="shared" si="358"/>
        <v>0.3899347826</v>
      </c>
      <c r="Q1240" s="61">
        <v>2.3</v>
      </c>
      <c r="R1240" s="63">
        <f t="shared" si="359"/>
        <v>0.3899347826</v>
      </c>
      <c r="S1240" s="61">
        <v>2.3</v>
      </c>
      <c r="T1240" s="63">
        <f t="shared" si="360"/>
        <v>0.3899347826</v>
      </c>
      <c r="U1240" s="46"/>
      <c r="V1240" s="46"/>
      <c r="W1240" s="46"/>
      <c r="X1240" s="64">
        <v>2.000000311395E12</v>
      </c>
      <c r="Y1240" s="53"/>
    </row>
    <row r="1241" ht="17.25" customHeight="1">
      <c r="A1241" s="54" t="s">
        <v>28</v>
      </c>
      <c r="B1241" s="55" t="s">
        <v>29</v>
      </c>
      <c r="C1241" s="56">
        <v>0.0</v>
      </c>
      <c r="D1241" s="56">
        <v>1.0</v>
      </c>
      <c r="E1241" s="57">
        <v>0.2</v>
      </c>
      <c r="F1241" s="58"/>
      <c r="G1241" s="56" t="s">
        <v>26</v>
      </c>
      <c r="H1241" s="68">
        <v>6560800.0</v>
      </c>
      <c r="I1241" s="69" t="s">
        <v>1411</v>
      </c>
      <c r="J1241" s="56"/>
      <c r="K1241" s="56">
        <v>6139.0</v>
      </c>
      <c r="L1241" s="61">
        <v>2.66</v>
      </c>
      <c r="M1241" s="61">
        <v>4.6</v>
      </c>
      <c r="N1241" s="63">
        <f t="shared" si="357"/>
        <v>0.3899347826</v>
      </c>
      <c r="O1241" s="61">
        <v>4.6</v>
      </c>
      <c r="P1241" s="63">
        <f t="shared" si="358"/>
        <v>0.3899347826</v>
      </c>
      <c r="Q1241" s="61">
        <v>4.6</v>
      </c>
      <c r="R1241" s="63">
        <f t="shared" si="359"/>
        <v>0.3899347826</v>
      </c>
      <c r="S1241" s="61">
        <v>4.6</v>
      </c>
      <c r="T1241" s="63">
        <f t="shared" si="360"/>
        <v>0.3899347826</v>
      </c>
      <c r="U1241" s="46"/>
      <c r="V1241" s="46"/>
      <c r="W1241" s="46"/>
      <c r="X1241" s="64">
        <v>2.000000311401E12</v>
      </c>
      <c r="Y1241" s="53"/>
    </row>
    <row r="1242" ht="17.25" customHeight="1">
      <c r="A1242" s="42" t="s">
        <v>24</v>
      </c>
      <c r="B1242" s="43" t="s">
        <v>1210</v>
      </c>
      <c r="C1242" s="44">
        <v>115.0</v>
      </c>
      <c r="D1242" s="44">
        <v>24.0</v>
      </c>
      <c r="E1242" s="45">
        <v>0.095</v>
      </c>
      <c r="F1242" s="46"/>
      <c r="G1242" s="44" t="s">
        <v>26</v>
      </c>
      <c r="H1242" s="66">
        <v>6561200.0</v>
      </c>
      <c r="I1242" s="67" t="s">
        <v>1412</v>
      </c>
      <c r="J1242" s="44"/>
      <c r="K1242" s="44" t="s">
        <v>26</v>
      </c>
      <c r="L1242" s="49">
        <v>1.15</v>
      </c>
      <c r="M1242" s="49">
        <v>2.3</v>
      </c>
      <c r="N1242" s="51">
        <f t="shared" si="357"/>
        <v>0.4725</v>
      </c>
      <c r="O1242" s="49">
        <v>2.3</v>
      </c>
      <c r="P1242" s="51">
        <f t="shared" si="358"/>
        <v>0.4725</v>
      </c>
      <c r="Q1242" s="49">
        <v>2.3</v>
      </c>
      <c r="R1242" s="51">
        <f t="shared" si="359"/>
        <v>0.4725</v>
      </c>
      <c r="S1242" s="49">
        <v>2.3</v>
      </c>
      <c r="T1242" s="51">
        <f t="shared" si="360"/>
        <v>0.4725</v>
      </c>
      <c r="U1242" s="46"/>
      <c r="V1242" s="46"/>
      <c r="W1242" s="46"/>
      <c r="X1242" s="52">
        <v>3.428420063097E12</v>
      </c>
      <c r="Y1242" s="53"/>
    </row>
    <row r="1243" ht="17.25" customHeight="1">
      <c r="A1243" s="54" t="s">
        <v>28</v>
      </c>
      <c r="B1243" s="55" t="s">
        <v>29</v>
      </c>
      <c r="C1243" s="56">
        <v>0.0</v>
      </c>
      <c r="D1243" s="56">
        <v>1.0</v>
      </c>
      <c r="E1243" s="57">
        <v>0.095</v>
      </c>
      <c r="F1243" s="58"/>
      <c r="G1243" s="56" t="s">
        <v>26</v>
      </c>
      <c r="H1243" s="68">
        <v>6561620.0</v>
      </c>
      <c r="I1243" s="69" t="s">
        <v>1413</v>
      </c>
      <c r="J1243" s="56"/>
      <c r="K1243" s="56">
        <v>6149.0</v>
      </c>
      <c r="L1243" s="61">
        <v>1.15</v>
      </c>
      <c r="M1243" s="61">
        <v>2.3</v>
      </c>
      <c r="N1243" s="63">
        <f t="shared" si="357"/>
        <v>0.4725</v>
      </c>
      <c r="O1243" s="61">
        <v>2.3</v>
      </c>
      <c r="P1243" s="63">
        <f t="shared" si="358"/>
        <v>0.4725</v>
      </c>
      <c r="Q1243" s="61">
        <v>2.3</v>
      </c>
      <c r="R1243" s="63">
        <f t="shared" si="359"/>
        <v>0.4725</v>
      </c>
      <c r="S1243" s="61">
        <v>2.3</v>
      </c>
      <c r="T1243" s="63">
        <f t="shared" si="360"/>
        <v>0.4725</v>
      </c>
      <c r="U1243" s="46"/>
      <c r="V1243" s="46"/>
      <c r="W1243" s="46"/>
      <c r="X1243" s="64">
        <v>2.000000311425E12</v>
      </c>
      <c r="Y1243" s="53"/>
    </row>
    <row r="1244" ht="17.25" customHeight="1">
      <c r="A1244" s="54" t="s">
        <v>28</v>
      </c>
      <c r="B1244" s="55" t="s">
        <v>29</v>
      </c>
      <c r="C1244" s="56">
        <v>0.0</v>
      </c>
      <c r="D1244" s="56">
        <v>1.0</v>
      </c>
      <c r="E1244" s="57">
        <v>0.19</v>
      </c>
      <c r="F1244" s="58"/>
      <c r="G1244" s="56" t="s">
        <v>26</v>
      </c>
      <c r="H1244" s="68">
        <v>6561782.0</v>
      </c>
      <c r="I1244" s="69" t="s">
        <v>1414</v>
      </c>
      <c r="J1244" s="56"/>
      <c r="K1244" s="56">
        <v>6154.0</v>
      </c>
      <c r="L1244" s="61">
        <v>2.3</v>
      </c>
      <c r="M1244" s="61">
        <v>4.6</v>
      </c>
      <c r="N1244" s="63">
        <f t="shared" si="357"/>
        <v>0.4725</v>
      </c>
      <c r="O1244" s="61">
        <v>4.6</v>
      </c>
      <c r="P1244" s="63">
        <f t="shared" si="358"/>
        <v>0.4725</v>
      </c>
      <c r="Q1244" s="61">
        <v>4.6</v>
      </c>
      <c r="R1244" s="63">
        <f t="shared" si="359"/>
        <v>0.4725</v>
      </c>
      <c r="S1244" s="61">
        <v>4.6</v>
      </c>
      <c r="T1244" s="63">
        <f t="shared" si="360"/>
        <v>0.4725</v>
      </c>
      <c r="U1244" s="46"/>
      <c r="V1244" s="46"/>
      <c r="W1244" s="46"/>
      <c r="X1244" s="64">
        <v>2.000000311432E12</v>
      </c>
      <c r="Y1244" s="53"/>
    </row>
    <row r="1245" ht="17.25" customHeight="1">
      <c r="A1245" s="42" t="s">
        <v>24</v>
      </c>
      <c r="B1245" s="43" t="s">
        <v>1210</v>
      </c>
      <c r="C1245" s="44">
        <v>576.0</v>
      </c>
      <c r="D1245" s="44">
        <v>12.0</v>
      </c>
      <c r="E1245" s="45">
        <v>0.09</v>
      </c>
      <c r="F1245" s="46"/>
      <c r="G1245" s="44" t="s">
        <v>26</v>
      </c>
      <c r="H1245" s="66">
        <v>6550700.0</v>
      </c>
      <c r="I1245" s="67" t="s">
        <v>1415</v>
      </c>
      <c r="J1245" s="44"/>
      <c r="K1245" s="44" t="s">
        <v>26</v>
      </c>
      <c r="L1245" s="49">
        <v>1.27</v>
      </c>
      <c r="M1245" s="49">
        <v>2.3</v>
      </c>
      <c r="N1245" s="51">
        <f t="shared" si="357"/>
        <v>0.4174565217</v>
      </c>
      <c r="O1245" s="49">
        <v>2.3</v>
      </c>
      <c r="P1245" s="51">
        <f t="shared" si="358"/>
        <v>0.4174565217</v>
      </c>
      <c r="Q1245" s="49">
        <v>2.3</v>
      </c>
      <c r="R1245" s="51">
        <f t="shared" si="359"/>
        <v>0.4174565217</v>
      </c>
      <c r="S1245" s="49">
        <v>2.3</v>
      </c>
      <c r="T1245" s="51">
        <f t="shared" si="360"/>
        <v>0.4174565217</v>
      </c>
      <c r="U1245" s="46"/>
      <c r="V1245" s="46"/>
      <c r="W1245" s="46"/>
      <c r="X1245" s="52">
        <v>3.428420062984E12</v>
      </c>
      <c r="Y1245" s="53"/>
    </row>
    <row r="1246" ht="17.25" customHeight="1">
      <c r="A1246" s="54" t="s">
        <v>28</v>
      </c>
      <c r="B1246" s="55" t="s">
        <v>29</v>
      </c>
      <c r="C1246" s="56">
        <v>0.0</v>
      </c>
      <c r="D1246" s="56">
        <v>1.0</v>
      </c>
      <c r="E1246" s="57">
        <v>0.09</v>
      </c>
      <c r="F1246" s="58"/>
      <c r="G1246" s="56" t="s">
        <v>26</v>
      </c>
      <c r="H1246" s="68">
        <v>6551780.0</v>
      </c>
      <c r="I1246" s="69" t="s">
        <v>1416</v>
      </c>
      <c r="J1246" s="56"/>
      <c r="K1246" s="56">
        <v>4737.0</v>
      </c>
      <c r="L1246" s="61">
        <v>1.27</v>
      </c>
      <c r="M1246" s="61">
        <v>2.3</v>
      </c>
      <c r="N1246" s="63">
        <f t="shared" si="357"/>
        <v>0.4174565217</v>
      </c>
      <c r="O1246" s="61">
        <v>2.3</v>
      </c>
      <c r="P1246" s="63">
        <f t="shared" si="358"/>
        <v>0.4174565217</v>
      </c>
      <c r="Q1246" s="61">
        <v>2.3</v>
      </c>
      <c r="R1246" s="63">
        <f t="shared" si="359"/>
        <v>0.4174565217</v>
      </c>
      <c r="S1246" s="61">
        <v>2.3</v>
      </c>
      <c r="T1246" s="63">
        <f t="shared" si="360"/>
        <v>0.4174565217</v>
      </c>
      <c r="U1246" s="46"/>
      <c r="V1246" s="46"/>
      <c r="W1246" s="46"/>
      <c r="X1246" s="64">
        <v>2.000000311272E12</v>
      </c>
      <c r="Y1246" s="53"/>
    </row>
    <row r="1247" ht="17.25" customHeight="1">
      <c r="A1247" s="54" t="s">
        <v>28</v>
      </c>
      <c r="B1247" s="55" t="s">
        <v>29</v>
      </c>
      <c r="C1247" s="56">
        <v>0.0</v>
      </c>
      <c r="D1247" s="56">
        <v>1.0</v>
      </c>
      <c r="E1247" s="57">
        <v>0.18</v>
      </c>
      <c r="F1247" s="58"/>
      <c r="G1247" s="56" t="s">
        <v>26</v>
      </c>
      <c r="H1247" s="68">
        <v>6551981.0</v>
      </c>
      <c r="I1247" s="69" t="s">
        <v>1417</v>
      </c>
      <c r="J1247" s="56"/>
      <c r="K1247" s="56">
        <v>4763.0</v>
      </c>
      <c r="L1247" s="61">
        <v>2.54</v>
      </c>
      <c r="M1247" s="61">
        <v>4.6</v>
      </c>
      <c r="N1247" s="63">
        <f t="shared" si="357"/>
        <v>0.4174565217</v>
      </c>
      <c r="O1247" s="61">
        <v>4.6</v>
      </c>
      <c r="P1247" s="63">
        <f t="shared" si="358"/>
        <v>0.4174565217</v>
      </c>
      <c r="Q1247" s="61">
        <v>4.6</v>
      </c>
      <c r="R1247" s="63">
        <f t="shared" si="359"/>
        <v>0.4174565217</v>
      </c>
      <c r="S1247" s="61">
        <v>4.6</v>
      </c>
      <c r="T1247" s="63">
        <f t="shared" si="360"/>
        <v>0.4174565217</v>
      </c>
      <c r="U1247" s="46"/>
      <c r="V1247" s="46"/>
      <c r="W1247" s="46"/>
      <c r="X1247" s="64">
        <v>2.000000311289E12</v>
      </c>
      <c r="Y1247" s="53"/>
    </row>
    <row r="1248" ht="17.25" customHeight="1">
      <c r="A1248" s="30"/>
      <c r="B1248" s="31"/>
      <c r="C1248" s="31"/>
      <c r="D1248" s="31"/>
      <c r="E1248" s="31"/>
      <c r="F1248" s="31"/>
      <c r="G1248" s="31"/>
      <c r="H1248" s="32">
        <v>104.0</v>
      </c>
      <c r="I1248" s="33" t="s">
        <v>1418</v>
      </c>
      <c r="J1248" s="31"/>
      <c r="K1248" s="31"/>
      <c r="L1248" s="34"/>
      <c r="M1248" s="34"/>
      <c r="N1248" s="31"/>
      <c r="O1248" s="34"/>
      <c r="P1248" s="31"/>
      <c r="Q1248" s="34"/>
      <c r="R1248" s="31"/>
      <c r="S1248" s="34"/>
      <c r="T1248" s="31"/>
      <c r="U1248" s="31"/>
      <c r="V1248" s="31"/>
      <c r="W1248" s="31"/>
      <c r="X1248" s="31"/>
      <c r="Y1248" s="35"/>
    </row>
    <row r="1249" ht="17.25" customHeight="1">
      <c r="A1249" s="158"/>
      <c r="B1249" s="159"/>
      <c r="C1249" s="159"/>
      <c r="D1249" s="159"/>
      <c r="E1249" s="159"/>
      <c r="F1249" s="159"/>
      <c r="G1249" s="159"/>
      <c r="H1249" s="160">
        <v>105.0</v>
      </c>
      <c r="I1249" s="161" t="s">
        <v>1419</v>
      </c>
      <c r="J1249" s="159"/>
      <c r="K1249" s="159"/>
      <c r="L1249" s="162"/>
      <c r="M1249" s="162"/>
      <c r="N1249" s="159"/>
      <c r="O1249" s="162"/>
      <c r="P1249" s="159"/>
      <c r="Q1249" s="162"/>
      <c r="R1249" s="159"/>
      <c r="S1249" s="162"/>
      <c r="T1249" s="159"/>
      <c r="U1249" s="159"/>
      <c r="V1249" s="159"/>
      <c r="W1249" s="159"/>
      <c r="X1249" s="159"/>
      <c r="Y1249" s="35"/>
    </row>
    <row r="1250" ht="17.25" customHeight="1">
      <c r="A1250" s="54" t="s">
        <v>28</v>
      </c>
      <c r="B1250" s="55" t="s">
        <v>29</v>
      </c>
      <c r="C1250" s="56">
        <v>0.0</v>
      </c>
      <c r="D1250" s="56">
        <v>1.0</v>
      </c>
      <c r="E1250" s="57">
        <v>1.0</v>
      </c>
      <c r="F1250" s="58"/>
      <c r="G1250" s="56" t="s">
        <v>26</v>
      </c>
      <c r="H1250" s="68">
        <v>4500938.0</v>
      </c>
      <c r="I1250" s="69" t="s">
        <v>1420</v>
      </c>
      <c r="J1250" s="56"/>
      <c r="K1250" s="56">
        <v>4494.0</v>
      </c>
      <c r="L1250" s="61">
        <v>6.36</v>
      </c>
      <c r="M1250" s="61">
        <v>7.5</v>
      </c>
      <c r="N1250" s="63">
        <f>((M1250/1.055)-$L1250)/(M1250/1.055)</f>
        <v>0.10536</v>
      </c>
      <c r="O1250" s="61">
        <v>7.95</v>
      </c>
      <c r="P1250" s="63">
        <f>((O1250/1.055)-$L1250)/(O1250/1.055)</f>
        <v>0.156</v>
      </c>
      <c r="Q1250" s="61">
        <v>7.95</v>
      </c>
      <c r="R1250" s="63">
        <f>((Q1250/1.055)-$L1250)/(Q1250/1.055)</f>
        <v>0.156</v>
      </c>
      <c r="S1250" s="61">
        <v>7.95</v>
      </c>
      <c r="T1250" s="63">
        <f>((S1250/1.055)-$L1250)/(S1250/1.055)</f>
        <v>0.156</v>
      </c>
      <c r="U1250" s="46"/>
      <c r="V1250" s="46"/>
      <c r="W1250" s="46"/>
      <c r="X1250" s="64">
        <v>2.806002000004E12</v>
      </c>
      <c r="Y1250" s="53"/>
    </row>
    <row r="1251" ht="17.25" customHeight="1">
      <c r="A1251" s="158"/>
      <c r="B1251" s="159"/>
      <c r="C1251" s="159"/>
      <c r="D1251" s="159"/>
      <c r="E1251" s="159"/>
      <c r="F1251" s="159"/>
      <c r="G1251" s="159"/>
      <c r="H1251" s="160">
        <v>106.0</v>
      </c>
      <c r="I1251" s="161" t="s">
        <v>1421</v>
      </c>
      <c r="J1251" s="159"/>
      <c r="K1251" s="159"/>
      <c r="L1251" s="162"/>
      <c r="M1251" s="162"/>
      <c r="N1251" s="159"/>
      <c r="O1251" s="162"/>
      <c r="P1251" s="159"/>
      <c r="Q1251" s="162"/>
      <c r="R1251" s="159"/>
      <c r="S1251" s="162"/>
      <c r="T1251" s="159"/>
      <c r="U1251" s="159"/>
      <c r="V1251" s="159"/>
      <c r="W1251" s="159"/>
      <c r="X1251" s="159"/>
      <c r="Y1251" s="35"/>
    </row>
    <row r="1252" ht="17.25" customHeight="1">
      <c r="A1252" s="54" t="s">
        <v>28</v>
      </c>
      <c r="B1252" s="55" t="s">
        <v>29</v>
      </c>
      <c r="C1252" s="56">
        <v>0.0</v>
      </c>
      <c r="D1252" s="56">
        <v>1.0</v>
      </c>
      <c r="E1252" s="57">
        <v>0.07</v>
      </c>
      <c r="F1252" s="58"/>
      <c r="G1252" s="56">
        <v>30.0</v>
      </c>
      <c r="H1252" s="68">
        <v>2902611.0</v>
      </c>
      <c r="I1252" s="69" t="s">
        <v>1422</v>
      </c>
      <c r="J1252" s="56"/>
      <c r="K1252" s="56">
        <v>5129.0</v>
      </c>
      <c r="L1252" s="61">
        <v>0.64</v>
      </c>
      <c r="M1252" s="61">
        <v>1.6</v>
      </c>
      <c r="N1252" s="63">
        <f t="shared" ref="N1252:N1254" si="361">((M1252/1.055)-$L1252)/(M1252/1.055)</f>
        <v>0.578</v>
      </c>
      <c r="O1252" s="61">
        <v>1.7</v>
      </c>
      <c r="P1252" s="63">
        <f t="shared" ref="P1252:P1254" si="362">((O1252/1.055)-$L1252)/(O1252/1.055)</f>
        <v>0.6028235294</v>
      </c>
      <c r="Q1252" s="61">
        <v>1.8</v>
      </c>
      <c r="R1252" s="63">
        <f t="shared" ref="R1252:R1254" si="363">((Q1252/1.055)-$L1252)/(Q1252/1.055)</f>
        <v>0.6248888889</v>
      </c>
      <c r="S1252" s="61">
        <v>1.8</v>
      </c>
      <c r="T1252" s="63">
        <f t="shared" ref="T1252:T1254" si="364">((S1252/1.055)-$L1252)/(S1252/1.055)</f>
        <v>0.6248888889</v>
      </c>
      <c r="U1252" s="46"/>
      <c r="V1252" s="46"/>
      <c r="W1252" s="46"/>
      <c r="X1252" s="64">
        <v>2.000000281629E12</v>
      </c>
      <c r="Y1252" s="53"/>
    </row>
    <row r="1253" ht="17.25" customHeight="1">
      <c r="A1253" s="54" t="s">
        <v>28</v>
      </c>
      <c r="B1253" s="55" t="s">
        <v>29</v>
      </c>
      <c r="C1253" s="56">
        <v>0.0</v>
      </c>
      <c r="D1253" s="56">
        <v>1.0</v>
      </c>
      <c r="E1253" s="57">
        <v>0.14</v>
      </c>
      <c r="F1253" s="58"/>
      <c r="G1253" s="56">
        <v>30.0</v>
      </c>
      <c r="H1253" s="68">
        <v>2902731.0</v>
      </c>
      <c r="I1253" s="69" t="s">
        <v>1423</v>
      </c>
      <c r="J1253" s="56"/>
      <c r="K1253" s="56">
        <v>5134.0</v>
      </c>
      <c r="L1253" s="61">
        <v>1.28</v>
      </c>
      <c r="M1253" s="61">
        <v>3.2</v>
      </c>
      <c r="N1253" s="63">
        <f t="shared" si="361"/>
        <v>0.578</v>
      </c>
      <c r="O1253" s="61">
        <v>3.4</v>
      </c>
      <c r="P1253" s="63">
        <f t="shared" si="362"/>
        <v>0.6028235294</v>
      </c>
      <c r="Q1253" s="61">
        <v>3.6</v>
      </c>
      <c r="R1253" s="63">
        <f t="shared" si="363"/>
        <v>0.6248888889</v>
      </c>
      <c r="S1253" s="61">
        <v>3.6</v>
      </c>
      <c r="T1253" s="63">
        <f t="shared" si="364"/>
        <v>0.6248888889</v>
      </c>
      <c r="U1253" s="46"/>
      <c r="V1253" s="46"/>
      <c r="W1253" s="46"/>
      <c r="X1253" s="64">
        <v>2.000000281636E12</v>
      </c>
      <c r="Y1253" s="53"/>
    </row>
    <row r="1254" ht="17.25" customHeight="1">
      <c r="A1254" s="54" t="s">
        <v>28</v>
      </c>
      <c r="B1254" s="55" t="s">
        <v>29</v>
      </c>
      <c r="C1254" s="56">
        <v>0.0</v>
      </c>
      <c r="D1254" s="56">
        <v>1.0</v>
      </c>
      <c r="E1254" s="57">
        <v>0.21</v>
      </c>
      <c r="F1254" s="58"/>
      <c r="G1254" s="56">
        <v>30.0</v>
      </c>
      <c r="H1254" s="68">
        <v>2902811.0</v>
      </c>
      <c r="I1254" s="69" t="s">
        <v>1424</v>
      </c>
      <c r="J1254" s="56"/>
      <c r="K1254" s="56">
        <v>5138.0</v>
      </c>
      <c r="L1254" s="61">
        <v>1.92</v>
      </c>
      <c r="M1254" s="61">
        <v>4.8</v>
      </c>
      <c r="N1254" s="63">
        <f t="shared" si="361"/>
        <v>0.578</v>
      </c>
      <c r="O1254" s="61">
        <v>5.1</v>
      </c>
      <c r="P1254" s="63">
        <f t="shared" si="362"/>
        <v>0.6028235294</v>
      </c>
      <c r="Q1254" s="61">
        <v>5.4</v>
      </c>
      <c r="R1254" s="63">
        <f t="shared" si="363"/>
        <v>0.6248888889</v>
      </c>
      <c r="S1254" s="61">
        <v>5.4</v>
      </c>
      <c r="T1254" s="63">
        <f t="shared" si="364"/>
        <v>0.6248888889</v>
      </c>
      <c r="U1254" s="46"/>
      <c r="V1254" s="46"/>
      <c r="W1254" s="46"/>
      <c r="X1254" s="64">
        <v>2.000000281643E12</v>
      </c>
      <c r="Y1254" s="53"/>
    </row>
    <row r="1255" ht="17.25" customHeight="1">
      <c r="A1255" s="158"/>
      <c r="B1255" s="159"/>
      <c r="C1255" s="159"/>
      <c r="D1255" s="159"/>
      <c r="E1255" s="159"/>
      <c r="F1255" s="159"/>
      <c r="G1255" s="159"/>
      <c r="H1255" s="160">
        <v>107.0</v>
      </c>
      <c r="I1255" s="161" t="s">
        <v>1425</v>
      </c>
      <c r="J1255" s="159"/>
      <c r="K1255" s="159"/>
      <c r="L1255" s="162"/>
      <c r="M1255" s="162"/>
      <c r="N1255" s="159"/>
      <c r="O1255" s="162"/>
      <c r="P1255" s="159"/>
      <c r="Q1255" s="162"/>
      <c r="R1255" s="159"/>
      <c r="S1255" s="162"/>
      <c r="T1255" s="159"/>
      <c r="U1255" s="159"/>
      <c r="V1255" s="159"/>
      <c r="W1255" s="159"/>
      <c r="X1255" s="159"/>
      <c r="Y1255" s="76"/>
    </row>
    <row r="1256" ht="17.25" customHeight="1">
      <c r="A1256" s="54" t="s">
        <v>28</v>
      </c>
      <c r="B1256" s="55" t="s">
        <v>29</v>
      </c>
      <c r="C1256" s="56">
        <v>0.0</v>
      </c>
      <c r="D1256" s="56">
        <v>1.0</v>
      </c>
      <c r="E1256" s="57">
        <v>1.0</v>
      </c>
      <c r="F1256" s="58"/>
      <c r="G1256" s="56" t="s">
        <v>26</v>
      </c>
      <c r="H1256" s="68">
        <v>5870412.0</v>
      </c>
      <c r="I1256" s="69" t="s">
        <v>1426</v>
      </c>
      <c r="J1256" s="56"/>
      <c r="K1256" s="56">
        <v>4741.0</v>
      </c>
      <c r="L1256" s="61">
        <v>0.4</v>
      </c>
      <c r="M1256" s="61">
        <v>1.3</v>
      </c>
      <c r="N1256" s="63">
        <f>((M1256/1.055)-$L1256)/(M1256/1.055)</f>
        <v>0.6753846154</v>
      </c>
      <c r="O1256" s="61">
        <v>1.35</v>
      </c>
      <c r="P1256" s="63">
        <f>((O1256/1.055)-$L1256)/(O1256/1.055)</f>
        <v>0.6874074074</v>
      </c>
      <c r="Q1256" s="61">
        <v>1.4</v>
      </c>
      <c r="R1256" s="63">
        <f>((Q1256/1.055)-$L1256)/(Q1256/1.055)</f>
        <v>0.6985714286</v>
      </c>
      <c r="S1256" s="61">
        <v>1.4</v>
      </c>
      <c r="T1256" s="63">
        <f>((S1256/1.055)-$L1256)/(S1256/1.055)</f>
        <v>0.6985714286</v>
      </c>
      <c r="U1256" s="46"/>
      <c r="V1256" s="46"/>
      <c r="W1256" s="46"/>
      <c r="X1256" s="64">
        <v>2.000000287706E12</v>
      </c>
      <c r="Y1256" s="53"/>
    </row>
    <row r="1257" ht="17.25" customHeight="1">
      <c r="A1257" s="158"/>
      <c r="B1257" s="159"/>
      <c r="C1257" s="159"/>
      <c r="D1257" s="159"/>
      <c r="E1257" s="159"/>
      <c r="F1257" s="159"/>
      <c r="G1257" s="159"/>
      <c r="H1257" s="160">
        <v>108.0</v>
      </c>
      <c r="I1257" s="161" t="s">
        <v>1427</v>
      </c>
      <c r="J1257" s="159"/>
      <c r="K1257" s="159"/>
      <c r="L1257" s="162"/>
      <c r="M1257" s="162"/>
      <c r="N1257" s="159"/>
      <c r="O1257" s="162"/>
      <c r="P1257" s="159"/>
      <c r="Q1257" s="162"/>
      <c r="R1257" s="159"/>
      <c r="S1257" s="162"/>
      <c r="T1257" s="159"/>
      <c r="U1257" s="159"/>
      <c r="V1257" s="159"/>
      <c r="W1257" s="159"/>
      <c r="X1257" s="159"/>
      <c r="Y1257" s="35"/>
    </row>
    <row r="1258" ht="17.25" customHeight="1">
      <c r="A1258" s="54" t="s">
        <v>28</v>
      </c>
      <c r="B1258" s="55" t="s">
        <v>29</v>
      </c>
      <c r="C1258" s="56">
        <v>0.0</v>
      </c>
      <c r="D1258" s="56">
        <v>1.0</v>
      </c>
      <c r="E1258" s="57">
        <v>1.0</v>
      </c>
      <c r="F1258" s="58"/>
      <c r="G1258" s="56" t="s">
        <v>26</v>
      </c>
      <c r="H1258" s="68">
        <v>5909371.0</v>
      </c>
      <c r="I1258" s="69" t="s">
        <v>1428</v>
      </c>
      <c r="J1258" s="56"/>
      <c r="K1258" s="56">
        <v>5791.0</v>
      </c>
      <c r="L1258" s="61">
        <v>2.5</v>
      </c>
      <c r="M1258" s="61">
        <v>11.9</v>
      </c>
      <c r="N1258" s="63">
        <f>((M1258/1.055)-$L1258)/(M1258/1.055)</f>
        <v>0.7783613445</v>
      </c>
      <c r="O1258" s="61">
        <v>11.9</v>
      </c>
      <c r="P1258" s="63">
        <f>((O1258/1.055)-$L1258)/(O1258/1.055)</f>
        <v>0.7783613445</v>
      </c>
      <c r="Q1258" s="61">
        <v>11.9</v>
      </c>
      <c r="R1258" s="63">
        <f>((Q1258/1.055)-$L1258)/(Q1258/1.055)</f>
        <v>0.7783613445</v>
      </c>
      <c r="S1258" s="61">
        <v>11.9</v>
      </c>
      <c r="T1258" s="63">
        <f>((S1258/1.055)-$L1258)/(S1258/1.055)</f>
        <v>0.7783613445</v>
      </c>
      <c r="U1258" s="46"/>
      <c r="V1258" s="46"/>
      <c r="W1258" s="46"/>
      <c r="X1258" s="64">
        <v>2.431781000008E12</v>
      </c>
      <c r="Y1258" s="53"/>
    </row>
    <row r="1259" ht="17.25" customHeight="1">
      <c r="A1259" s="158"/>
      <c r="B1259" s="159"/>
      <c r="C1259" s="159"/>
      <c r="D1259" s="159"/>
      <c r="E1259" s="159"/>
      <c r="F1259" s="159"/>
      <c r="G1259" s="159"/>
      <c r="H1259" s="160">
        <v>109.0</v>
      </c>
      <c r="I1259" s="161" t="s">
        <v>1429</v>
      </c>
      <c r="J1259" s="159"/>
      <c r="K1259" s="159"/>
      <c r="L1259" s="162"/>
      <c r="M1259" s="162"/>
      <c r="N1259" s="159"/>
      <c r="O1259" s="162"/>
      <c r="P1259" s="159"/>
      <c r="Q1259" s="162"/>
      <c r="R1259" s="159"/>
      <c r="S1259" s="162"/>
      <c r="T1259" s="159"/>
      <c r="U1259" s="159"/>
      <c r="V1259" s="159"/>
      <c r="W1259" s="159"/>
      <c r="X1259" s="159"/>
      <c r="Y1259" s="35"/>
    </row>
    <row r="1260" ht="17.25" customHeight="1">
      <c r="A1260" s="54" t="s">
        <v>28</v>
      </c>
      <c r="B1260" s="55" t="s">
        <v>29</v>
      </c>
      <c r="C1260" s="56">
        <v>0.0</v>
      </c>
      <c r="D1260" s="56">
        <v>1.0</v>
      </c>
      <c r="E1260" s="57">
        <v>0.2</v>
      </c>
      <c r="F1260" s="58"/>
      <c r="G1260" s="56">
        <v>5.0</v>
      </c>
      <c r="H1260" s="68">
        <v>7728732.0</v>
      </c>
      <c r="I1260" s="69" t="s">
        <v>1430</v>
      </c>
      <c r="J1260" s="56"/>
      <c r="K1260" s="56">
        <v>5723.0</v>
      </c>
      <c r="L1260" s="61">
        <v>1.09</v>
      </c>
      <c r="M1260" s="61">
        <v>2.0</v>
      </c>
      <c r="N1260" s="63">
        <f>((M1260/1.055)-$L1260)/(M1260/1.055)</f>
        <v>0.425025</v>
      </c>
      <c r="O1260" s="61">
        <v>2.0</v>
      </c>
      <c r="P1260" s="63">
        <f>((O1260/1.055)-$L1260)/(O1260/1.055)</f>
        <v>0.425025</v>
      </c>
      <c r="Q1260" s="61">
        <v>2.0</v>
      </c>
      <c r="R1260" s="63">
        <f>((Q1260/1.055)-$L1260)/(Q1260/1.055)</f>
        <v>0.425025</v>
      </c>
      <c r="S1260" s="61">
        <v>2.0</v>
      </c>
      <c r="T1260" s="63">
        <f>((S1260/1.055)-$L1260)/(S1260/1.055)</f>
        <v>0.425025</v>
      </c>
      <c r="U1260" s="46"/>
      <c r="V1260" s="46"/>
      <c r="W1260" s="46"/>
      <c r="X1260" s="64">
        <v>2.000000294094E12</v>
      </c>
      <c r="Y1260" s="53"/>
    </row>
    <row r="1261" ht="17.25" customHeight="1">
      <c r="A1261" s="158"/>
      <c r="B1261" s="159"/>
      <c r="C1261" s="159"/>
      <c r="D1261" s="159"/>
      <c r="E1261" s="159"/>
      <c r="F1261" s="159"/>
      <c r="G1261" s="159"/>
      <c r="H1261" s="160">
        <v>110.0</v>
      </c>
      <c r="I1261" s="161" t="s">
        <v>1431</v>
      </c>
      <c r="J1261" s="159"/>
      <c r="K1261" s="159"/>
      <c r="L1261" s="162"/>
      <c r="M1261" s="162"/>
      <c r="N1261" s="159"/>
      <c r="O1261" s="162"/>
      <c r="P1261" s="159"/>
      <c r="Q1261" s="162"/>
      <c r="R1261" s="159"/>
      <c r="S1261" s="162"/>
      <c r="T1261" s="159"/>
      <c r="U1261" s="159"/>
      <c r="V1261" s="159"/>
      <c r="W1261" s="159"/>
      <c r="X1261" s="159"/>
      <c r="Y1261" s="35"/>
    </row>
    <row r="1262" ht="17.25" customHeight="1">
      <c r="A1262" s="54" t="s">
        <v>28</v>
      </c>
      <c r="B1262" s="55" t="s">
        <v>29</v>
      </c>
      <c r="C1262" s="56">
        <v>0.0</v>
      </c>
      <c r="D1262" s="56">
        <v>1.0</v>
      </c>
      <c r="E1262" s="57">
        <v>0.09</v>
      </c>
      <c r="F1262" s="58"/>
      <c r="G1262" s="56">
        <v>5.0</v>
      </c>
      <c r="H1262" s="68">
        <v>7727713.0</v>
      </c>
      <c r="I1262" s="69" t="s">
        <v>1432</v>
      </c>
      <c r="J1262" s="56"/>
      <c r="K1262" s="56">
        <v>5704.0</v>
      </c>
      <c r="L1262" s="61">
        <v>0.42</v>
      </c>
      <c r="M1262" s="61">
        <v>1.0</v>
      </c>
      <c r="N1262" s="63">
        <f t="shared" ref="N1262:N1264" si="365">((M1262/1.055)-$L1262)/(M1262/1.055)</f>
        <v>0.5569</v>
      </c>
      <c r="O1262" s="61">
        <v>1.0</v>
      </c>
      <c r="P1262" s="63">
        <f t="shared" ref="P1262:P1264" si="366">((O1262/1.055)-$L1262)/(O1262/1.055)</f>
        <v>0.5569</v>
      </c>
      <c r="Q1262" s="61">
        <v>1.0</v>
      </c>
      <c r="R1262" s="63">
        <f t="shared" ref="R1262:R1264" si="367">((Q1262/1.055)-$L1262)/(Q1262/1.055)</f>
        <v>0.5569</v>
      </c>
      <c r="S1262" s="61">
        <v>1.0</v>
      </c>
      <c r="T1262" s="63">
        <f t="shared" ref="T1262:T1264" si="368">((S1262/1.055)-$L1262)/(S1262/1.055)</f>
        <v>0.5569</v>
      </c>
      <c r="U1262" s="46"/>
      <c r="V1262" s="46"/>
      <c r="W1262" s="46"/>
      <c r="X1262" s="64">
        <v>2.00000029407E12</v>
      </c>
      <c r="Y1262" s="53"/>
    </row>
    <row r="1263" ht="17.25" customHeight="1">
      <c r="A1263" s="54" t="s">
        <v>28</v>
      </c>
      <c r="B1263" s="55" t="s">
        <v>29</v>
      </c>
      <c r="C1263" s="56">
        <v>0.0</v>
      </c>
      <c r="D1263" s="56">
        <v>1.0</v>
      </c>
      <c r="E1263" s="57">
        <v>0.18</v>
      </c>
      <c r="F1263" s="58"/>
      <c r="G1263" s="56">
        <v>5.0</v>
      </c>
      <c r="H1263" s="68">
        <v>7728533.0</v>
      </c>
      <c r="I1263" s="69" t="s">
        <v>1433</v>
      </c>
      <c r="J1263" s="56"/>
      <c r="K1263" s="56">
        <v>5711.0</v>
      </c>
      <c r="L1263" s="61">
        <v>0.84</v>
      </c>
      <c r="M1263" s="61">
        <v>2.0</v>
      </c>
      <c r="N1263" s="63">
        <f t="shared" si="365"/>
        <v>0.5569</v>
      </c>
      <c r="O1263" s="61">
        <v>2.0</v>
      </c>
      <c r="P1263" s="63">
        <f t="shared" si="366"/>
        <v>0.5569</v>
      </c>
      <c r="Q1263" s="61">
        <v>2.0</v>
      </c>
      <c r="R1263" s="63">
        <f t="shared" si="367"/>
        <v>0.5569</v>
      </c>
      <c r="S1263" s="61">
        <v>2.0</v>
      </c>
      <c r="T1263" s="63">
        <f t="shared" si="368"/>
        <v>0.5569</v>
      </c>
      <c r="U1263" s="46"/>
      <c r="V1263" s="46"/>
      <c r="W1263" s="46"/>
      <c r="X1263" s="64">
        <v>2.000000294087E12</v>
      </c>
      <c r="Y1263" s="53"/>
    </row>
    <row r="1264" ht="17.25" customHeight="1">
      <c r="A1264" s="54" t="s">
        <v>28</v>
      </c>
      <c r="B1264" s="55" t="s">
        <v>29</v>
      </c>
      <c r="C1264" s="56">
        <v>0.0</v>
      </c>
      <c r="D1264" s="56">
        <v>1.0</v>
      </c>
      <c r="E1264" s="57">
        <v>0.25</v>
      </c>
      <c r="F1264" s="58"/>
      <c r="G1264" s="56" t="s">
        <v>26</v>
      </c>
      <c r="H1264" s="68">
        <v>5303574.0</v>
      </c>
      <c r="I1264" s="69" t="s">
        <v>1434</v>
      </c>
      <c r="J1264" s="56"/>
      <c r="K1264" s="56">
        <v>3870.0</v>
      </c>
      <c r="L1264" s="61">
        <v>0.56</v>
      </c>
      <c r="M1264" s="61">
        <v>1.0</v>
      </c>
      <c r="N1264" s="63">
        <f t="shared" si="365"/>
        <v>0.4092</v>
      </c>
      <c r="O1264" s="61">
        <v>1.05</v>
      </c>
      <c r="P1264" s="63">
        <f t="shared" si="366"/>
        <v>0.4373333333</v>
      </c>
      <c r="Q1264" s="61">
        <v>1.1</v>
      </c>
      <c r="R1264" s="63">
        <f t="shared" si="367"/>
        <v>0.4629090909</v>
      </c>
      <c r="S1264" s="61">
        <v>1.1</v>
      </c>
      <c r="T1264" s="63">
        <f t="shared" si="368"/>
        <v>0.4629090909</v>
      </c>
      <c r="U1264" s="46"/>
      <c r="V1264" s="46"/>
      <c r="W1264" s="46"/>
      <c r="X1264" s="64">
        <v>2.00000030946E12</v>
      </c>
      <c r="Y1264" s="53"/>
    </row>
    <row r="1265" ht="17.25" customHeight="1">
      <c r="A1265" s="158"/>
      <c r="B1265" s="159"/>
      <c r="C1265" s="159"/>
      <c r="D1265" s="159"/>
      <c r="E1265" s="159"/>
      <c r="F1265" s="159"/>
      <c r="G1265" s="159"/>
      <c r="H1265" s="160">
        <v>111.0</v>
      </c>
      <c r="I1265" s="161" t="s">
        <v>1435</v>
      </c>
      <c r="J1265" s="159"/>
      <c r="K1265" s="159"/>
      <c r="L1265" s="162"/>
      <c r="M1265" s="162"/>
      <c r="N1265" s="159"/>
      <c r="O1265" s="162"/>
      <c r="P1265" s="159"/>
      <c r="Q1265" s="162"/>
      <c r="R1265" s="159"/>
      <c r="S1265" s="162"/>
      <c r="T1265" s="159"/>
      <c r="U1265" s="159"/>
      <c r="V1265" s="159"/>
      <c r="W1265" s="159"/>
      <c r="X1265" s="159"/>
      <c r="Y1265" s="76"/>
    </row>
    <row r="1266" ht="17.25" customHeight="1">
      <c r="A1266" s="54" t="s">
        <v>28</v>
      </c>
      <c r="B1266" s="55" t="s">
        <v>29</v>
      </c>
      <c r="C1266" s="56">
        <v>0.0</v>
      </c>
      <c r="D1266" s="56">
        <v>1.0</v>
      </c>
      <c r="E1266" s="57">
        <v>0.8</v>
      </c>
      <c r="F1266" s="58"/>
      <c r="G1266" s="56" t="s">
        <v>26</v>
      </c>
      <c r="H1266" s="68">
        <v>2696933.0</v>
      </c>
      <c r="I1266" s="69" t="s">
        <v>1436</v>
      </c>
      <c r="J1266" s="56"/>
      <c r="K1266" s="56">
        <v>5894.0</v>
      </c>
      <c r="L1266" s="61">
        <v>3.56</v>
      </c>
      <c r="M1266" s="61">
        <v>5.9</v>
      </c>
      <c r="N1266" s="63">
        <f t="shared" ref="N1266:N1275" si="369">((M1266/1.055)-$L1266)/(M1266/1.055)</f>
        <v>0.3634237288</v>
      </c>
      <c r="O1266" s="61">
        <v>5.9</v>
      </c>
      <c r="P1266" s="63">
        <f t="shared" ref="P1266:P1275" si="370">((O1266/1.055)-$L1266)/(O1266/1.055)</f>
        <v>0.3634237288</v>
      </c>
      <c r="Q1266" s="61">
        <v>5.9</v>
      </c>
      <c r="R1266" s="63">
        <f t="shared" ref="R1266:R1275" si="371">((Q1266/1.055)-$L1266)/(Q1266/1.055)</f>
        <v>0.3634237288</v>
      </c>
      <c r="S1266" s="61">
        <v>5.9</v>
      </c>
      <c r="T1266" s="63">
        <f t="shared" ref="T1266:T1275" si="372">((S1266/1.055)-$L1266)/(S1266/1.055)</f>
        <v>0.3634237288</v>
      </c>
      <c r="U1266" s="46"/>
      <c r="V1266" s="46"/>
      <c r="W1266" s="46"/>
      <c r="X1266" s="64">
        <v>2.000000297279E12</v>
      </c>
      <c r="Y1266" s="53"/>
    </row>
    <row r="1267" ht="17.25" customHeight="1">
      <c r="A1267" s="54" t="s">
        <v>28</v>
      </c>
      <c r="B1267" s="55" t="s">
        <v>29</v>
      </c>
      <c r="C1267" s="56">
        <v>0.0</v>
      </c>
      <c r="D1267" s="56">
        <v>1.0</v>
      </c>
      <c r="E1267" s="57">
        <v>0.8</v>
      </c>
      <c r="F1267" s="58"/>
      <c r="G1267" s="56" t="s">
        <v>26</v>
      </c>
      <c r="H1267" s="68">
        <v>2701793.0</v>
      </c>
      <c r="I1267" s="69" t="s">
        <v>1437</v>
      </c>
      <c r="J1267" s="56"/>
      <c r="K1267" s="56">
        <v>6214.0</v>
      </c>
      <c r="L1267" s="61">
        <v>4.16</v>
      </c>
      <c r="M1267" s="61">
        <v>5.9</v>
      </c>
      <c r="N1267" s="63">
        <f t="shared" si="369"/>
        <v>0.2561355932</v>
      </c>
      <c r="O1267" s="61">
        <v>5.9</v>
      </c>
      <c r="P1267" s="63">
        <f t="shared" si="370"/>
        <v>0.2561355932</v>
      </c>
      <c r="Q1267" s="61">
        <v>5.9</v>
      </c>
      <c r="R1267" s="63">
        <f t="shared" si="371"/>
        <v>0.2561355932</v>
      </c>
      <c r="S1267" s="61">
        <v>5.9</v>
      </c>
      <c r="T1267" s="63">
        <f t="shared" si="372"/>
        <v>0.2561355932</v>
      </c>
      <c r="U1267" s="46"/>
      <c r="V1267" s="46"/>
      <c r="W1267" s="46"/>
      <c r="X1267" s="64">
        <v>2.000000297293E12</v>
      </c>
      <c r="Y1267" s="53"/>
    </row>
    <row r="1268" ht="17.25" customHeight="1">
      <c r="A1268" s="54" t="s">
        <v>28</v>
      </c>
      <c r="B1268" s="55" t="s">
        <v>29</v>
      </c>
      <c r="C1268" s="56">
        <v>0.0</v>
      </c>
      <c r="D1268" s="56">
        <v>1.0</v>
      </c>
      <c r="E1268" s="57">
        <v>0.8</v>
      </c>
      <c r="F1268" s="58"/>
      <c r="G1268" s="56" t="s">
        <v>26</v>
      </c>
      <c r="H1268" s="68">
        <v>2702234.0</v>
      </c>
      <c r="I1268" s="69" t="s">
        <v>1438</v>
      </c>
      <c r="J1268" s="56"/>
      <c r="K1268" s="56">
        <v>6220.0</v>
      </c>
      <c r="L1268" s="61">
        <v>3.56</v>
      </c>
      <c r="M1268" s="61">
        <v>5.9</v>
      </c>
      <c r="N1268" s="63">
        <f t="shared" si="369"/>
        <v>0.3634237288</v>
      </c>
      <c r="O1268" s="61">
        <v>5.9</v>
      </c>
      <c r="P1268" s="63">
        <f t="shared" si="370"/>
        <v>0.3634237288</v>
      </c>
      <c r="Q1268" s="61">
        <v>5.9</v>
      </c>
      <c r="R1268" s="63">
        <f t="shared" si="371"/>
        <v>0.3634237288</v>
      </c>
      <c r="S1268" s="61">
        <v>5.9</v>
      </c>
      <c r="T1268" s="63">
        <f t="shared" si="372"/>
        <v>0.3634237288</v>
      </c>
      <c r="U1268" s="46"/>
      <c r="V1268" s="46"/>
      <c r="W1268" s="46"/>
      <c r="X1268" s="64">
        <v>2.000000297316E12</v>
      </c>
      <c r="Y1268" s="53"/>
    </row>
    <row r="1269" ht="17.25" customHeight="1">
      <c r="A1269" s="54" t="s">
        <v>28</v>
      </c>
      <c r="B1269" s="55" t="s">
        <v>29</v>
      </c>
      <c r="C1269" s="56">
        <v>0.0</v>
      </c>
      <c r="D1269" s="56">
        <v>1.0</v>
      </c>
      <c r="E1269" s="57">
        <v>0.8</v>
      </c>
      <c r="F1269" s="58"/>
      <c r="G1269" s="56" t="s">
        <v>26</v>
      </c>
      <c r="H1269" s="68">
        <v>2702091.0</v>
      </c>
      <c r="I1269" s="69" t="s">
        <v>1439</v>
      </c>
      <c r="J1269" s="56"/>
      <c r="K1269" s="56">
        <v>6217.0</v>
      </c>
      <c r="L1269" s="61">
        <v>3.92</v>
      </c>
      <c r="M1269" s="61">
        <v>5.9</v>
      </c>
      <c r="N1269" s="63">
        <f t="shared" si="369"/>
        <v>0.2990508475</v>
      </c>
      <c r="O1269" s="61">
        <v>5.9</v>
      </c>
      <c r="P1269" s="63">
        <f t="shared" si="370"/>
        <v>0.2990508475</v>
      </c>
      <c r="Q1269" s="61">
        <v>5.9</v>
      </c>
      <c r="R1269" s="63">
        <f t="shared" si="371"/>
        <v>0.2990508475</v>
      </c>
      <c r="S1269" s="61">
        <v>5.9</v>
      </c>
      <c r="T1269" s="63">
        <f t="shared" si="372"/>
        <v>0.2990508475</v>
      </c>
      <c r="U1269" s="46"/>
      <c r="V1269" s="46"/>
      <c r="W1269" s="46"/>
      <c r="X1269" s="64">
        <v>2.000000297309E12</v>
      </c>
      <c r="Y1269" s="53"/>
    </row>
    <row r="1270" ht="17.25" customHeight="1">
      <c r="A1270" s="54" t="s">
        <v>28</v>
      </c>
      <c r="B1270" s="55" t="s">
        <v>29</v>
      </c>
      <c r="C1270" s="56">
        <v>0.0</v>
      </c>
      <c r="D1270" s="56">
        <v>1.0</v>
      </c>
      <c r="E1270" s="57">
        <v>0.4</v>
      </c>
      <c r="F1270" s="58"/>
      <c r="G1270" s="56">
        <v>2.0</v>
      </c>
      <c r="H1270" s="68">
        <v>2871977.0</v>
      </c>
      <c r="I1270" s="69" t="s">
        <v>1440</v>
      </c>
      <c r="J1270" s="56"/>
      <c r="K1270" s="56">
        <v>8708.0</v>
      </c>
      <c r="L1270" s="61">
        <v>1.49</v>
      </c>
      <c r="M1270" s="61">
        <v>3.6</v>
      </c>
      <c r="N1270" s="63">
        <f t="shared" si="369"/>
        <v>0.5633472222</v>
      </c>
      <c r="O1270" s="61">
        <v>3.6</v>
      </c>
      <c r="P1270" s="63">
        <f t="shared" si="370"/>
        <v>0.5633472222</v>
      </c>
      <c r="Q1270" s="61">
        <v>3.6</v>
      </c>
      <c r="R1270" s="63">
        <f t="shared" si="371"/>
        <v>0.5633472222</v>
      </c>
      <c r="S1270" s="61">
        <v>3.6</v>
      </c>
      <c r="T1270" s="63">
        <f t="shared" si="372"/>
        <v>0.5633472222</v>
      </c>
      <c r="U1270" s="46"/>
      <c r="V1270" s="46"/>
      <c r="W1270" s="46"/>
      <c r="X1270" s="64">
        <v>2.000000131405E12</v>
      </c>
      <c r="Y1270" s="53"/>
    </row>
    <row r="1271" ht="17.25" customHeight="1">
      <c r="A1271" s="54" t="s">
        <v>28</v>
      </c>
      <c r="B1271" s="55" t="s">
        <v>29</v>
      </c>
      <c r="C1271" s="56">
        <v>0.0</v>
      </c>
      <c r="D1271" s="56">
        <v>1.0</v>
      </c>
      <c r="E1271" s="57">
        <v>0.4</v>
      </c>
      <c r="F1271" s="58"/>
      <c r="G1271" s="56">
        <v>2.0</v>
      </c>
      <c r="H1271" s="68">
        <v>2873371.0</v>
      </c>
      <c r="I1271" s="69" t="s">
        <v>1441</v>
      </c>
      <c r="J1271" s="56"/>
      <c r="K1271" s="56">
        <v>8765.0</v>
      </c>
      <c r="L1271" s="61">
        <v>1.87</v>
      </c>
      <c r="M1271" s="61">
        <v>3.6</v>
      </c>
      <c r="N1271" s="63">
        <f t="shared" si="369"/>
        <v>0.4519861111</v>
      </c>
      <c r="O1271" s="61">
        <v>3.6</v>
      </c>
      <c r="P1271" s="63">
        <f t="shared" si="370"/>
        <v>0.4519861111</v>
      </c>
      <c r="Q1271" s="61">
        <v>3.6</v>
      </c>
      <c r="R1271" s="63">
        <f t="shared" si="371"/>
        <v>0.4519861111</v>
      </c>
      <c r="S1271" s="61">
        <v>3.6</v>
      </c>
      <c r="T1271" s="63">
        <f t="shared" si="372"/>
        <v>0.4519861111</v>
      </c>
      <c r="U1271" s="46"/>
      <c r="V1271" s="46"/>
      <c r="W1271" s="46"/>
      <c r="X1271" s="64">
        <v>2.00000013145E12</v>
      </c>
      <c r="Y1271" s="53"/>
    </row>
    <row r="1272" ht="17.25" customHeight="1">
      <c r="A1272" s="54" t="s">
        <v>28</v>
      </c>
      <c r="B1272" s="55" t="s">
        <v>29</v>
      </c>
      <c r="C1272" s="56">
        <v>0.0</v>
      </c>
      <c r="D1272" s="56">
        <v>1.0</v>
      </c>
      <c r="E1272" s="57">
        <v>0.4</v>
      </c>
      <c r="F1272" s="58"/>
      <c r="G1272" s="56">
        <v>2.0</v>
      </c>
      <c r="H1272" s="68">
        <v>2873150.0</v>
      </c>
      <c r="I1272" s="69" t="s">
        <v>1442</v>
      </c>
      <c r="J1272" s="56"/>
      <c r="K1272" s="56">
        <v>8731.0</v>
      </c>
      <c r="L1272" s="61">
        <v>1.58</v>
      </c>
      <c r="M1272" s="61">
        <v>3.6</v>
      </c>
      <c r="N1272" s="63">
        <f t="shared" si="369"/>
        <v>0.5369722222</v>
      </c>
      <c r="O1272" s="61">
        <v>3.6</v>
      </c>
      <c r="P1272" s="63">
        <f t="shared" si="370"/>
        <v>0.5369722222</v>
      </c>
      <c r="Q1272" s="61">
        <v>3.6</v>
      </c>
      <c r="R1272" s="63">
        <f t="shared" si="371"/>
        <v>0.5369722222</v>
      </c>
      <c r="S1272" s="61">
        <v>3.6</v>
      </c>
      <c r="T1272" s="63">
        <f t="shared" si="372"/>
        <v>0.5369722222</v>
      </c>
      <c r="U1272" s="46"/>
      <c r="V1272" s="46"/>
      <c r="W1272" s="46"/>
      <c r="X1272" s="64">
        <v>2.000000131412E12</v>
      </c>
      <c r="Y1272" s="53"/>
    </row>
    <row r="1273" ht="17.25" customHeight="1">
      <c r="A1273" s="54" t="s">
        <v>28</v>
      </c>
      <c r="B1273" s="55" t="s">
        <v>29</v>
      </c>
      <c r="C1273" s="56">
        <v>0.0</v>
      </c>
      <c r="D1273" s="56">
        <v>1.0</v>
      </c>
      <c r="E1273" s="57">
        <v>0.4</v>
      </c>
      <c r="F1273" s="58"/>
      <c r="G1273" s="56">
        <v>2.0</v>
      </c>
      <c r="H1273" s="68">
        <v>2873171.0</v>
      </c>
      <c r="I1273" s="69" t="s">
        <v>1443</v>
      </c>
      <c r="J1273" s="56"/>
      <c r="K1273" s="56">
        <v>8736.0</v>
      </c>
      <c r="L1273" s="61">
        <v>2.4</v>
      </c>
      <c r="M1273" s="61">
        <v>4.0</v>
      </c>
      <c r="N1273" s="63">
        <f t="shared" si="369"/>
        <v>0.367</v>
      </c>
      <c r="O1273" s="61">
        <v>4.2</v>
      </c>
      <c r="P1273" s="63">
        <f t="shared" si="370"/>
        <v>0.3971428571</v>
      </c>
      <c r="Q1273" s="61">
        <v>4.4</v>
      </c>
      <c r="R1273" s="63">
        <f t="shared" si="371"/>
        <v>0.4245454545</v>
      </c>
      <c r="S1273" s="61">
        <v>4.4</v>
      </c>
      <c r="T1273" s="63">
        <f t="shared" si="372"/>
        <v>0.4245454545</v>
      </c>
      <c r="U1273" s="46"/>
      <c r="V1273" s="46"/>
      <c r="W1273" s="46"/>
      <c r="X1273" s="64">
        <v>2.000000131436E12</v>
      </c>
      <c r="Y1273" s="53"/>
    </row>
    <row r="1274" ht="17.25" customHeight="1">
      <c r="A1274" s="54" t="s">
        <v>28</v>
      </c>
      <c r="B1274" s="55" t="s">
        <v>29</v>
      </c>
      <c r="C1274" s="56">
        <v>0.0</v>
      </c>
      <c r="D1274" s="56">
        <v>1.0</v>
      </c>
      <c r="E1274" s="57">
        <v>0.75</v>
      </c>
      <c r="F1274" s="58"/>
      <c r="G1274" s="56">
        <v>2.0</v>
      </c>
      <c r="H1274" s="68">
        <v>2871731.0</v>
      </c>
      <c r="I1274" s="69" t="s">
        <v>1444</v>
      </c>
      <c r="J1274" s="56"/>
      <c r="K1274" s="56">
        <v>8699.0</v>
      </c>
      <c r="L1274" s="61">
        <v>2.8</v>
      </c>
      <c r="M1274" s="61">
        <v>4.95</v>
      </c>
      <c r="N1274" s="63">
        <f t="shared" si="369"/>
        <v>0.4032323232</v>
      </c>
      <c r="O1274" s="61">
        <v>5.2</v>
      </c>
      <c r="P1274" s="63">
        <f t="shared" si="370"/>
        <v>0.4319230769</v>
      </c>
      <c r="Q1274" s="61">
        <v>5.3</v>
      </c>
      <c r="R1274" s="63">
        <f t="shared" si="371"/>
        <v>0.4426415094</v>
      </c>
      <c r="S1274" s="61">
        <v>5.3</v>
      </c>
      <c r="T1274" s="63">
        <f t="shared" si="372"/>
        <v>0.4426415094</v>
      </c>
      <c r="U1274" s="46"/>
      <c r="V1274" s="46"/>
      <c r="W1274" s="46"/>
      <c r="X1274" s="64">
        <v>2.000000131382E12</v>
      </c>
      <c r="Y1274" s="53"/>
    </row>
    <row r="1275" ht="17.25" customHeight="1">
      <c r="A1275" s="54" t="s">
        <v>28</v>
      </c>
      <c r="B1275" s="55" t="s">
        <v>29</v>
      </c>
      <c r="C1275" s="56">
        <v>0.0</v>
      </c>
      <c r="D1275" s="56">
        <v>1.0</v>
      </c>
      <c r="E1275" s="57">
        <v>0.5</v>
      </c>
      <c r="F1275" s="58"/>
      <c r="G1275" s="56" t="s">
        <v>26</v>
      </c>
      <c r="H1275" s="68">
        <v>5043073.0</v>
      </c>
      <c r="I1275" s="69" t="s">
        <v>1445</v>
      </c>
      <c r="J1275" s="56"/>
      <c r="K1275" s="56">
        <v>483.0</v>
      </c>
      <c r="L1275" s="61">
        <v>2.37</v>
      </c>
      <c r="M1275" s="61">
        <v>4.0</v>
      </c>
      <c r="N1275" s="63">
        <f t="shared" si="369"/>
        <v>0.3749125</v>
      </c>
      <c r="O1275" s="61">
        <v>4.2</v>
      </c>
      <c r="P1275" s="63">
        <f t="shared" si="370"/>
        <v>0.4046785714</v>
      </c>
      <c r="Q1275" s="61">
        <v>4.4</v>
      </c>
      <c r="R1275" s="63">
        <f t="shared" si="371"/>
        <v>0.4317386364</v>
      </c>
      <c r="S1275" s="61">
        <v>4.4</v>
      </c>
      <c r="T1275" s="63">
        <f t="shared" si="372"/>
        <v>0.4317386364</v>
      </c>
      <c r="U1275" s="46"/>
      <c r="V1275" s="46"/>
      <c r="W1275" s="46"/>
      <c r="X1275" s="64">
        <v>2.00000028561E12</v>
      </c>
      <c r="Y1275" s="53"/>
    </row>
    <row r="1276" ht="17.25" customHeight="1">
      <c r="A1276" s="30"/>
      <c r="B1276" s="31"/>
      <c r="C1276" s="31"/>
      <c r="D1276" s="31"/>
      <c r="E1276" s="31"/>
      <c r="F1276" s="31"/>
      <c r="G1276" s="31"/>
      <c r="H1276" s="32">
        <v>112.0</v>
      </c>
      <c r="I1276" s="33" t="s">
        <v>1446</v>
      </c>
      <c r="J1276" s="31"/>
      <c r="K1276" s="31"/>
      <c r="L1276" s="34"/>
      <c r="M1276" s="34"/>
      <c r="N1276" s="31"/>
      <c r="O1276" s="34"/>
      <c r="P1276" s="31"/>
      <c r="Q1276" s="34"/>
      <c r="R1276" s="31"/>
      <c r="S1276" s="34"/>
      <c r="T1276" s="31"/>
      <c r="U1276" s="31"/>
      <c r="V1276" s="31"/>
      <c r="W1276" s="31"/>
      <c r="X1276" s="31"/>
      <c r="Y1276" s="76"/>
    </row>
    <row r="1277" ht="17.25" customHeight="1">
      <c r="A1277" s="163"/>
      <c r="B1277" s="164"/>
      <c r="C1277" s="164"/>
      <c r="D1277" s="164"/>
      <c r="E1277" s="164"/>
      <c r="F1277" s="164"/>
      <c r="G1277" s="164"/>
      <c r="H1277" s="164">
        <v>113.0</v>
      </c>
      <c r="I1277" s="165" t="s">
        <v>1447</v>
      </c>
      <c r="J1277" s="164"/>
      <c r="K1277" s="164"/>
      <c r="L1277" s="166"/>
      <c r="M1277" s="166"/>
      <c r="N1277" s="164"/>
      <c r="O1277" s="166"/>
      <c r="P1277" s="164"/>
      <c r="Q1277" s="166"/>
      <c r="R1277" s="164"/>
      <c r="S1277" s="166"/>
      <c r="T1277" s="164"/>
      <c r="U1277" s="164"/>
      <c r="V1277" s="164"/>
      <c r="W1277" s="164"/>
      <c r="X1277" s="164"/>
      <c r="Y1277" s="35"/>
    </row>
    <row r="1278" ht="17.25" customHeight="1">
      <c r="A1278" s="42" t="s">
        <v>24</v>
      </c>
      <c r="B1278" s="43" t="s">
        <v>1210</v>
      </c>
      <c r="C1278" s="44">
        <v>79.0</v>
      </c>
      <c r="D1278" s="44">
        <v>1.0</v>
      </c>
      <c r="E1278" s="45">
        <v>2.3</v>
      </c>
      <c r="F1278" s="46"/>
      <c r="G1278" s="44" t="s">
        <v>26</v>
      </c>
      <c r="H1278" s="66">
        <v>1516474.0</v>
      </c>
      <c r="I1278" s="67" t="s">
        <v>1448</v>
      </c>
      <c r="J1278" s="44"/>
      <c r="K1278" s="44" t="s">
        <v>26</v>
      </c>
      <c r="L1278" s="49">
        <v>27.82</v>
      </c>
      <c r="M1278" s="49">
        <v>55.2</v>
      </c>
      <c r="N1278" s="51">
        <f t="shared" ref="N1278:N1322" si="373">((M1278/1.055)-$L1278)/(M1278/1.055)</f>
        <v>0.4682952899</v>
      </c>
      <c r="O1278" s="49">
        <v>55.2</v>
      </c>
      <c r="P1278" s="51">
        <f t="shared" ref="P1278:P1322" si="374">((O1278/1.055)-$L1278)/(O1278/1.055)</f>
        <v>0.4682952899</v>
      </c>
      <c r="Q1278" s="49">
        <v>55.2</v>
      </c>
      <c r="R1278" s="51">
        <f t="shared" ref="R1278:R1322" si="375">((Q1278/1.055)-$L1278)/(Q1278/1.055)</f>
        <v>0.4682952899</v>
      </c>
      <c r="S1278" s="49">
        <v>55.2</v>
      </c>
      <c r="T1278" s="51">
        <f t="shared" ref="T1278:T1322" si="376">((S1278/1.055)-$L1278)/(S1278/1.055)</f>
        <v>0.4682952899</v>
      </c>
      <c r="U1278" s="46"/>
      <c r="V1278" s="46"/>
      <c r="W1278" s="46"/>
      <c r="X1278" s="52">
        <v>3.428420063134E12</v>
      </c>
      <c r="Y1278" s="53"/>
    </row>
    <row r="1279" ht="17.25" customHeight="1">
      <c r="A1279" s="54" t="s">
        <v>28</v>
      </c>
      <c r="B1279" s="55" t="s">
        <v>29</v>
      </c>
      <c r="C1279" s="56">
        <v>0.0</v>
      </c>
      <c r="D1279" s="56">
        <v>1.0</v>
      </c>
      <c r="E1279" s="57">
        <v>0.095</v>
      </c>
      <c r="F1279" s="58"/>
      <c r="G1279" s="56">
        <v>4.0</v>
      </c>
      <c r="H1279" s="68">
        <v>1523052.0</v>
      </c>
      <c r="I1279" s="69" t="s">
        <v>1449</v>
      </c>
      <c r="J1279" s="56"/>
      <c r="K1279" s="56">
        <v>3088.0</v>
      </c>
      <c r="L1279" s="61">
        <v>1.11</v>
      </c>
      <c r="M1279" s="61">
        <v>2.3</v>
      </c>
      <c r="N1279" s="63">
        <f t="shared" si="373"/>
        <v>0.4908478261</v>
      </c>
      <c r="O1279" s="61">
        <v>2.3</v>
      </c>
      <c r="P1279" s="63">
        <f t="shared" si="374"/>
        <v>0.4908478261</v>
      </c>
      <c r="Q1279" s="61">
        <v>2.3</v>
      </c>
      <c r="R1279" s="63">
        <f t="shared" si="375"/>
        <v>0.4908478261</v>
      </c>
      <c r="S1279" s="61">
        <v>2.3</v>
      </c>
      <c r="T1279" s="63">
        <f t="shared" si="376"/>
        <v>0.4908478261</v>
      </c>
      <c r="U1279" s="46"/>
      <c r="V1279" s="46"/>
      <c r="W1279" s="46"/>
      <c r="X1279" s="64">
        <v>2.06499000006E11</v>
      </c>
      <c r="Y1279" s="53"/>
    </row>
    <row r="1280" ht="17.25" customHeight="1">
      <c r="A1280" s="54" t="s">
        <v>28</v>
      </c>
      <c r="B1280" s="55" t="s">
        <v>29</v>
      </c>
      <c r="C1280" s="56">
        <v>0.0</v>
      </c>
      <c r="D1280" s="56">
        <v>1.0</v>
      </c>
      <c r="E1280" s="57">
        <v>0.19</v>
      </c>
      <c r="F1280" s="58"/>
      <c r="G1280" s="56">
        <v>4.0</v>
      </c>
      <c r="H1280" s="68">
        <v>1522976.0</v>
      </c>
      <c r="I1280" s="69" t="s">
        <v>1405</v>
      </c>
      <c r="J1280" s="56"/>
      <c r="K1280" s="56">
        <v>2949.0</v>
      </c>
      <c r="L1280" s="61">
        <v>2.23</v>
      </c>
      <c r="M1280" s="61">
        <v>4.6</v>
      </c>
      <c r="N1280" s="63">
        <f t="shared" si="373"/>
        <v>0.4885543478</v>
      </c>
      <c r="O1280" s="61">
        <v>4.6</v>
      </c>
      <c r="P1280" s="63">
        <f t="shared" si="374"/>
        <v>0.4885543478</v>
      </c>
      <c r="Q1280" s="61">
        <v>4.6</v>
      </c>
      <c r="R1280" s="63">
        <f t="shared" si="375"/>
        <v>0.4885543478</v>
      </c>
      <c r="S1280" s="61">
        <v>4.6</v>
      </c>
      <c r="T1280" s="63">
        <f t="shared" si="376"/>
        <v>0.4885543478</v>
      </c>
      <c r="U1280" s="46"/>
      <c r="V1280" s="46"/>
      <c r="W1280" s="46"/>
      <c r="X1280" s="64">
        <v>2.000000314419E12</v>
      </c>
      <c r="Y1280" s="53"/>
    </row>
    <row r="1281" ht="17.25" customHeight="1">
      <c r="A1281" s="54" t="s">
        <v>28</v>
      </c>
      <c r="B1281" s="55" t="s">
        <v>29</v>
      </c>
      <c r="C1281" s="56">
        <v>0.0</v>
      </c>
      <c r="D1281" s="56">
        <v>1.0</v>
      </c>
      <c r="E1281" s="57">
        <v>0.38</v>
      </c>
      <c r="F1281" s="58"/>
      <c r="G1281" s="56">
        <v>4.0</v>
      </c>
      <c r="H1281" s="68">
        <v>1523137.0</v>
      </c>
      <c r="I1281" s="69" t="s">
        <v>1450</v>
      </c>
      <c r="J1281" s="56"/>
      <c r="K1281" s="56">
        <v>3127.0</v>
      </c>
      <c r="L1281" s="61">
        <v>4.45</v>
      </c>
      <c r="M1281" s="61">
        <v>9.2</v>
      </c>
      <c r="N1281" s="63">
        <f t="shared" si="373"/>
        <v>0.489701087</v>
      </c>
      <c r="O1281" s="61">
        <v>9.2</v>
      </c>
      <c r="P1281" s="63">
        <f t="shared" si="374"/>
        <v>0.489701087</v>
      </c>
      <c r="Q1281" s="61">
        <v>9.2</v>
      </c>
      <c r="R1281" s="63">
        <f t="shared" si="375"/>
        <v>0.489701087</v>
      </c>
      <c r="S1281" s="61">
        <v>9.2</v>
      </c>
      <c r="T1281" s="63">
        <f t="shared" si="376"/>
        <v>0.489701087</v>
      </c>
      <c r="U1281" s="46"/>
      <c r="V1281" s="46"/>
      <c r="W1281" s="46"/>
      <c r="X1281" s="64">
        <v>2.000000314426E12</v>
      </c>
      <c r="Y1281" s="53"/>
    </row>
    <row r="1282" ht="17.25" customHeight="1">
      <c r="A1282" s="54" t="s">
        <v>28</v>
      </c>
      <c r="B1282" s="55" t="s">
        <v>29</v>
      </c>
      <c r="C1282" s="56">
        <v>0.0</v>
      </c>
      <c r="D1282" s="56">
        <v>1.0</v>
      </c>
      <c r="E1282" s="57">
        <v>0.57</v>
      </c>
      <c r="F1282" s="58"/>
      <c r="G1282" s="56">
        <v>4.0</v>
      </c>
      <c r="H1282" s="68">
        <v>1522595.0</v>
      </c>
      <c r="I1282" s="69" t="s">
        <v>1451</v>
      </c>
      <c r="J1282" s="56"/>
      <c r="K1282" s="56">
        <v>2858.0</v>
      </c>
      <c r="L1282" s="61">
        <v>6.68</v>
      </c>
      <c r="M1282" s="61">
        <v>13.8</v>
      </c>
      <c r="N1282" s="63">
        <f t="shared" si="373"/>
        <v>0.4893188406</v>
      </c>
      <c r="O1282" s="61">
        <v>13.8</v>
      </c>
      <c r="P1282" s="63">
        <f t="shared" si="374"/>
        <v>0.4893188406</v>
      </c>
      <c r="Q1282" s="61">
        <v>13.8</v>
      </c>
      <c r="R1282" s="63">
        <f t="shared" si="375"/>
        <v>0.4893188406</v>
      </c>
      <c r="S1282" s="61">
        <v>13.8</v>
      </c>
      <c r="T1282" s="63">
        <f t="shared" si="376"/>
        <v>0.4893188406</v>
      </c>
      <c r="U1282" s="46"/>
      <c r="V1282" s="46"/>
      <c r="W1282" s="46"/>
      <c r="X1282" s="64">
        <v>2.000000314402E12</v>
      </c>
      <c r="Y1282" s="53"/>
    </row>
    <row r="1283" ht="17.25" customHeight="1">
      <c r="A1283" s="54" t="s">
        <v>28</v>
      </c>
      <c r="B1283" s="55" t="s">
        <v>29</v>
      </c>
      <c r="C1283" s="56">
        <v>0.0</v>
      </c>
      <c r="D1283" s="56">
        <v>1.0</v>
      </c>
      <c r="E1283" s="57">
        <v>0.765</v>
      </c>
      <c r="F1283" s="58"/>
      <c r="G1283" s="56">
        <v>4.0</v>
      </c>
      <c r="H1283" s="68">
        <v>1522516.0</v>
      </c>
      <c r="I1283" s="69" t="s">
        <v>1452</v>
      </c>
      <c r="J1283" s="56"/>
      <c r="K1283" s="56">
        <v>2729.0</v>
      </c>
      <c r="L1283" s="61">
        <v>8.9</v>
      </c>
      <c r="M1283" s="61">
        <v>18.4</v>
      </c>
      <c r="N1283" s="63">
        <f t="shared" si="373"/>
        <v>0.489701087</v>
      </c>
      <c r="O1283" s="61">
        <v>18.4</v>
      </c>
      <c r="P1283" s="63">
        <f t="shared" si="374"/>
        <v>0.489701087</v>
      </c>
      <c r="Q1283" s="61">
        <v>18.4</v>
      </c>
      <c r="R1283" s="63">
        <f t="shared" si="375"/>
        <v>0.489701087</v>
      </c>
      <c r="S1283" s="61">
        <v>18.4</v>
      </c>
      <c r="T1283" s="63">
        <f t="shared" si="376"/>
        <v>0.489701087</v>
      </c>
      <c r="U1283" s="46"/>
      <c r="V1283" s="46"/>
      <c r="W1283" s="46"/>
      <c r="X1283" s="64">
        <v>2.000000314396E12</v>
      </c>
      <c r="Y1283" s="53"/>
    </row>
    <row r="1284" ht="17.25" customHeight="1">
      <c r="A1284" s="42" t="s">
        <v>24</v>
      </c>
      <c r="B1284" s="43" t="s">
        <v>1210</v>
      </c>
      <c r="C1284" s="44">
        <v>24.0</v>
      </c>
      <c r="D1284" s="44">
        <v>1.0</v>
      </c>
      <c r="E1284" s="45">
        <v>2.4</v>
      </c>
      <c r="F1284" s="46"/>
      <c r="G1284" s="44" t="s">
        <v>26</v>
      </c>
      <c r="H1284" s="66">
        <v>6772300.0</v>
      </c>
      <c r="I1284" s="67" t="s">
        <v>1453</v>
      </c>
      <c r="J1284" s="44"/>
      <c r="K1284" s="44" t="s">
        <v>26</v>
      </c>
      <c r="L1284" s="49">
        <v>28.78</v>
      </c>
      <c r="M1284" s="49">
        <v>55.2</v>
      </c>
      <c r="N1284" s="51">
        <f t="shared" si="373"/>
        <v>0.4499474638</v>
      </c>
      <c r="O1284" s="49">
        <v>55.2</v>
      </c>
      <c r="P1284" s="51">
        <f t="shared" si="374"/>
        <v>0.4499474638</v>
      </c>
      <c r="Q1284" s="49">
        <v>55.2</v>
      </c>
      <c r="R1284" s="51">
        <f t="shared" si="375"/>
        <v>0.4499474638</v>
      </c>
      <c r="S1284" s="49">
        <v>55.2</v>
      </c>
      <c r="T1284" s="51">
        <f t="shared" si="376"/>
        <v>0.4499474638</v>
      </c>
      <c r="U1284" s="46"/>
      <c r="V1284" s="46"/>
      <c r="W1284" s="46"/>
      <c r="X1284" s="52">
        <v>3.428420063004E12</v>
      </c>
      <c r="Y1284" s="53"/>
    </row>
    <row r="1285" ht="17.25" customHeight="1">
      <c r="A1285" s="54" t="s">
        <v>28</v>
      </c>
      <c r="B1285" s="55" t="s">
        <v>29</v>
      </c>
      <c r="C1285" s="56">
        <v>0.0</v>
      </c>
      <c r="D1285" s="56">
        <v>1.0</v>
      </c>
      <c r="E1285" s="57">
        <v>0.1</v>
      </c>
      <c r="F1285" s="58"/>
      <c r="G1285" s="56" t="s">
        <v>26</v>
      </c>
      <c r="H1285" s="68">
        <v>6772681.0</v>
      </c>
      <c r="I1285" s="69" t="s">
        <v>1454</v>
      </c>
      <c r="J1285" s="56"/>
      <c r="K1285" s="56">
        <v>9538.0</v>
      </c>
      <c r="L1285" s="61">
        <v>1.15</v>
      </c>
      <c r="M1285" s="61">
        <v>2.3</v>
      </c>
      <c r="N1285" s="63">
        <f t="shared" si="373"/>
        <v>0.4725</v>
      </c>
      <c r="O1285" s="61">
        <v>2.3</v>
      </c>
      <c r="P1285" s="63">
        <f t="shared" si="374"/>
        <v>0.4725</v>
      </c>
      <c r="Q1285" s="61">
        <v>2.3</v>
      </c>
      <c r="R1285" s="63">
        <f t="shared" si="375"/>
        <v>0.4725</v>
      </c>
      <c r="S1285" s="61">
        <v>2.3</v>
      </c>
      <c r="T1285" s="63">
        <f t="shared" si="376"/>
        <v>0.4725</v>
      </c>
      <c r="U1285" s="46"/>
      <c r="V1285" s="46"/>
      <c r="W1285" s="46"/>
      <c r="X1285" s="64">
        <v>2.09019000005E11</v>
      </c>
      <c r="Y1285" s="53"/>
    </row>
    <row r="1286" ht="17.25" customHeight="1">
      <c r="A1286" s="54" t="s">
        <v>28</v>
      </c>
      <c r="B1286" s="55" t="s">
        <v>29</v>
      </c>
      <c r="C1286" s="56">
        <v>0.0</v>
      </c>
      <c r="D1286" s="56">
        <v>1.0</v>
      </c>
      <c r="E1286" s="57">
        <v>0.2</v>
      </c>
      <c r="F1286" s="58"/>
      <c r="G1286" s="56" t="s">
        <v>26</v>
      </c>
      <c r="H1286" s="68">
        <v>6776400.0</v>
      </c>
      <c r="I1286" s="69" t="s">
        <v>1455</v>
      </c>
      <c r="J1286" s="56"/>
      <c r="K1286" s="56">
        <v>9567.0</v>
      </c>
      <c r="L1286" s="61">
        <v>2.3</v>
      </c>
      <c r="M1286" s="61">
        <v>4.6</v>
      </c>
      <c r="N1286" s="63">
        <f t="shared" si="373"/>
        <v>0.4725</v>
      </c>
      <c r="O1286" s="61">
        <v>4.6</v>
      </c>
      <c r="P1286" s="63">
        <f t="shared" si="374"/>
        <v>0.4725</v>
      </c>
      <c r="Q1286" s="61">
        <v>4.6</v>
      </c>
      <c r="R1286" s="63">
        <f t="shared" si="375"/>
        <v>0.4725</v>
      </c>
      <c r="S1286" s="61">
        <v>4.6</v>
      </c>
      <c r="T1286" s="63">
        <f t="shared" si="376"/>
        <v>0.4725</v>
      </c>
      <c r="U1286" s="46"/>
      <c r="V1286" s="46"/>
      <c r="W1286" s="46"/>
      <c r="X1286" s="64">
        <v>2.000000312248E12</v>
      </c>
      <c r="Y1286" s="53"/>
    </row>
    <row r="1287" ht="17.25" customHeight="1">
      <c r="A1287" s="54" t="s">
        <v>28</v>
      </c>
      <c r="B1287" s="55" t="s">
        <v>29</v>
      </c>
      <c r="C1287" s="56">
        <v>0.0</v>
      </c>
      <c r="D1287" s="56">
        <v>1.0</v>
      </c>
      <c r="E1287" s="57">
        <v>0.4</v>
      </c>
      <c r="F1287" s="58"/>
      <c r="G1287" s="56" t="s">
        <v>26</v>
      </c>
      <c r="H1287" s="68">
        <v>6773460.0</v>
      </c>
      <c r="I1287" s="69" t="s">
        <v>1456</v>
      </c>
      <c r="J1287" s="56"/>
      <c r="K1287" s="56">
        <v>9559.0</v>
      </c>
      <c r="L1287" s="61">
        <v>4.61</v>
      </c>
      <c r="M1287" s="61">
        <v>9.2</v>
      </c>
      <c r="N1287" s="63">
        <f t="shared" si="373"/>
        <v>0.4713532609</v>
      </c>
      <c r="O1287" s="61">
        <v>9.2</v>
      </c>
      <c r="P1287" s="63">
        <f t="shared" si="374"/>
        <v>0.4713532609</v>
      </c>
      <c r="Q1287" s="61">
        <v>9.2</v>
      </c>
      <c r="R1287" s="63">
        <f t="shared" si="375"/>
        <v>0.4713532609</v>
      </c>
      <c r="S1287" s="61">
        <v>9.2</v>
      </c>
      <c r="T1287" s="63">
        <f t="shared" si="376"/>
        <v>0.4713532609</v>
      </c>
      <c r="U1287" s="46"/>
      <c r="V1287" s="46"/>
      <c r="W1287" s="46"/>
      <c r="X1287" s="64">
        <v>2.000000312231E12</v>
      </c>
      <c r="Y1287" s="53"/>
    </row>
    <row r="1288" ht="17.25" customHeight="1">
      <c r="A1288" s="54" t="s">
        <v>28</v>
      </c>
      <c r="B1288" s="55" t="s">
        <v>29</v>
      </c>
      <c r="C1288" s="56">
        <v>0.0</v>
      </c>
      <c r="D1288" s="56">
        <v>1.0</v>
      </c>
      <c r="E1288" s="57">
        <v>0.6</v>
      </c>
      <c r="F1288" s="58"/>
      <c r="G1288" s="56" t="s">
        <v>26</v>
      </c>
      <c r="H1288" s="68">
        <v>6772960.0</v>
      </c>
      <c r="I1288" s="69" t="s">
        <v>1457</v>
      </c>
      <c r="J1288" s="56"/>
      <c r="K1288" s="56">
        <v>9548.0</v>
      </c>
      <c r="L1288" s="61">
        <v>6.91</v>
      </c>
      <c r="M1288" s="61">
        <v>13.8</v>
      </c>
      <c r="N1288" s="63">
        <f t="shared" si="373"/>
        <v>0.4717355072</v>
      </c>
      <c r="O1288" s="61">
        <v>13.8</v>
      </c>
      <c r="P1288" s="63">
        <f t="shared" si="374"/>
        <v>0.4717355072</v>
      </c>
      <c r="Q1288" s="61">
        <v>13.8</v>
      </c>
      <c r="R1288" s="63">
        <f t="shared" si="375"/>
        <v>0.4717355072</v>
      </c>
      <c r="S1288" s="61">
        <v>13.8</v>
      </c>
      <c r="T1288" s="63">
        <f t="shared" si="376"/>
        <v>0.4717355072</v>
      </c>
      <c r="U1288" s="46"/>
      <c r="V1288" s="46"/>
      <c r="W1288" s="46"/>
      <c r="X1288" s="64">
        <v>2.000000312217E12</v>
      </c>
      <c r="Y1288" s="53"/>
    </row>
    <row r="1289" ht="17.25" customHeight="1">
      <c r="A1289" s="54" t="s">
        <v>28</v>
      </c>
      <c r="B1289" s="55" t="s">
        <v>29</v>
      </c>
      <c r="C1289" s="56">
        <v>0.0</v>
      </c>
      <c r="D1289" s="56">
        <v>1.0</v>
      </c>
      <c r="E1289" s="57">
        <v>0.8</v>
      </c>
      <c r="F1289" s="58"/>
      <c r="G1289" s="56" t="s">
        <v>26</v>
      </c>
      <c r="H1289" s="68">
        <v>6773300.0</v>
      </c>
      <c r="I1289" s="69" t="s">
        <v>1458</v>
      </c>
      <c r="J1289" s="56"/>
      <c r="K1289" s="56">
        <v>9554.0</v>
      </c>
      <c r="L1289" s="61">
        <v>9.21</v>
      </c>
      <c r="M1289" s="61">
        <v>18.4</v>
      </c>
      <c r="N1289" s="63">
        <f t="shared" si="373"/>
        <v>0.4719266304</v>
      </c>
      <c r="O1289" s="61">
        <v>18.4</v>
      </c>
      <c r="P1289" s="63">
        <f t="shared" si="374"/>
        <v>0.4719266304</v>
      </c>
      <c r="Q1289" s="61">
        <v>18.4</v>
      </c>
      <c r="R1289" s="63">
        <f t="shared" si="375"/>
        <v>0.4719266304</v>
      </c>
      <c r="S1289" s="61">
        <v>18.4</v>
      </c>
      <c r="T1289" s="63">
        <f t="shared" si="376"/>
        <v>0.4719266304</v>
      </c>
      <c r="U1289" s="46"/>
      <c r="V1289" s="46"/>
      <c r="W1289" s="46"/>
      <c r="X1289" s="64">
        <v>2.000000312224E12</v>
      </c>
      <c r="Y1289" s="53"/>
    </row>
    <row r="1290" ht="17.25" customHeight="1">
      <c r="A1290" s="42" t="s">
        <v>24</v>
      </c>
      <c r="B1290" s="43" t="s">
        <v>1210</v>
      </c>
      <c r="C1290" s="44">
        <v>25.0</v>
      </c>
      <c r="D1290" s="44">
        <v>1.0</v>
      </c>
      <c r="E1290" s="45">
        <v>2.4</v>
      </c>
      <c r="F1290" s="46"/>
      <c r="G1290" s="44" t="s">
        <v>26</v>
      </c>
      <c r="H1290" s="66">
        <v>7217360.0</v>
      </c>
      <c r="I1290" s="67" t="s">
        <v>1459</v>
      </c>
      <c r="J1290" s="44"/>
      <c r="K1290" s="44" t="s">
        <v>26</v>
      </c>
      <c r="L1290" s="49">
        <v>26.01</v>
      </c>
      <c r="M1290" s="49">
        <v>55.2</v>
      </c>
      <c r="N1290" s="51">
        <f t="shared" si="373"/>
        <v>0.502888587</v>
      </c>
      <c r="O1290" s="49">
        <v>55.2</v>
      </c>
      <c r="P1290" s="51">
        <f t="shared" si="374"/>
        <v>0.502888587</v>
      </c>
      <c r="Q1290" s="49">
        <v>55.2</v>
      </c>
      <c r="R1290" s="51">
        <f t="shared" si="375"/>
        <v>0.502888587</v>
      </c>
      <c r="S1290" s="49">
        <v>55.2</v>
      </c>
      <c r="T1290" s="51">
        <f t="shared" si="376"/>
        <v>0.502888587</v>
      </c>
      <c r="U1290" s="46"/>
      <c r="V1290" s="46"/>
      <c r="W1290" s="46"/>
      <c r="X1290" s="52">
        <v>3.42842006308E12</v>
      </c>
      <c r="Y1290" s="53"/>
    </row>
    <row r="1291" ht="17.25" customHeight="1">
      <c r="A1291" s="54" t="s">
        <v>28</v>
      </c>
      <c r="B1291" s="55" t="s">
        <v>29</v>
      </c>
      <c r="C1291" s="56">
        <v>0.0</v>
      </c>
      <c r="D1291" s="56">
        <v>1.0</v>
      </c>
      <c r="E1291" s="57">
        <v>0.1</v>
      </c>
      <c r="F1291" s="58"/>
      <c r="G1291" s="56" t="s">
        <v>26</v>
      </c>
      <c r="H1291" s="68">
        <v>7243240.0</v>
      </c>
      <c r="I1291" s="69" t="s">
        <v>1460</v>
      </c>
      <c r="J1291" s="56"/>
      <c r="K1291" s="56">
        <v>1515.0</v>
      </c>
      <c r="L1291" s="61">
        <v>1.04</v>
      </c>
      <c r="M1291" s="61">
        <v>2.3</v>
      </c>
      <c r="N1291" s="63">
        <f t="shared" si="373"/>
        <v>0.5229565217</v>
      </c>
      <c r="O1291" s="61">
        <v>2.3</v>
      </c>
      <c r="P1291" s="63">
        <f t="shared" si="374"/>
        <v>0.5229565217</v>
      </c>
      <c r="Q1291" s="61">
        <v>2.3</v>
      </c>
      <c r="R1291" s="63">
        <f t="shared" si="375"/>
        <v>0.5229565217</v>
      </c>
      <c r="S1291" s="61">
        <v>2.3</v>
      </c>
      <c r="T1291" s="63">
        <f t="shared" si="376"/>
        <v>0.5229565217</v>
      </c>
      <c r="U1291" s="46"/>
      <c r="V1291" s="46"/>
      <c r="W1291" s="46"/>
      <c r="X1291" s="64">
        <v>2.09931000008E11</v>
      </c>
      <c r="Y1291" s="53"/>
    </row>
    <row r="1292" ht="17.25" customHeight="1">
      <c r="A1292" s="54" t="s">
        <v>28</v>
      </c>
      <c r="B1292" s="55" t="s">
        <v>29</v>
      </c>
      <c r="C1292" s="56">
        <v>0.0</v>
      </c>
      <c r="D1292" s="56">
        <v>1.0</v>
      </c>
      <c r="E1292" s="57">
        <v>0.2</v>
      </c>
      <c r="F1292" s="58"/>
      <c r="G1292" s="56" t="s">
        <v>26</v>
      </c>
      <c r="H1292" s="68">
        <v>7243060.0</v>
      </c>
      <c r="I1292" s="69" t="s">
        <v>1461</v>
      </c>
      <c r="J1292" s="56"/>
      <c r="K1292" s="56">
        <v>1469.0</v>
      </c>
      <c r="L1292" s="61">
        <v>2.08</v>
      </c>
      <c r="M1292" s="61">
        <v>4.6</v>
      </c>
      <c r="N1292" s="63">
        <f t="shared" si="373"/>
        <v>0.5229565217</v>
      </c>
      <c r="O1292" s="61">
        <v>4.6</v>
      </c>
      <c r="P1292" s="63">
        <f t="shared" si="374"/>
        <v>0.5229565217</v>
      </c>
      <c r="Q1292" s="61">
        <v>4.6</v>
      </c>
      <c r="R1292" s="63">
        <f t="shared" si="375"/>
        <v>0.5229565217</v>
      </c>
      <c r="S1292" s="61">
        <v>4.6</v>
      </c>
      <c r="T1292" s="63">
        <f t="shared" si="376"/>
        <v>0.5229565217</v>
      </c>
      <c r="U1292" s="46"/>
      <c r="V1292" s="46"/>
      <c r="W1292" s="46"/>
      <c r="X1292" s="64">
        <v>2.000000313214E12</v>
      </c>
      <c r="Y1292" s="53"/>
    </row>
    <row r="1293" ht="17.25" customHeight="1">
      <c r="A1293" s="54" t="s">
        <v>28</v>
      </c>
      <c r="B1293" s="55" t="s">
        <v>29</v>
      </c>
      <c r="C1293" s="56">
        <v>0.0</v>
      </c>
      <c r="D1293" s="56">
        <v>1.0</v>
      </c>
      <c r="E1293" s="57">
        <v>0.4</v>
      </c>
      <c r="F1293" s="58"/>
      <c r="G1293" s="56" t="s">
        <v>26</v>
      </c>
      <c r="H1293" s="68">
        <v>7243662.0</v>
      </c>
      <c r="I1293" s="69" t="s">
        <v>1462</v>
      </c>
      <c r="J1293" s="56"/>
      <c r="K1293" s="56">
        <v>1653.0</v>
      </c>
      <c r="L1293" s="61">
        <v>4.16</v>
      </c>
      <c r="M1293" s="61">
        <v>9.2</v>
      </c>
      <c r="N1293" s="63">
        <f t="shared" si="373"/>
        <v>0.5229565217</v>
      </c>
      <c r="O1293" s="61">
        <v>9.2</v>
      </c>
      <c r="P1293" s="63">
        <f t="shared" si="374"/>
        <v>0.5229565217</v>
      </c>
      <c r="Q1293" s="61">
        <v>9.2</v>
      </c>
      <c r="R1293" s="63">
        <f t="shared" si="375"/>
        <v>0.5229565217</v>
      </c>
      <c r="S1293" s="61">
        <v>9.2</v>
      </c>
      <c r="T1293" s="63">
        <f t="shared" si="376"/>
        <v>0.5229565217</v>
      </c>
      <c r="U1293" s="46"/>
      <c r="V1293" s="46"/>
      <c r="W1293" s="46"/>
      <c r="X1293" s="64">
        <v>2.000000313238E12</v>
      </c>
      <c r="Y1293" s="53"/>
    </row>
    <row r="1294" ht="17.25" customHeight="1">
      <c r="A1294" s="54" t="s">
        <v>28</v>
      </c>
      <c r="B1294" s="55" t="s">
        <v>29</v>
      </c>
      <c r="C1294" s="56">
        <v>0.0</v>
      </c>
      <c r="D1294" s="56">
        <v>1.0</v>
      </c>
      <c r="E1294" s="57">
        <v>0.6</v>
      </c>
      <c r="F1294" s="58"/>
      <c r="G1294" s="56" t="s">
        <v>26</v>
      </c>
      <c r="H1294" s="68">
        <v>7243281.0</v>
      </c>
      <c r="I1294" s="69" t="s">
        <v>1463</v>
      </c>
      <c r="J1294" s="56"/>
      <c r="K1294" s="56">
        <v>1548.0</v>
      </c>
      <c r="L1294" s="61">
        <v>6.24</v>
      </c>
      <c r="M1294" s="61">
        <v>13.8</v>
      </c>
      <c r="N1294" s="63">
        <f t="shared" si="373"/>
        <v>0.5229565217</v>
      </c>
      <c r="O1294" s="61">
        <v>13.8</v>
      </c>
      <c r="P1294" s="63">
        <f t="shared" si="374"/>
        <v>0.5229565217</v>
      </c>
      <c r="Q1294" s="61">
        <v>13.8</v>
      </c>
      <c r="R1294" s="63">
        <f t="shared" si="375"/>
        <v>0.5229565217</v>
      </c>
      <c r="S1294" s="61">
        <v>13.8</v>
      </c>
      <c r="T1294" s="63">
        <f t="shared" si="376"/>
        <v>0.5229565217</v>
      </c>
      <c r="U1294" s="46"/>
      <c r="V1294" s="46"/>
      <c r="W1294" s="46"/>
      <c r="X1294" s="64">
        <v>2.000000313221E12</v>
      </c>
      <c r="Y1294" s="53"/>
    </row>
    <row r="1295" ht="17.25" customHeight="1">
      <c r="A1295" s="54" t="s">
        <v>28</v>
      </c>
      <c r="B1295" s="55" t="s">
        <v>29</v>
      </c>
      <c r="C1295" s="56">
        <v>0.0</v>
      </c>
      <c r="D1295" s="56">
        <v>1.0</v>
      </c>
      <c r="E1295" s="57">
        <v>0.8</v>
      </c>
      <c r="F1295" s="58"/>
      <c r="G1295" s="56" t="s">
        <v>26</v>
      </c>
      <c r="H1295" s="68">
        <v>7242721.0</v>
      </c>
      <c r="I1295" s="69" t="s">
        <v>1464</v>
      </c>
      <c r="J1295" s="56"/>
      <c r="K1295" s="56">
        <v>1446.0</v>
      </c>
      <c r="L1295" s="61">
        <v>8.32</v>
      </c>
      <c r="M1295" s="61">
        <v>18.4</v>
      </c>
      <c r="N1295" s="63">
        <f t="shared" si="373"/>
        <v>0.5229565217</v>
      </c>
      <c r="O1295" s="61">
        <v>18.4</v>
      </c>
      <c r="P1295" s="63">
        <f t="shared" si="374"/>
        <v>0.5229565217</v>
      </c>
      <c r="Q1295" s="61">
        <v>18.4</v>
      </c>
      <c r="R1295" s="63">
        <f t="shared" si="375"/>
        <v>0.5229565217</v>
      </c>
      <c r="S1295" s="61">
        <v>18.4</v>
      </c>
      <c r="T1295" s="63">
        <f t="shared" si="376"/>
        <v>0.5229565217</v>
      </c>
      <c r="U1295" s="46"/>
      <c r="V1295" s="46"/>
      <c r="W1295" s="46"/>
      <c r="X1295" s="64">
        <v>2.000000313207E12</v>
      </c>
      <c r="Y1295" s="53"/>
    </row>
    <row r="1296" ht="17.25" customHeight="1">
      <c r="A1296" s="42" t="s">
        <v>24</v>
      </c>
      <c r="B1296" s="43" t="s">
        <v>1210</v>
      </c>
      <c r="C1296" s="44">
        <v>38.0</v>
      </c>
      <c r="D1296" s="44">
        <v>1.0</v>
      </c>
      <c r="E1296" s="45">
        <v>2.4</v>
      </c>
      <c r="F1296" s="46"/>
      <c r="G1296" s="44" t="s">
        <v>26</v>
      </c>
      <c r="H1296" s="66">
        <v>7129740.0</v>
      </c>
      <c r="I1296" s="67" t="s">
        <v>1465</v>
      </c>
      <c r="J1296" s="44"/>
      <c r="K1296" s="44" t="s">
        <v>26</v>
      </c>
      <c r="L1296" s="49">
        <v>28.08</v>
      </c>
      <c r="M1296" s="49">
        <v>55.2</v>
      </c>
      <c r="N1296" s="51">
        <f t="shared" si="373"/>
        <v>0.463326087</v>
      </c>
      <c r="O1296" s="49">
        <v>55.2</v>
      </c>
      <c r="P1296" s="51">
        <f t="shared" si="374"/>
        <v>0.463326087</v>
      </c>
      <c r="Q1296" s="49">
        <v>55.2</v>
      </c>
      <c r="R1296" s="51">
        <f t="shared" si="375"/>
        <v>0.463326087</v>
      </c>
      <c r="S1296" s="49">
        <v>55.2</v>
      </c>
      <c r="T1296" s="51">
        <f t="shared" si="376"/>
        <v>0.463326087</v>
      </c>
      <c r="U1296" s="46"/>
      <c r="V1296" s="46"/>
      <c r="W1296" s="46"/>
      <c r="X1296" s="52">
        <v>3.428420063059E12</v>
      </c>
      <c r="Y1296" s="53"/>
    </row>
    <row r="1297" ht="17.25" customHeight="1">
      <c r="A1297" s="54" t="s">
        <v>28</v>
      </c>
      <c r="B1297" s="55" t="s">
        <v>29</v>
      </c>
      <c r="C1297" s="56">
        <v>0.0</v>
      </c>
      <c r="D1297" s="56">
        <v>1.0</v>
      </c>
      <c r="E1297" s="57">
        <v>0.1</v>
      </c>
      <c r="F1297" s="58"/>
      <c r="G1297" s="56" t="s">
        <v>26</v>
      </c>
      <c r="H1297" s="68">
        <v>7130860.0</v>
      </c>
      <c r="I1297" s="69" t="s">
        <v>1466</v>
      </c>
      <c r="J1297" s="56"/>
      <c r="K1297" s="56">
        <v>7547.0</v>
      </c>
      <c r="L1297" s="61">
        <v>1.12</v>
      </c>
      <c r="M1297" s="61">
        <v>2.3</v>
      </c>
      <c r="N1297" s="63">
        <f t="shared" si="373"/>
        <v>0.4862608696</v>
      </c>
      <c r="O1297" s="61">
        <v>2.3</v>
      </c>
      <c r="P1297" s="63">
        <f t="shared" si="374"/>
        <v>0.4862608696</v>
      </c>
      <c r="Q1297" s="61">
        <v>2.3</v>
      </c>
      <c r="R1297" s="63">
        <f t="shared" si="375"/>
        <v>0.4862608696</v>
      </c>
      <c r="S1297" s="61">
        <v>2.3</v>
      </c>
      <c r="T1297" s="63">
        <f t="shared" si="376"/>
        <v>0.4862608696</v>
      </c>
      <c r="U1297" s="46"/>
      <c r="V1297" s="46"/>
      <c r="W1297" s="46"/>
      <c r="X1297" s="64">
        <v>2.09702000008E11</v>
      </c>
      <c r="Y1297" s="53"/>
    </row>
    <row r="1298" ht="17.25" customHeight="1">
      <c r="A1298" s="54" t="s">
        <v>28</v>
      </c>
      <c r="B1298" s="55" t="s">
        <v>29</v>
      </c>
      <c r="C1298" s="56">
        <v>0.0</v>
      </c>
      <c r="D1298" s="56">
        <v>1.0</v>
      </c>
      <c r="E1298" s="57">
        <v>0.2</v>
      </c>
      <c r="F1298" s="58"/>
      <c r="G1298" s="56" t="s">
        <v>26</v>
      </c>
      <c r="H1298" s="68">
        <v>7130300.0</v>
      </c>
      <c r="I1298" s="69" t="s">
        <v>1467</v>
      </c>
      <c r="J1298" s="56"/>
      <c r="K1298" s="56">
        <v>6226.0</v>
      </c>
      <c r="L1298" s="61">
        <v>2.25</v>
      </c>
      <c r="M1298" s="61">
        <v>4.6</v>
      </c>
      <c r="N1298" s="63">
        <f t="shared" si="373"/>
        <v>0.4839673913</v>
      </c>
      <c r="O1298" s="61">
        <v>4.6</v>
      </c>
      <c r="P1298" s="63">
        <f t="shared" si="374"/>
        <v>0.4839673913</v>
      </c>
      <c r="Q1298" s="61">
        <v>4.6</v>
      </c>
      <c r="R1298" s="63">
        <f t="shared" si="375"/>
        <v>0.4839673913</v>
      </c>
      <c r="S1298" s="61">
        <v>4.6</v>
      </c>
      <c r="T1298" s="63">
        <f t="shared" si="376"/>
        <v>0.4839673913</v>
      </c>
      <c r="U1298" s="46"/>
      <c r="V1298" s="46"/>
      <c r="W1298" s="46"/>
      <c r="X1298" s="64">
        <v>2.000000312828E12</v>
      </c>
      <c r="Y1298" s="53"/>
    </row>
    <row r="1299" ht="17.25" customHeight="1">
      <c r="A1299" s="54" t="s">
        <v>28</v>
      </c>
      <c r="B1299" s="55" t="s">
        <v>29</v>
      </c>
      <c r="C1299" s="56">
        <v>0.0</v>
      </c>
      <c r="D1299" s="56">
        <v>1.0</v>
      </c>
      <c r="E1299" s="57">
        <v>0.4</v>
      </c>
      <c r="F1299" s="58"/>
      <c r="G1299" s="56" t="s">
        <v>26</v>
      </c>
      <c r="H1299" s="68">
        <v>7131160.0</v>
      </c>
      <c r="I1299" s="69" t="s">
        <v>1468</v>
      </c>
      <c r="J1299" s="56"/>
      <c r="K1299" s="56">
        <v>9532.0</v>
      </c>
      <c r="L1299" s="61">
        <v>4.49</v>
      </c>
      <c r="M1299" s="61">
        <v>9.2</v>
      </c>
      <c r="N1299" s="63">
        <f t="shared" si="373"/>
        <v>0.4851141304</v>
      </c>
      <c r="O1299" s="61">
        <v>9.2</v>
      </c>
      <c r="P1299" s="63">
        <f t="shared" si="374"/>
        <v>0.4851141304</v>
      </c>
      <c r="Q1299" s="61">
        <v>9.2</v>
      </c>
      <c r="R1299" s="63">
        <f t="shared" si="375"/>
        <v>0.4851141304</v>
      </c>
      <c r="S1299" s="61">
        <v>9.2</v>
      </c>
      <c r="T1299" s="63">
        <f t="shared" si="376"/>
        <v>0.4851141304</v>
      </c>
      <c r="U1299" s="46"/>
      <c r="V1299" s="46"/>
      <c r="W1299" s="46"/>
      <c r="X1299" s="64">
        <v>2.000000312859E12</v>
      </c>
      <c r="Y1299" s="53"/>
    </row>
    <row r="1300" ht="17.25" customHeight="1">
      <c r="A1300" s="54" t="s">
        <v>28</v>
      </c>
      <c r="B1300" s="55" t="s">
        <v>29</v>
      </c>
      <c r="C1300" s="56">
        <v>0.0</v>
      </c>
      <c r="D1300" s="56">
        <v>1.0</v>
      </c>
      <c r="E1300" s="57">
        <v>0.6</v>
      </c>
      <c r="F1300" s="58"/>
      <c r="G1300" s="56" t="s">
        <v>26</v>
      </c>
      <c r="H1300" s="68">
        <v>7130580.0</v>
      </c>
      <c r="I1300" s="69" t="s">
        <v>1469</v>
      </c>
      <c r="J1300" s="56"/>
      <c r="K1300" s="56">
        <v>6235.0</v>
      </c>
      <c r="L1300" s="61">
        <v>6.74</v>
      </c>
      <c r="M1300" s="61">
        <v>13.8</v>
      </c>
      <c r="N1300" s="63">
        <f t="shared" si="373"/>
        <v>0.4847318841</v>
      </c>
      <c r="O1300" s="61">
        <v>13.8</v>
      </c>
      <c r="P1300" s="63">
        <f t="shared" si="374"/>
        <v>0.4847318841</v>
      </c>
      <c r="Q1300" s="61">
        <v>13.8</v>
      </c>
      <c r="R1300" s="63">
        <f t="shared" si="375"/>
        <v>0.4847318841</v>
      </c>
      <c r="S1300" s="61">
        <v>13.8</v>
      </c>
      <c r="T1300" s="63">
        <f t="shared" si="376"/>
        <v>0.4847318841</v>
      </c>
      <c r="U1300" s="46"/>
      <c r="V1300" s="46"/>
      <c r="W1300" s="46"/>
      <c r="X1300" s="64">
        <v>2.000000312835E12</v>
      </c>
      <c r="Y1300" s="53"/>
    </row>
    <row r="1301" ht="17.25" customHeight="1">
      <c r="A1301" s="54" t="s">
        <v>28</v>
      </c>
      <c r="B1301" s="55" t="s">
        <v>29</v>
      </c>
      <c r="C1301" s="56">
        <v>0.0</v>
      </c>
      <c r="D1301" s="56">
        <v>1.0</v>
      </c>
      <c r="E1301" s="57">
        <v>0.8</v>
      </c>
      <c r="F1301" s="58"/>
      <c r="G1301" s="56" t="s">
        <v>26</v>
      </c>
      <c r="H1301" s="68">
        <v>7130761.0</v>
      </c>
      <c r="I1301" s="69" t="s">
        <v>1470</v>
      </c>
      <c r="J1301" s="56"/>
      <c r="K1301" s="56">
        <v>6617.0</v>
      </c>
      <c r="L1301" s="61">
        <v>8.99</v>
      </c>
      <c r="M1301" s="61">
        <v>18.4</v>
      </c>
      <c r="N1301" s="63">
        <f t="shared" si="373"/>
        <v>0.4845407609</v>
      </c>
      <c r="O1301" s="61">
        <v>18.4</v>
      </c>
      <c r="P1301" s="63">
        <f t="shared" si="374"/>
        <v>0.4845407609</v>
      </c>
      <c r="Q1301" s="61">
        <v>18.4</v>
      </c>
      <c r="R1301" s="63">
        <f t="shared" si="375"/>
        <v>0.4845407609</v>
      </c>
      <c r="S1301" s="61">
        <v>18.4</v>
      </c>
      <c r="T1301" s="63">
        <f t="shared" si="376"/>
        <v>0.4845407609</v>
      </c>
      <c r="U1301" s="46"/>
      <c r="V1301" s="46"/>
      <c r="W1301" s="46"/>
      <c r="X1301" s="64">
        <v>2.000000312842E12</v>
      </c>
      <c r="Y1301" s="53"/>
    </row>
    <row r="1302" ht="17.25" customHeight="1">
      <c r="A1302" s="42" t="s">
        <v>24</v>
      </c>
      <c r="B1302" s="43" t="s">
        <v>746</v>
      </c>
      <c r="C1302" s="44">
        <v>112.0</v>
      </c>
      <c r="D1302" s="44">
        <v>2.0</v>
      </c>
      <c r="E1302" s="45">
        <v>3.2</v>
      </c>
      <c r="F1302" s="46"/>
      <c r="G1302" s="44" t="s">
        <v>26</v>
      </c>
      <c r="H1302" s="66">
        <v>5590438.0</v>
      </c>
      <c r="I1302" s="67" t="s">
        <v>1471</v>
      </c>
      <c r="J1302" s="44"/>
      <c r="K1302" s="44" t="s">
        <v>26</v>
      </c>
      <c r="L1302" s="49">
        <v>27.76</v>
      </c>
      <c r="M1302" s="49">
        <v>55.2</v>
      </c>
      <c r="N1302" s="51">
        <f t="shared" si="373"/>
        <v>0.469442029</v>
      </c>
      <c r="O1302" s="49">
        <v>55.2</v>
      </c>
      <c r="P1302" s="51">
        <f t="shared" si="374"/>
        <v>0.469442029</v>
      </c>
      <c r="Q1302" s="49">
        <v>55.2</v>
      </c>
      <c r="R1302" s="51">
        <f t="shared" si="375"/>
        <v>0.469442029</v>
      </c>
      <c r="S1302" s="49">
        <v>55.2</v>
      </c>
      <c r="T1302" s="51">
        <f t="shared" si="376"/>
        <v>0.469442029</v>
      </c>
      <c r="U1302" s="46"/>
      <c r="V1302" s="46"/>
      <c r="W1302" s="46"/>
      <c r="X1302" s="52">
        <v>3.187670017709E12</v>
      </c>
      <c r="Y1302" s="53"/>
    </row>
    <row r="1303" ht="17.25" customHeight="1">
      <c r="A1303" s="54" t="s">
        <v>28</v>
      </c>
      <c r="B1303" s="55" t="s">
        <v>29</v>
      </c>
      <c r="C1303" s="56">
        <v>0.0</v>
      </c>
      <c r="D1303" s="56">
        <v>1.0</v>
      </c>
      <c r="E1303" s="57">
        <v>0.1</v>
      </c>
      <c r="F1303" s="58"/>
      <c r="G1303" s="56">
        <v>1.0</v>
      </c>
      <c r="H1303" s="68">
        <v>6408833.0</v>
      </c>
      <c r="I1303" s="69" t="s">
        <v>1472</v>
      </c>
      <c r="J1303" s="56"/>
      <c r="K1303" s="56">
        <v>8760.0</v>
      </c>
      <c r="L1303" s="61">
        <v>1.11</v>
      </c>
      <c r="M1303" s="61">
        <v>2.3</v>
      </c>
      <c r="N1303" s="63">
        <f t="shared" si="373"/>
        <v>0.4908478261</v>
      </c>
      <c r="O1303" s="61">
        <v>2.3</v>
      </c>
      <c r="P1303" s="63">
        <f t="shared" si="374"/>
        <v>0.4908478261</v>
      </c>
      <c r="Q1303" s="61">
        <v>2.3</v>
      </c>
      <c r="R1303" s="63">
        <f t="shared" si="375"/>
        <v>0.4908478261</v>
      </c>
      <c r="S1303" s="61">
        <v>2.3</v>
      </c>
      <c r="T1303" s="63">
        <f t="shared" si="376"/>
        <v>0.4908478261</v>
      </c>
      <c r="U1303" s="46"/>
      <c r="V1303" s="46"/>
      <c r="W1303" s="46"/>
      <c r="X1303" s="64">
        <v>2.000000289489E12</v>
      </c>
      <c r="Y1303" s="53"/>
    </row>
    <row r="1304" ht="17.25" customHeight="1">
      <c r="A1304" s="54" t="s">
        <v>28</v>
      </c>
      <c r="B1304" s="55" t="s">
        <v>29</v>
      </c>
      <c r="C1304" s="56">
        <v>0.0</v>
      </c>
      <c r="D1304" s="56">
        <v>1.0</v>
      </c>
      <c r="E1304" s="57">
        <v>0.1</v>
      </c>
      <c r="F1304" s="58"/>
      <c r="G1304" s="56" t="s">
        <v>26</v>
      </c>
      <c r="H1304" s="68">
        <v>5596533.0</v>
      </c>
      <c r="I1304" s="69" t="s">
        <v>1473</v>
      </c>
      <c r="J1304" s="56"/>
      <c r="K1304" s="56">
        <v>9454.0</v>
      </c>
      <c r="L1304" s="61">
        <v>1.11</v>
      </c>
      <c r="M1304" s="61">
        <v>2.3</v>
      </c>
      <c r="N1304" s="63">
        <f t="shared" si="373"/>
        <v>0.4908478261</v>
      </c>
      <c r="O1304" s="61">
        <v>2.3</v>
      </c>
      <c r="P1304" s="63">
        <f t="shared" si="374"/>
        <v>0.4908478261</v>
      </c>
      <c r="Q1304" s="61">
        <v>2.3</v>
      </c>
      <c r="R1304" s="63">
        <f t="shared" si="375"/>
        <v>0.4908478261</v>
      </c>
      <c r="S1304" s="61">
        <v>2.3</v>
      </c>
      <c r="T1304" s="63">
        <f t="shared" si="376"/>
        <v>0.4908478261</v>
      </c>
      <c r="U1304" s="46"/>
      <c r="V1304" s="46"/>
      <c r="W1304" s="46"/>
      <c r="X1304" s="64">
        <v>2.08714000006E11</v>
      </c>
      <c r="Y1304" s="53"/>
    </row>
    <row r="1305" ht="17.25" customHeight="1">
      <c r="A1305" s="54" t="s">
        <v>28</v>
      </c>
      <c r="B1305" s="55" t="s">
        <v>29</v>
      </c>
      <c r="C1305" s="56">
        <v>0.0</v>
      </c>
      <c r="D1305" s="56">
        <v>1.0</v>
      </c>
      <c r="E1305" s="57">
        <v>0.27</v>
      </c>
      <c r="F1305" s="58"/>
      <c r="G1305" s="56" t="s">
        <v>26</v>
      </c>
      <c r="H1305" s="68">
        <v>5596581.0</v>
      </c>
      <c r="I1305" s="69" t="s">
        <v>1399</v>
      </c>
      <c r="J1305" s="56"/>
      <c r="K1305" s="56">
        <v>9458.0</v>
      </c>
      <c r="L1305" s="61">
        <v>2.22</v>
      </c>
      <c r="M1305" s="61">
        <v>4.6</v>
      </c>
      <c r="N1305" s="63">
        <f t="shared" si="373"/>
        <v>0.4908478261</v>
      </c>
      <c r="O1305" s="61">
        <v>4.6</v>
      </c>
      <c r="P1305" s="63">
        <f t="shared" si="374"/>
        <v>0.4908478261</v>
      </c>
      <c r="Q1305" s="61">
        <v>4.6</v>
      </c>
      <c r="R1305" s="63">
        <f t="shared" si="375"/>
        <v>0.4908478261</v>
      </c>
      <c r="S1305" s="61">
        <v>4.6</v>
      </c>
      <c r="T1305" s="63">
        <f t="shared" si="376"/>
        <v>0.4908478261</v>
      </c>
      <c r="U1305" s="46"/>
      <c r="V1305" s="46"/>
      <c r="W1305" s="46"/>
      <c r="X1305" s="64">
        <v>2.000000241395E12</v>
      </c>
      <c r="Y1305" s="53"/>
    </row>
    <row r="1306" ht="17.25" customHeight="1">
      <c r="A1306" s="54" t="s">
        <v>28</v>
      </c>
      <c r="B1306" s="55" t="s">
        <v>29</v>
      </c>
      <c r="C1306" s="56">
        <v>0.0</v>
      </c>
      <c r="D1306" s="56">
        <v>1.0</v>
      </c>
      <c r="E1306" s="57">
        <v>0.54</v>
      </c>
      <c r="F1306" s="58"/>
      <c r="G1306" s="56" t="s">
        <v>26</v>
      </c>
      <c r="H1306" s="68">
        <v>5596300.0</v>
      </c>
      <c r="I1306" s="69" t="s">
        <v>1474</v>
      </c>
      <c r="J1306" s="56"/>
      <c r="K1306" s="56">
        <v>9440.0</v>
      </c>
      <c r="L1306" s="61">
        <v>4.44</v>
      </c>
      <c r="M1306" s="61">
        <v>9.2</v>
      </c>
      <c r="N1306" s="63">
        <f t="shared" si="373"/>
        <v>0.4908478261</v>
      </c>
      <c r="O1306" s="61">
        <v>9.2</v>
      </c>
      <c r="P1306" s="63">
        <f t="shared" si="374"/>
        <v>0.4908478261</v>
      </c>
      <c r="Q1306" s="61">
        <v>9.2</v>
      </c>
      <c r="R1306" s="63">
        <f t="shared" si="375"/>
        <v>0.4908478261</v>
      </c>
      <c r="S1306" s="61">
        <v>9.2</v>
      </c>
      <c r="T1306" s="63">
        <f t="shared" si="376"/>
        <v>0.4908478261</v>
      </c>
      <c r="U1306" s="46"/>
      <c r="V1306" s="46"/>
      <c r="W1306" s="46"/>
      <c r="X1306" s="64">
        <v>2.00000024134E12</v>
      </c>
      <c r="Y1306" s="53"/>
    </row>
    <row r="1307" ht="17.25" customHeight="1">
      <c r="A1307" s="54" t="s">
        <v>28</v>
      </c>
      <c r="B1307" s="55" t="s">
        <v>29</v>
      </c>
      <c r="C1307" s="56">
        <v>0.0</v>
      </c>
      <c r="D1307" s="56">
        <v>1.0</v>
      </c>
      <c r="E1307" s="57">
        <v>0.81</v>
      </c>
      <c r="F1307" s="58"/>
      <c r="G1307" s="56" t="s">
        <v>26</v>
      </c>
      <c r="H1307" s="68">
        <v>5596356.0</v>
      </c>
      <c r="I1307" s="69" t="s">
        <v>1475</v>
      </c>
      <c r="J1307" s="56"/>
      <c r="K1307" s="56">
        <v>9444.0</v>
      </c>
      <c r="L1307" s="61">
        <v>6.66</v>
      </c>
      <c r="M1307" s="61">
        <v>13.8</v>
      </c>
      <c r="N1307" s="63">
        <f t="shared" si="373"/>
        <v>0.4908478261</v>
      </c>
      <c r="O1307" s="61">
        <v>13.8</v>
      </c>
      <c r="P1307" s="63">
        <f t="shared" si="374"/>
        <v>0.4908478261</v>
      </c>
      <c r="Q1307" s="61">
        <v>13.8</v>
      </c>
      <c r="R1307" s="63">
        <f t="shared" si="375"/>
        <v>0.4908478261</v>
      </c>
      <c r="S1307" s="61">
        <v>13.8</v>
      </c>
      <c r="T1307" s="63">
        <f t="shared" si="376"/>
        <v>0.4908478261</v>
      </c>
      <c r="U1307" s="46"/>
      <c r="V1307" s="46"/>
      <c r="W1307" s="46"/>
      <c r="X1307" s="64">
        <v>2.000000241357E12</v>
      </c>
      <c r="Y1307" s="53"/>
    </row>
    <row r="1308" ht="17.25" customHeight="1">
      <c r="A1308" s="54" t="s">
        <v>28</v>
      </c>
      <c r="B1308" s="55" t="s">
        <v>29</v>
      </c>
      <c r="C1308" s="56">
        <v>0.0</v>
      </c>
      <c r="D1308" s="56">
        <v>1.0</v>
      </c>
      <c r="E1308" s="57">
        <v>1.08</v>
      </c>
      <c r="F1308" s="58"/>
      <c r="G1308" s="56" t="s">
        <v>26</v>
      </c>
      <c r="H1308" s="68">
        <v>5596452.0</v>
      </c>
      <c r="I1308" s="69" t="s">
        <v>1476</v>
      </c>
      <c r="J1308" s="56"/>
      <c r="K1308" s="56">
        <v>9448.0</v>
      </c>
      <c r="L1308" s="61">
        <v>8.88</v>
      </c>
      <c r="M1308" s="61">
        <v>18.4</v>
      </c>
      <c r="N1308" s="63">
        <f t="shared" si="373"/>
        <v>0.4908478261</v>
      </c>
      <c r="O1308" s="61">
        <v>18.4</v>
      </c>
      <c r="P1308" s="63">
        <f t="shared" si="374"/>
        <v>0.4908478261</v>
      </c>
      <c r="Q1308" s="61">
        <v>18.4</v>
      </c>
      <c r="R1308" s="63">
        <f t="shared" si="375"/>
        <v>0.4908478261</v>
      </c>
      <c r="S1308" s="61">
        <v>18.4</v>
      </c>
      <c r="T1308" s="63">
        <f t="shared" si="376"/>
        <v>0.4908478261</v>
      </c>
      <c r="U1308" s="46"/>
      <c r="V1308" s="46"/>
      <c r="W1308" s="46"/>
      <c r="X1308" s="64">
        <v>2.000000241364E12</v>
      </c>
      <c r="Y1308" s="53"/>
    </row>
    <row r="1309" ht="17.25" customHeight="1">
      <c r="A1309" s="42" t="s">
        <v>24</v>
      </c>
      <c r="B1309" s="43" t="s">
        <v>746</v>
      </c>
      <c r="C1309" s="44">
        <v>62.0</v>
      </c>
      <c r="D1309" s="44">
        <v>2.0</v>
      </c>
      <c r="E1309" s="45">
        <v>3.2</v>
      </c>
      <c r="F1309" s="46"/>
      <c r="G1309" s="44" t="s">
        <v>26</v>
      </c>
      <c r="H1309" s="66">
        <v>5601091.0</v>
      </c>
      <c r="I1309" s="67" t="s">
        <v>1477</v>
      </c>
      <c r="J1309" s="44"/>
      <c r="K1309" s="44" t="s">
        <v>26</v>
      </c>
      <c r="L1309" s="49">
        <v>29.42</v>
      </c>
      <c r="M1309" s="49">
        <v>55.2</v>
      </c>
      <c r="N1309" s="51">
        <f t="shared" si="373"/>
        <v>0.4377155797</v>
      </c>
      <c r="O1309" s="49">
        <v>55.2</v>
      </c>
      <c r="P1309" s="51">
        <f t="shared" si="374"/>
        <v>0.4377155797</v>
      </c>
      <c r="Q1309" s="49">
        <v>55.2</v>
      </c>
      <c r="R1309" s="51">
        <f t="shared" si="375"/>
        <v>0.4377155797</v>
      </c>
      <c r="S1309" s="49">
        <v>55.2</v>
      </c>
      <c r="T1309" s="51">
        <f t="shared" si="376"/>
        <v>0.4377155797</v>
      </c>
      <c r="U1309" s="46"/>
      <c r="V1309" s="46"/>
      <c r="W1309" s="46"/>
      <c r="X1309" s="52">
        <v>3.18767001773E12</v>
      </c>
      <c r="Y1309" s="53"/>
    </row>
    <row r="1310" ht="17.25" customHeight="1">
      <c r="A1310" s="54" t="s">
        <v>28</v>
      </c>
      <c r="B1310" s="55" t="s">
        <v>29</v>
      </c>
      <c r="C1310" s="56">
        <v>0.0</v>
      </c>
      <c r="D1310" s="56">
        <v>1.0</v>
      </c>
      <c r="E1310" s="57">
        <v>0.1</v>
      </c>
      <c r="F1310" s="58"/>
      <c r="G1310" s="56">
        <v>1.0</v>
      </c>
      <c r="H1310" s="68">
        <v>6409612.0</v>
      </c>
      <c r="I1310" s="69" t="s">
        <v>1478</v>
      </c>
      <c r="J1310" s="56"/>
      <c r="K1310" s="56">
        <v>8767.0</v>
      </c>
      <c r="L1310" s="61">
        <v>1.18</v>
      </c>
      <c r="M1310" s="61">
        <v>2.3</v>
      </c>
      <c r="N1310" s="63">
        <f t="shared" si="373"/>
        <v>0.4587391304</v>
      </c>
      <c r="O1310" s="61">
        <v>2.3</v>
      </c>
      <c r="P1310" s="63">
        <f t="shared" si="374"/>
        <v>0.4587391304</v>
      </c>
      <c r="Q1310" s="61">
        <v>2.3</v>
      </c>
      <c r="R1310" s="63">
        <f t="shared" si="375"/>
        <v>0.4587391304</v>
      </c>
      <c r="S1310" s="61">
        <v>2.3</v>
      </c>
      <c r="T1310" s="63">
        <f t="shared" si="376"/>
        <v>0.4587391304</v>
      </c>
      <c r="U1310" s="46"/>
      <c r="V1310" s="46"/>
      <c r="W1310" s="46"/>
      <c r="X1310" s="64">
        <v>2.000000289496E12</v>
      </c>
      <c r="Y1310" s="53"/>
    </row>
    <row r="1311" ht="17.25" customHeight="1">
      <c r="A1311" s="54" t="s">
        <v>28</v>
      </c>
      <c r="B1311" s="55" t="s">
        <v>29</v>
      </c>
      <c r="C1311" s="56">
        <v>0.0</v>
      </c>
      <c r="D1311" s="56">
        <v>1.0</v>
      </c>
      <c r="E1311" s="57">
        <v>0.1</v>
      </c>
      <c r="F1311" s="58"/>
      <c r="G1311" s="56" t="s">
        <v>26</v>
      </c>
      <c r="H1311" s="68">
        <v>5694726.0</v>
      </c>
      <c r="I1311" s="69" t="s">
        <v>1479</v>
      </c>
      <c r="J1311" s="56"/>
      <c r="K1311" s="56">
        <v>8446.0</v>
      </c>
      <c r="L1311" s="61">
        <v>1.18</v>
      </c>
      <c r="M1311" s="61">
        <v>2.3</v>
      </c>
      <c r="N1311" s="63">
        <f t="shared" si="373"/>
        <v>0.4587391304</v>
      </c>
      <c r="O1311" s="61">
        <v>2.3</v>
      </c>
      <c r="P1311" s="63">
        <f t="shared" si="374"/>
        <v>0.4587391304</v>
      </c>
      <c r="Q1311" s="61">
        <v>2.3</v>
      </c>
      <c r="R1311" s="63">
        <f t="shared" si="375"/>
        <v>0.4587391304</v>
      </c>
      <c r="S1311" s="61">
        <v>2.3</v>
      </c>
      <c r="T1311" s="63">
        <f t="shared" si="376"/>
        <v>0.4587391304</v>
      </c>
      <c r="U1311" s="46"/>
      <c r="V1311" s="46"/>
      <c r="W1311" s="46"/>
      <c r="X1311" s="64">
        <v>2.883739000002E12</v>
      </c>
      <c r="Y1311" s="53"/>
    </row>
    <row r="1312" ht="17.25" customHeight="1">
      <c r="A1312" s="54" t="s">
        <v>28</v>
      </c>
      <c r="B1312" s="55" t="s">
        <v>29</v>
      </c>
      <c r="C1312" s="56">
        <v>0.0</v>
      </c>
      <c r="D1312" s="56">
        <v>1.0</v>
      </c>
      <c r="E1312" s="57">
        <v>0.27</v>
      </c>
      <c r="F1312" s="58"/>
      <c r="G1312" s="56" t="s">
        <v>26</v>
      </c>
      <c r="H1312" s="68">
        <v>5602320.0</v>
      </c>
      <c r="I1312" s="69" t="s">
        <v>1480</v>
      </c>
      <c r="J1312" s="56"/>
      <c r="K1312" s="56">
        <v>9499.0</v>
      </c>
      <c r="L1312" s="61">
        <v>2.35</v>
      </c>
      <c r="M1312" s="61">
        <v>4.6</v>
      </c>
      <c r="N1312" s="63">
        <f t="shared" si="373"/>
        <v>0.4610326087</v>
      </c>
      <c r="O1312" s="61">
        <v>4.6</v>
      </c>
      <c r="P1312" s="63">
        <f t="shared" si="374"/>
        <v>0.4610326087</v>
      </c>
      <c r="Q1312" s="61">
        <v>4.6</v>
      </c>
      <c r="R1312" s="63">
        <f t="shared" si="375"/>
        <v>0.4610326087</v>
      </c>
      <c r="S1312" s="61">
        <v>4.6</v>
      </c>
      <c r="T1312" s="63">
        <f t="shared" si="376"/>
        <v>0.4610326087</v>
      </c>
      <c r="U1312" s="46"/>
      <c r="V1312" s="46"/>
      <c r="W1312" s="46"/>
      <c r="X1312" s="64">
        <v>2.00000024147E12</v>
      </c>
      <c r="Y1312" s="53"/>
    </row>
    <row r="1313" ht="17.25" customHeight="1">
      <c r="A1313" s="54" t="s">
        <v>28</v>
      </c>
      <c r="B1313" s="55" t="s">
        <v>29</v>
      </c>
      <c r="C1313" s="56">
        <v>0.0</v>
      </c>
      <c r="D1313" s="56">
        <v>1.0</v>
      </c>
      <c r="E1313" s="57">
        <v>0.54</v>
      </c>
      <c r="F1313" s="58"/>
      <c r="G1313" s="56" t="s">
        <v>26</v>
      </c>
      <c r="H1313" s="68">
        <v>5601510.0</v>
      </c>
      <c r="I1313" s="69" t="s">
        <v>1481</v>
      </c>
      <c r="J1313" s="56"/>
      <c r="K1313" s="56">
        <v>9469.0</v>
      </c>
      <c r="L1313" s="61">
        <v>4.71</v>
      </c>
      <c r="M1313" s="61">
        <v>9.2</v>
      </c>
      <c r="N1313" s="63">
        <f t="shared" si="373"/>
        <v>0.4598858696</v>
      </c>
      <c r="O1313" s="61">
        <v>9.2</v>
      </c>
      <c r="P1313" s="63">
        <f t="shared" si="374"/>
        <v>0.4598858696</v>
      </c>
      <c r="Q1313" s="61">
        <v>9.2</v>
      </c>
      <c r="R1313" s="63">
        <f t="shared" si="375"/>
        <v>0.4598858696</v>
      </c>
      <c r="S1313" s="61">
        <v>9.2</v>
      </c>
      <c r="T1313" s="63">
        <f t="shared" si="376"/>
        <v>0.4598858696</v>
      </c>
      <c r="U1313" s="46"/>
      <c r="V1313" s="46"/>
      <c r="W1313" s="46"/>
      <c r="X1313" s="64">
        <v>2.000000241425E12</v>
      </c>
      <c r="Y1313" s="53"/>
    </row>
    <row r="1314" ht="17.25" customHeight="1">
      <c r="A1314" s="54" t="s">
        <v>28</v>
      </c>
      <c r="B1314" s="55" t="s">
        <v>29</v>
      </c>
      <c r="C1314" s="56">
        <v>0.0</v>
      </c>
      <c r="D1314" s="56">
        <v>1.0</v>
      </c>
      <c r="E1314" s="57">
        <v>0.81</v>
      </c>
      <c r="F1314" s="58"/>
      <c r="G1314" s="56" t="s">
        <v>26</v>
      </c>
      <c r="H1314" s="68">
        <v>5601713.0</v>
      </c>
      <c r="I1314" s="69" t="s">
        <v>1249</v>
      </c>
      <c r="J1314" s="56"/>
      <c r="K1314" s="56">
        <v>9488.0</v>
      </c>
      <c r="L1314" s="61">
        <v>7.06</v>
      </c>
      <c r="M1314" s="61">
        <v>13.8</v>
      </c>
      <c r="N1314" s="63">
        <f t="shared" si="373"/>
        <v>0.4602681159</v>
      </c>
      <c r="O1314" s="61">
        <v>13.8</v>
      </c>
      <c r="P1314" s="63">
        <f t="shared" si="374"/>
        <v>0.4602681159</v>
      </c>
      <c r="Q1314" s="61">
        <v>13.8</v>
      </c>
      <c r="R1314" s="63">
        <f t="shared" si="375"/>
        <v>0.4602681159</v>
      </c>
      <c r="S1314" s="61">
        <v>13.8</v>
      </c>
      <c r="T1314" s="63">
        <f t="shared" si="376"/>
        <v>0.4602681159</v>
      </c>
      <c r="U1314" s="46"/>
      <c r="V1314" s="46"/>
      <c r="W1314" s="46"/>
      <c r="X1314" s="64">
        <v>2.000000241456E12</v>
      </c>
      <c r="Y1314" s="53"/>
    </row>
    <row r="1315" ht="17.25" customHeight="1">
      <c r="A1315" s="54" t="s">
        <v>28</v>
      </c>
      <c r="B1315" s="55" t="s">
        <v>29</v>
      </c>
      <c r="C1315" s="56">
        <v>0.0</v>
      </c>
      <c r="D1315" s="56">
        <v>1.0</v>
      </c>
      <c r="E1315" s="57">
        <v>1.08</v>
      </c>
      <c r="F1315" s="58"/>
      <c r="G1315" s="56" t="s">
        <v>26</v>
      </c>
      <c r="H1315" s="68">
        <v>5601805.0</v>
      </c>
      <c r="I1315" s="69" t="s">
        <v>1482</v>
      </c>
      <c r="J1315" s="56"/>
      <c r="K1315" s="56">
        <v>9493.0</v>
      </c>
      <c r="L1315" s="61">
        <v>9.41</v>
      </c>
      <c r="M1315" s="61">
        <v>18.4</v>
      </c>
      <c r="N1315" s="63">
        <f t="shared" si="373"/>
        <v>0.4604592391</v>
      </c>
      <c r="O1315" s="61">
        <v>18.4</v>
      </c>
      <c r="P1315" s="63">
        <f t="shared" si="374"/>
        <v>0.4604592391</v>
      </c>
      <c r="Q1315" s="61">
        <v>18.4</v>
      </c>
      <c r="R1315" s="63">
        <f t="shared" si="375"/>
        <v>0.4604592391</v>
      </c>
      <c r="S1315" s="61">
        <v>18.4</v>
      </c>
      <c r="T1315" s="63">
        <f t="shared" si="376"/>
        <v>0.4604592391</v>
      </c>
      <c r="U1315" s="46"/>
      <c r="V1315" s="46"/>
      <c r="W1315" s="46"/>
      <c r="X1315" s="64">
        <v>2.000000241463E12</v>
      </c>
      <c r="Y1315" s="53"/>
    </row>
    <row r="1316" ht="17.25" customHeight="1">
      <c r="A1316" s="42" t="s">
        <v>24</v>
      </c>
      <c r="B1316" s="43" t="s">
        <v>1210</v>
      </c>
      <c r="C1316" s="44">
        <v>89.0</v>
      </c>
      <c r="D1316" s="44">
        <v>1.0</v>
      </c>
      <c r="E1316" s="45">
        <v>2.62</v>
      </c>
      <c r="F1316" s="46"/>
      <c r="G1316" s="44" t="s">
        <v>26</v>
      </c>
      <c r="H1316" s="66">
        <v>2086215.0</v>
      </c>
      <c r="I1316" s="67" t="s">
        <v>1483</v>
      </c>
      <c r="J1316" s="44"/>
      <c r="K1316" s="44" t="s">
        <v>26</v>
      </c>
      <c r="L1316" s="49">
        <v>29.87</v>
      </c>
      <c r="M1316" s="49">
        <v>110.4</v>
      </c>
      <c r="N1316" s="51">
        <f t="shared" si="373"/>
        <v>0.7145575181</v>
      </c>
      <c r="O1316" s="49">
        <v>110.4</v>
      </c>
      <c r="P1316" s="51">
        <f t="shared" si="374"/>
        <v>0.7145575181</v>
      </c>
      <c r="Q1316" s="49">
        <v>110.4</v>
      </c>
      <c r="R1316" s="51">
        <f t="shared" si="375"/>
        <v>0.7145575181</v>
      </c>
      <c r="S1316" s="49">
        <v>110.4</v>
      </c>
      <c r="T1316" s="51">
        <f t="shared" si="376"/>
        <v>0.7145575181</v>
      </c>
      <c r="U1316" s="46"/>
      <c r="V1316" s="46"/>
      <c r="W1316" s="46"/>
      <c r="X1316" s="52">
        <v>3.428420059168E12</v>
      </c>
      <c r="Y1316" s="53"/>
    </row>
    <row r="1317" ht="17.25" customHeight="1">
      <c r="A1317" s="54" t="s">
        <v>28</v>
      </c>
      <c r="B1317" s="55" t="s">
        <v>29</v>
      </c>
      <c r="C1317" s="56">
        <v>0.0</v>
      </c>
      <c r="D1317" s="56">
        <v>1.0</v>
      </c>
      <c r="E1317" s="57">
        <v>0.11</v>
      </c>
      <c r="F1317" s="58"/>
      <c r="G1317" s="56">
        <v>1.0</v>
      </c>
      <c r="H1317" s="68">
        <v>2092292.0</v>
      </c>
      <c r="I1317" s="69" t="s">
        <v>1484</v>
      </c>
      <c r="J1317" s="56"/>
      <c r="K1317" s="56">
        <v>8734.0</v>
      </c>
      <c r="L1317" s="61">
        <v>1.2</v>
      </c>
      <c r="M1317" s="61">
        <v>2.3</v>
      </c>
      <c r="N1317" s="63">
        <f t="shared" si="373"/>
        <v>0.4495652174</v>
      </c>
      <c r="O1317" s="61">
        <v>2.3</v>
      </c>
      <c r="P1317" s="63">
        <f t="shared" si="374"/>
        <v>0.4495652174</v>
      </c>
      <c r="Q1317" s="61">
        <v>2.3</v>
      </c>
      <c r="R1317" s="63">
        <f t="shared" si="375"/>
        <v>0.4495652174</v>
      </c>
      <c r="S1317" s="61">
        <v>2.3</v>
      </c>
      <c r="T1317" s="63">
        <f t="shared" si="376"/>
        <v>0.4495652174</v>
      </c>
      <c r="U1317" s="46"/>
      <c r="V1317" s="46"/>
      <c r="W1317" s="46"/>
      <c r="X1317" s="64">
        <v>2.000000289458E12</v>
      </c>
      <c r="Y1317" s="53"/>
    </row>
    <row r="1318" ht="17.25" customHeight="1">
      <c r="A1318" s="54" t="s">
        <v>28</v>
      </c>
      <c r="B1318" s="55" t="s">
        <v>29</v>
      </c>
      <c r="C1318" s="56">
        <v>0.0</v>
      </c>
      <c r="D1318" s="56">
        <v>1.0</v>
      </c>
      <c r="E1318" s="57">
        <v>0.11</v>
      </c>
      <c r="F1318" s="58"/>
      <c r="G1318" s="56" t="s">
        <v>26</v>
      </c>
      <c r="H1318" s="68">
        <v>2757994.0</v>
      </c>
      <c r="I1318" s="69" t="s">
        <v>1485</v>
      </c>
      <c r="J1318" s="56"/>
      <c r="K1318" s="56">
        <v>3037.0</v>
      </c>
      <c r="L1318" s="61">
        <v>1.2</v>
      </c>
      <c r="M1318" s="61">
        <v>2.3</v>
      </c>
      <c r="N1318" s="63">
        <f t="shared" si="373"/>
        <v>0.4495652174</v>
      </c>
      <c r="O1318" s="61">
        <v>2.3</v>
      </c>
      <c r="P1318" s="63">
        <f t="shared" si="374"/>
        <v>0.4495652174</v>
      </c>
      <c r="Q1318" s="61">
        <v>2.3</v>
      </c>
      <c r="R1318" s="63">
        <f t="shared" si="375"/>
        <v>0.4495652174</v>
      </c>
      <c r="S1318" s="61">
        <v>2.3</v>
      </c>
      <c r="T1318" s="63">
        <f t="shared" si="376"/>
        <v>0.4495652174</v>
      </c>
      <c r="U1318" s="46"/>
      <c r="V1318" s="46"/>
      <c r="W1318" s="46"/>
      <c r="X1318" s="64">
        <v>2.000000306278E12</v>
      </c>
      <c r="Y1318" s="53"/>
    </row>
    <row r="1319" ht="17.25" customHeight="1">
      <c r="A1319" s="54" t="s">
        <v>28</v>
      </c>
      <c r="B1319" s="55" t="s">
        <v>29</v>
      </c>
      <c r="C1319" s="56">
        <v>0.0</v>
      </c>
      <c r="D1319" s="56">
        <v>1.0</v>
      </c>
      <c r="E1319" s="57">
        <v>0.22</v>
      </c>
      <c r="F1319" s="58"/>
      <c r="G1319" s="56">
        <v>4.0</v>
      </c>
      <c r="H1319" s="68">
        <v>2091076.0</v>
      </c>
      <c r="I1319" s="69" t="s">
        <v>1486</v>
      </c>
      <c r="J1319" s="56"/>
      <c r="K1319" s="56">
        <v>2980.0</v>
      </c>
      <c r="L1319" s="61">
        <v>2.39</v>
      </c>
      <c r="M1319" s="61">
        <v>4.6</v>
      </c>
      <c r="N1319" s="63">
        <f t="shared" si="373"/>
        <v>0.4518586957</v>
      </c>
      <c r="O1319" s="61">
        <v>4.6</v>
      </c>
      <c r="P1319" s="63">
        <f t="shared" si="374"/>
        <v>0.4518586957</v>
      </c>
      <c r="Q1319" s="61">
        <v>4.6</v>
      </c>
      <c r="R1319" s="63">
        <f t="shared" si="375"/>
        <v>0.4518586957</v>
      </c>
      <c r="S1319" s="61">
        <v>4.6</v>
      </c>
      <c r="T1319" s="63">
        <f t="shared" si="376"/>
        <v>0.4518586957</v>
      </c>
      <c r="U1319" s="46"/>
      <c r="V1319" s="46"/>
      <c r="W1319" s="46"/>
      <c r="X1319" s="64">
        <v>2.000000264363E12</v>
      </c>
      <c r="Y1319" s="53"/>
    </row>
    <row r="1320" ht="17.25" customHeight="1">
      <c r="A1320" s="54" t="s">
        <v>28</v>
      </c>
      <c r="B1320" s="55" t="s">
        <v>29</v>
      </c>
      <c r="C1320" s="56">
        <v>0.0</v>
      </c>
      <c r="D1320" s="56">
        <v>1.0</v>
      </c>
      <c r="E1320" s="57">
        <v>0.44</v>
      </c>
      <c r="F1320" s="58"/>
      <c r="G1320" s="56">
        <v>4.0</v>
      </c>
      <c r="H1320" s="68">
        <v>2091212.0</v>
      </c>
      <c r="I1320" s="69" t="s">
        <v>1487</v>
      </c>
      <c r="J1320" s="56"/>
      <c r="K1320" s="56">
        <v>2989.0</v>
      </c>
      <c r="L1320" s="61">
        <v>4.78</v>
      </c>
      <c r="M1320" s="61">
        <v>9.2</v>
      </c>
      <c r="N1320" s="63">
        <f t="shared" si="373"/>
        <v>0.4518586957</v>
      </c>
      <c r="O1320" s="61">
        <v>9.2</v>
      </c>
      <c r="P1320" s="63">
        <f t="shared" si="374"/>
        <v>0.4518586957</v>
      </c>
      <c r="Q1320" s="61">
        <v>9.2</v>
      </c>
      <c r="R1320" s="63">
        <f t="shared" si="375"/>
        <v>0.4518586957</v>
      </c>
      <c r="S1320" s="61">
        <v>9.2</v>
      </c>
      <c r="T1320" s="63">
        <f t="shared" si="376"/>
        <v>0.4518586957</v>
      </c>
      <c r="U1320" s="46"/>
      <c r="V1320" s="46"/>
      <c r="W1320" s="46"/>
      <c r="X1320" s="64">
        <v>2.000000264387E12</v>
      </c>
      <c r="Y1320" s="53"/>
    </row>
    <row r="1321" ht="17.25" customHeight="1">
      <c r="A1321" s="54" t="s">
        <v>28</v>
      </c>
      <c r="B1321" s="55" t="s">
        <v>29</v>
      </c>
      <c r="C1321" s="56">
        <v>0.0</v>
      </c>
      <c r="D1321" s="56">
        <v>1.0</v>
      </c>
      <c r="E1321" s="57">
        <v>0.66</v>
      </c>
      <c r="F1321" s="58"/>
      <c r="G1321" s="56">
        <v>4.0</v>
      </c>
      <c r="H1321" s="68">
        <v>2091673.0</v>
      </c>
      <c r="I1321" s="69" t="s">
        <v>1216</v>
      </c>
      <c r="J1321" s="56"/>
      <c r="K1321" s="56">
        <v>2997.0</v>
      </c>
      <c r="L1321" s="61">
        <v>7.17</v>
      </c>
      <c r="M1321" s="61">
        <v>13.8</v>
      </c>
      <c r="N1321" s="63">
        <f t="shared" si="373"/>
        <v>0.4518586957</v>
      </c>
      <c r="O1321" s="61">
        <v>13.8</v>
      </c>
      <c r="P1321" s="63">
        <f t="shared" si="374"/>
        <v>0.4518586957</v>
      </c>
      <c r="Q1321" s="61">
        <v>13.8</v>
      </c>
      <c r="R1321" s="63">
        <f t="shared" si="375"/>
        <v>0.4518586957</v>
      </c>
      <c r="S1321" s="61">
        <v>13.8</v>
      </c>
      <c r="T1321" s="63">
        <f t="shared" si="376"/>
        <v>0.4518586957</v>
      </c>
      <c r="U1321" s="46"/>
      <c r="V1321" s="46"/>
      <c r="W1321" s="46"/>
      <c r="X1321" s="64">
        <v>2.000000264394E12</v>
      </c>
      <c r="Y1321" s="53"/>
    </row>
    <row r="1322" ht="17.25" customHeight="1">
      <c r="A1322" s="54" t="s">
        <v>28</v>
      </c>
      <c r="B1322" s="55" t="s">
        <v>29</v>
      </c>
      <c r="C1322" s="56">
        <v>0.0</v>
      </c>
      <c r="D1322" s="56">
        <v>1.0</v>
      </c>
      <c r="E1322" s="57">
        <v>0.88</v>
      </c>
      <c r="F1322" s="58"/>
      <c r="G1322" s="56">
        <v>4.0</v>
      </c>
      <c r="H1322" s="68">
        <v>2092095.0</v>
      </c>
      <c r="I1322" s="69" t="s">
        <v>1488</v>
      </c>
      <c r="J1322" s="56"/>
      <c r="K1322" s="56">
        <v>3004.0</v>
      </c>
      <c r="L1322" s="61">
        <v>9.56</v>
      </c>
      <c r="M1322" s="61">
        <v>18.4</v>
      </c>
      <c r="N1322" s="63">
        <f t="shared" si="373"/>
        <v>0.4518586957</v>
      </c>
      <c r="O1322" s="61">
        <v>18.4</v>
      </c>
      <c r="P1322" s="63">
        <f t="shared" si="374"/>
        <v>0.4518586957</v>
      </c>
      <c r="Q1322" s="61">
        <v>18.4</v>
      </c>
      <c r="R1322" s="63">
        <f t="shared" si="375"/>
        <v>0.4518586957</v>
      </c>
      <c r="S1322" s="61">
        <v>18.4</v>
      </c>
      <c r="T1322" s="63">
        <f t="shared" si="376"/>
        <v>0.4518586957</v>
      </c>
      <c r="U1322" s="46"/>
      <c r="V1322" s="46"/>
      <c r="W1322" s="46"/>
      <c r="X1322" s="64">
        <v>2.0000002644E12</v>
      </c>
      <c r="Y1322" s="53"/>
    </row>
    <row r="1323" ht="17.25" customHeight="1">
      <c r="A1323" s="167"/>
      <c r="B1323" s="32"/>
      <c r="C1323" s="32"/>
      <c r="D1323" s="32"/>
      <c r="E1323" s="32"/>
      <c r="F1323" s="32"/>
      <c r="G1323" s="32"/>
      <c r="H1323" s="32">
        <v>114.0</v>
      </c>
      <c r="I1323" s="168" t="s">
        <v>1489</v>
      </c>
      <c r="J1323" s="32"/>
      <c r="K1323" s="32"/>
      <c r="L1323" s="34"/>
      <c r="M1323" s="34"/>
      <c r="N1323" s="32"/>
      <c r="O1323" s="34"/>
      <c r="P1323" s="32"/>
      <c r="Q1323" s="34"/>
      <c r="R1323" s="32"/>
      <c r="S1323" s="34"/>
      <c r="T1323" s="32"/>
      <c r="U1323" s="32"/>
      <c r="V1323" s="32"/>
      <c r="W1323" s="32"/>
      <c r="X1323" s="32"/>
      <c r="Y1323" s="35"/>
    </row>
    <row r="1324" ht="17.25" customHeight="1">
      <c r="A1324" s="169"/>
      <c r="B1324" s="170"/>
      <c r="C1324" s="170"/>
      <c r="D1324" s="170"/>
      <c r="E1324" s="170"/>
      <c r="F1324" s="170"/>
      <c r="G1324" s="170"/>
      <c r="H1324" s="170">
        <v>115.0</v>
      </c>
      <c r="I1324" s="171" t="s">
        <v>1490</v>
      </c>
      <c r="J1324" s="170"/>
      <c r="K1324" s="170"/>
      <c r="L1324" s="172"/>
      <c r="M1324" s="172"/>
      <c r="N1324" s="170"/>
      <c r="O1324" s="172"/>
      <c r="P1324" s="170"/>
      <c r="Q1324" s="172"/>
      <c r="R1324" s="170"/>
      <c r="S1324" s="172"/>
      <c r="T1324" s="170"/>
      <c r="U1324" s="170"/>
      <c r="V1324" s="170"/>
      <c r="W1324" s="170"/>
      <c r="X1324" s="170"/>
      <c r="Y1324" s="76"/>
    </row>
    <row r="1325" ht="17.25" customHeight="1">
      <c r="A1325" s="42" t="s">
        <v>24</v>
      </c>
      <c r="B1325" s="43" t="s">
        <v>53</v>
      </c>
      <c r="C1325" s="44">
        <v>144.0</v>
      </c>
      <c r="D1325" s="44">
        <v>8.0</v>
      </c>
      <c r="E1325" s="45">
        <v>0.75</v>
      </c>
      <c r="F1325" s="46"/>
      <c r="G1325" s="44" t="s">
        <v>26</v>
      </c>
      <c r="H1325" s="66">
        <v>5081175.0</v>
      </c>
      <c r="I1325" s="67" t="s">
        <v>1491</v>
      </c>
      <c r="J1325" s="44"/>
      <c r="K1325" s="44" t="s">
        <v>26</v>
      </c>
      <c r="L1325" s="49">
        <v>3.14</v>
      </c>
      <c r="M1325" s="49">
        <v>11.55</v>
      </c>
      <c r="N1325" s="51">
        <f t="shared" ref="N1325:N1331" si="377">((M1325/1.055)-$L1325)/(M1325/1.055)</f>
        <v>0.7131861472</v>
      </c>
      <c r="O1325" s="49">
        <v>11.55</v>
      </c>
      <c r="P1325" s="51">
        <f t="shared" ref="P1325:P1331" si="378">((O1325/1.055)-$L1325)/(O1325/1.055)</f>
        <v>0.7131861472</v>
      </c>
      <c r="Q1325" s="49">
        <v>11.55</v>
      </c>
      <c r="R1325" s="51">
        <f t="shared" ref="R1325:R1331" si="379">((Q1325/1.055)-$L1325)/(Q1325/1.055)</f>
        <v>0.7131861472</v>
      </c>
      <c r="S1325" s="49">
        <v>11.55</v>
      </c>
      <c r="T1325" s="51">
        <f t="shared" ref="T1325:T1331" si="380">((S1325/1.055)-$L1325)/(S1325/1.055)</f>
        <v>0.7131861472</v>
      </c>
      <c r="U1325" s="46"/>
      <c r="V1325" s="46"/>
      <c r="W1325" s="46"/>
      <c r="X1325" s="52">
        <v>5.413476998521E12</v>
      </c>
      <c r="Y1325" s="53"/>
    </row>
    <row r="1326" ht="17.25" customHeight="1">
      <c r="A1326" s="42" t="s">
        <v>24</v>
      </c>
      <c r="B1326" s="43" t="s">
        <v>53</v>
      </c>
      <c r="C1326" s="44">
        <v>144.0</v>
      </c>
      <c r="D1326" s="44">
        <v>4.0</v>
      </c>
      <c r="E1326" s="45">
        <v>0.8</v>
      </c>
      <c r="F1326" s="46"/>
      <c r="G1326" s="44" t="s">
        <v>26</v>
      </c>
      <c r="H1326" s="66">
        <v>5081191.0</v>
      </c>
      <c r="I1326" s="67" t="s">
        <v>1492</v>
      </c>
      <c r="J1326" s="44"/>
      <c r="K1326" s="44" t="s">
        <v>26</v>
      </c>
      <c r="L1326" s="49">
        <v>4.03</v>
      </c>
      <c r="M1326" s="49">
        <v>14.33</v>
      </c>
      <c r="N1326" s="51">
        <f t="shared" si="377"/>
        <v>0.7033042568</v>
      </c>
      <c r="O1326" s="49">
        <v>14.33</v>
      </c>
      <c r="P1326" s="51">
        <f t="shared" si="378"/>
        <v>0.7033042568</v>
      </c>
      <c r="Q1326" s="49">
        <v>14.33</v>
      </c>
      <c r="R1326" s="51">
        <f t="shared" si="379"/>
        <v>0.7033042568</v>
      </c>
      <c r="S1326" s="49">
        <v>14.33</v>
      </c>
      <c r="T1326" s="51">
        <f t="shared" si="380"/>
        <v>0.7033042568</v>
      </c>
      <c r="U1326" s="46"/>
      <c r="V1326" s="46"/>
      <c r="W1326" s="46"/>
      <c r="X1326" s="52">
        <v>5.413476987808E12</v>
      </c>
      <c r="Y1326" s="53"/>
    </row>
    <row r="1327" ht="17.25" customHeight="1">
      <c r="A1327" s="42" t="s">
        <v>24</v>
      </c>
      <c r="B1327" s="43" t="s">
        <v>53</v>
      </c>
      <c r="C1327" s="44">
        <v>95.0</v>
      </c>
      <c r="D1327" s="44">
        <v>4.0</v>
      </c>
      <c r="E1327" s="45">
        <v>0.85</v>
      </c>
      <c r="F1327" s="46"/>
      <c r="G1327" s="44" t="s">
        <v>26</v>
      </c>
      <c r="H1327" s="66">
        <v>5081712.0</v>
      </c>
      <c r="I1327" s="67" t="s">
        <v>1493</v>
      </c>
      <c r="J1327" s="44"/>
      <c r="K1327" s="44" t="s">
        <v>26</v>
      </c>
      <c r="L1327" s="49">
        <v>4.03</v>
      </c>
      <c r="M1327" s="49">
        <v>14.33</v>
      </c>
      <c r="N1327" s="51">
        <f t="shared" si="377"/>
        <v>0.7033042568</v>
      </c>
      <c r="O1327" s="49">
        <v>14.33</v>
      </c>
      <c r="P1327" s="51">
        <f t="shared" si="378"/>
        <v>0.7033042568</v>
      </c>
      <c r="Q1327" s="49">
        <v>14.33</v>
      </c>
      <c r="R1327" s="51">
        <f t="shared" si="379"/>
        <v>0.7033042568</v>
      </c>
      <c r="S1327" s="49">
        <v>14.33</v>
      </c>
      <c r="T1327" s="51">
        <f t="shared" si="380"/>
        <v>0.7033042568</v>
      </c>
      <c r="U1327" s="46"/>
      <c r="V1327" s="46"/>
      <c r="W1327" s="46"/>
      <c r="X1327" s="52">
        <v>5.413476987792E12</v>
      </c>
      <c r="Y1327" s="53"/>
    </row>
    <row r="1328" ht="17.25" customHeight="1">
      <c r="A1328" s="42" t="s">
        <v>24</v>
      </c>
      <c r="B1328" s="43" t="s">
        <v>53</v>
      </c>
      <c r="C1328" s="44">
        <v>325.0</v>
      </c>
      <c r="D1328" s="44">
        <v>10.0</v>
      </c>
      <c r="E1328" s="45">
        <v>0.6</v>
      </c>
      <c r="F1328" s="46"/>
      <c r="G1328" s="44" t="s">
        <v>26</v>
      </c>
      <c r="H1328" s="66">
        <v>5081735.0</v>
      </c>
      <c r="I1328" s="67" t="s">
        <v>1494</v>
      </c>
      <c r="J1328" s="44"/>
      <c r="K1328" s="44" t="s">
        <v>26</v>
      </c>
      <c r="L1328" s="49">
        <v>2.39</v>
      </c>
      <c r="M1328" s="49">
        <v>8.62</v>
      </c>
      <c r="N1328" s="51">
        <f t="shared" si="377"/>
        <v>0.7074883991</v>
      </c>
      <c r="O1328" s="49">
        <v>8.62</v>
      </c>
      <c r="P1328" s="51">
        <f t="shared" si="378"/>
        <v>0.7074883991</v>
      </c>
      <c r="Q1328" s="49">
        <v>8.62</v>
      </c>
      <c r="R1328" s="51">
        <f t="shared" si="379"/>
        <v>0.7074883991</v>
      </c>
      <c r="S1328" s="49">
        <v>8.62</v>
      </c>
      <c r="T1328" s="51">
        <f t="shared" si="380"/>
        <v>0.7074883991</v>
      </c>
      <c r="U1328" s="46"/>
      <c r="V1328" s="46"/>
      <c r="W1328" s="46"/>
      <c r="X1328" s="52">
        <v>5.413476967268E12</v>
      </c>
      <c r="Y1328" s="53"/>
    </row>
    <row r="1329" ht="17.25" customHeight="1">
      <c r="A1329" s="42" t="s">
        <v>24</v>
      </c>
      <c r="B1329" s="43" t="s">
        <v>1495</v>
      </c>
      <c r="C1329" s="44" t="s">
        <v>1496</v>
      </c>
      <c r="D1329" s="44">
        <v>75.0</v>
      </c>
      <c r="E1329" s="45">
        <v>0.07</v>
      </c>
      <c r="F1329" s="46"/>
      <c r="G1329" s="44" t="s">
        <v>26</v>
      </c>
      <c r="H1329" s="66">
        <v>5604075.0</v>
      </c>
      <c r="I1329" s="67" t="s">
        <v>1497</v>
      </c>
      <c r="J1329" s="44"/>
      <c r="K1329" s="44" t="s">
        <v>26</v>
      </c>
      <c r="L1329" s="49">
        <v>1.29</v>
      </c>
      <c r="M1329" s="49">
        <v>3.89</v>
      </c>
      <c r="N1329" s="51">
        <f t="shared" si="377"/>
        <v>0.6501413882</v>
      </c>
      <c r="O1329" s="49">
        <v>3.89</v>
      </c>
      <c r="P1329" s="51">
        <f t="shared" si="378"/>
        <v>0.6501413882</v>
      </c>
      <c r="Q1329" s="49">
        <v>3.89</v>
      </c>
      <c r="R1329" s="51">
        <f t="shared" si="379"/>
        <v>0.6501413882</v>
      </c>
      <c r="S1329" s="49">
        <v>3.89</v>
      </c>
      <c r="T1329" s="51">
        <f t="shared" si="380"/>
        <v>0.6501413882</v>
      </c>
      <c r="U1329" s="46"/>
      <c r="V1329" s="46"/>
      <c r="W1329" s="46"/>
      <c r="X1329" s="52">
        <v>3.181232517782E12</v>
      </c>
      <c r="Y1329" s="53"/>
    </row>
    <row r="1330" ht="17.25" customHeight="1">
      <c r="A1330" s="42" t="s">
        <v>24</v>
      </c>
      <c r="B1330" s="43" t="s">
        <v>1495</v>
      </c>
      <c r="C1330" s="44" t="s">
        <v>1498</v>
      </c>
      <c r="D1330" s="44">
        <v>10.0</v>
      </c>
      <c r="E1330" s="45">
        <v>0.3</v>
      </c>
      <c r="F1330" s="46"/>
      <c r="G1330" s="44" t="s">
        <v>26</v>
      </c>
      <c r="H1330" s="66">
        <v>7348408.0</v>
      </c>
      <c r="I1330" s="67" t="s">
        <v>1499</v>
      </c>
      <c r="J1330" s="44"/>
      <c r="K1330" s="44" t="s">
        <v>26</v>
      </c>
      <c r="L1330" s="49">
        <v>3.37</v>
      </c>
      <c r="M1330" s="49">
        <v>13.37</v>
      </c>
      <c r="N1330" s="51">
        <f t="shared" si="377"/>
        <v>0.7340800299</v>
      </c>
      <c r="O1330" s="49">
        <v>13.37</v>
      </c>
      <c r="P1330" s="51">
        <f t="shared" si="378"/>
        <v>0.7340800299</v>
      </c>
      <c r="Q1330" s="49">
        <v>13.37</v>
      </c>
      <c r="R1330" s="51">
        <f t="shared" si="379"/>
        <v>0.7340800299</v>
      </c>
      <c r="S1330" s="49">
        <v>13.37</v>
      </c>
      <c r="T1330" s="51">
        <f t="shared" si="380"/>
        <v>0.7340800299</v>
      </c>
      <c r="U1330" s="46"/>
      <c r="V1330" s="46"/>
      <c r="W1330" s="46"/>
      <c r="X1330" s="52">
        <v>3.215200005978E12</v>
      </c>
      <c r="Y1330" s="53"/>
    </row>
    <row r="1331" ht="17.25" customHeight="1">
      <c r="A1331" s="42" t="s">
        <v>24</v>
      </c>
      <c r="B1331" s="43" t="s">
        <v>1495</v>
      </c>
      <c r="C1331" s="44">
        <v>866.0</v>
      </c>
      <c r="D1331" s="44">
        <v>4.0</v>
      </c>
      <c r="E1331" s="45">
        <v>1.0</v>
      </c>
      <c r="F1331" s="46"/>
      <c r="G1331" s="44" t="s">
        <v>26</v>
      </c>
      <c r="H1331" s="66">
        <v>7366893.0</v>
      </c>
      <c r="I1331" s="67" t="s">
        <v>1500</v>
      </c>
      <c r="J1331" s="44"/>
      <c r="K1331" s="44" t="s">
        <v>26</v>
      </c>
      <c r="L1331" s="49">
        <v>8.99</v>
      </c>
      <c r="M1331" s="49">
        <v>35.65</v>
      </c>
      <c r="N1331" s="51">
        <f t="shared" si="377"/>
        <v>0.7339565217</v>
      </c>
      <c r="O1331" s="49">
        <v>35.65</v>
      </c>
      <c r="P1331" s="51">
        <f t="shared" si="378"/>
        <v>0.7339565217</v>
      </c>
      <c r="Q1331" s="49">
        <v>35.65</v>
      </c>
      <c r="R1331" s="51">
        <f t="shared" si="379"/>
        <v>0.7339565217</v>
      </c>
      <c r="S1331" s="49">
        <v>35.65</v>
      </c>
      <c r="T1331" s="51">
        <f t="shared" si="380"/>
        <v>0.7339565217</v>
      </c>
      <c r="U1331" s="46"/>
      <c r="V1331" s="46"/>
      <c r="W1331" s="46"/>
      <c r="X1331" s="52">
        <v>3.43566071672E12</v>
      </c>
      <c r="Y1331" s="53"/>
    </row>
    <row r="1332" ht="17.25" customHeight="1">
      <c r="A1332" s="169"/>
      <c r="B1332" s="170"/>
      <c r="C1332" s="170"/>
      <c r="D1332" s="170"/>
      <c r="E1332" s="170"/>
      <c r="F1332" s="170"/>
      <c r="G1332" s="170"/>
      <c r="H1332" s="170">
        <v>116.0</v>
      </c>
      <c r="I1332" s="171" t="s">
        <v>1501</v>
      </c>
      <c r="J1332" s="170"/>
      <c r="K1332" s="170"/>
      <c r="L1332" s="172"/>
      <c r="M1332" s="172"/>
      <c r="N1332" s="170"/>
      <c r="O1332" s="172"/>
      <c r="P1332" s="170"/>
      <c r="Q1332" s="172"/>
      <c r="R1332" s="170"/>
      <c r="S1332" s="172"/>
      <c r="T1332" s="170"/>
      <c r="U1332" s="170"/>
      <c r="V1332" s="170"/>
      <c r="W1332" s="170"/>
      <c r="X1332" s="170"/>
      <c r="Y1332" s="76"/>
    </row>
    <row r="1333" ht="17.25" customHeight="1">
      <c r="A1333" s="42" t="s">
        <v>24</v>
      </c>
      <c r="B1333" s="43" t="s">
        <v>1502</v>
      </c>
      <c r="C1333" s="44">
        <v>8.0</v>
      </c>
      <c r="D1333" s="44">
        <v>5.0</v>
      </c>
      <c r="E1333" s="45">
        <v>1.0</v>
      </c>
      <c r="F1333" s="46"/>
      <c r="G1333" s="44" t="s">
        <v>26</v>
      </c>
      <c r="H1333" s="66">
        <v>1412050.0</v>
      </c>
      <c r="I1333" s="67" t="s">
        <v>1503</v>
      </c>
      <c r="J1333" s="44"/>
      <c r="K1333" s="44" t="s">
        <v>26</v>
      </c>
      <c r="L1333" s="49">
        <v>5.35</v>
      </c>
      <c r="M1333" s="49">
        <v>18.32</v>
      </c>
      <c r="N1333" s="51">
        <f t="shared" ref="N1333:N1338" si="381">((M1333/1.055)-$L1333)/(M1333/1.055)</f>
        <v>0.6919077511</v>
      </c>
      <c r="O1333" s="49">
        <v>18.32</v>
      </c>
      <c r="P1333" s="51">
        <f t="shared" ref="P1333:P1338" si="382">((O1333/1.055)-$L1333)/(O1333/1.055)</f>
        <v>0.6919077511</v>
      </c>
      <c r="Q1333" s="49">
        <v>18.32</v>
      </c>
      <c r="R1333" s="51">
        <f t="shared" ref="R1333:R1338" si="383">((Q1333/1.055)-$L1333)/(Q1333/1.055)</f>
        <v>0.6919077511</v>
      </c>
      <c r="S1333" s="49">
        <v>18.32</v>
      </c>
      <c r="T1333" s="51">
        <f t="shared" ref="T1333:T1338" si="384">((S1333/1.055)-$L1333)/(S1333/1.055)</f>
        <v>0.6919077511</v>
      </c>
      <c r="U1333" s="46"/>
      <c r="V1333" s="46"/>
      <c r="W1333" s="46"/>
      <c r="X1333" s="52">
        <v>3.398281014951E12</v>
      </c>
      <c r="Y1333" s="53"/>
    </row>
    <row r="1334" ht="17.25" customHeight="1">
      <c r="A1334" s="42" t="s">
        <v>24</v>
      </c>
      <c r="B1334" s="43" t="s">
        <v>1504</v>
      </c>
      <c r="C1334" s="44">
        <v>5.0</v>
      </c>
      <c r="D1334" s="44">
        <v>5.0</v>
      </c>
      <c r="E1334" s="45">
        <v>1.0</v>
      </c>
      <c r="F1334" s="46"/>
      <c r="G1334" s="44" t="s">
        <v>26</v>
      </c>
      <c r="H1334" s="66">
        <v>1349309.0</v>
      </c>
      <c r="I1334" s="67" t="s">
        <v>1505</v>
      </c>
      <c r="J1334" s="44"/>
      <c r="K1334" s="44" t="s">
        <v>26</v>
      </c>
      <c r="L1334" s="49">
        <v>4.59</v>
      </c>
      <c r="M1334" s="49">
        <v>14.84</v>
      </c>
      <c r="N1334" s="51">
        <f t="shared" si="381"/>
        <v>0.6736893531</v>
      </c>
      <c r="O1334" s="49">
        <v>14.84</v>
      </c>
      <c r="P1334" s="51">
        <f t="shared" si="382"/>
        <v>0.6736893531</v>
      </c>
      <c r="Q1334" s="49">
        <v>14.84</v>
      </c>
      <c r="R1334" s="51">
        <f t="shared" si="383"/>
        <v>0.6736893531</v>
      </c>
      <c r="S1334" s="49">
        <v>14.84</v>
      </c>
      <c r="T1334" s="51">
        <f t="shared" si="384"/>
        <v>0.6736893531</v>
      </c>
      <c r="U1334" s="46"/>
      <c r="V1334" s="46"/>
      <c r="W1334" s="46"/>
      <c r="X1334" s="52">
        <v>3.385632145228E12</v>
      </c>
      <c r="Y1334" s="53"/>
    </row>
    <row r="1335" ht="17.25" customHeight="1">
      <c r="A1335" s="42" t="s">
        <v>24</v>
      </c>
      <c r="B1335" s="43" t="s">
        <v>1504</v>
      </c>
      <c r="C1335" s="44">
        <v>5.0</v>
      </c>
      <c r="D1335" s="44">
        <v>5.0</v>
      </c>
      <c r="E1335" s="45">
        <v>1.0</v>
      </c>
      <c r="F1335" s="46"/>
      <c r="G1335" s="44" t="s">
        <v>26</v>
      </c>
      <c r="H1335" s="66">
        <v>6779375.0</v>
      </c>
      <c r="I1335" s="67" t="s">
        <v>1506</v>
      </c>
      <c r="J1335" s="44"/>
      <c r="K1335" s="44" t="s">
        <v>26</v>
      </c>
      <c r="L1335" s="49">
        <v>3.61</v>
      </c>
      <c r="M1335" s="49">
        <v>10.48</v>
      </c>
      <c r="N1335" s="51">
        <f t="shared" si="381"/>
        <v>0.6365887405</v>
      </c>
      <c r="O1335" s="49">
        <v>10.48</v>
      </c>
      <c r="P1335" s="51">
        <f t="shared" si="382"/>
        <v>0.6365887405</v>
      </c>
      <c r="Q1335" s="49">
        <v>10.48</v>
      </c>
      <c r="R1335" s="51">
        <f t="shared" si="383"/>
        <v>0.6365887405</v>
      </c>
      <c r="S1335" s="49">
        <v>10.48</v>
      </c>
      <c r="T1335" s="51">
        <f t="shared" si="384"/>
        <v>0.6365887405</v>
      </c>
      <c r="U1335" s="46"/>
      <c r="V1335" s="46"/>
      <c r="W1335" s="46"/>
      <c r="X1335" s="52">
        <v>3.385630001816E12</v>
      </c>
      <c r="Y1335" s="53"/>
    </row>
    <row r="1336" ht="17.25" customHeight="1">
      <c r="A1336" s="42" t="s">
        <v>24</v>
      </c>
      <c r="B1336" s="43" t="s">
        <v>1504</v>
      </c>
      <c r="C1336" s="44">
        <v>83.0</v>
      </c>
      <c r="D1336" s="44">
        <v>4.0</v>
      </c>
      <c r="E1336" s="45">
        <v>2.5</v>
      </c>
      <c r="F1336" s="46"/>
      <c r="G1336" s="44" t="s">
        <v>26</v>
      </c>
      <c r="H1336" s="66">
        <v>6979971.0</v>
      </c>
      <c r="I1336" s="67" t="s">
        <v>1507</v>
      </c>
      <c r="J1336" s="44"/>
      <c r="K1336" s="44" t="s">
        <v>26</v>
      </c>
      <c r="L1336" s="49">
        <v>7.76</v>
      </c>
      <c r="M1336" s="49">
        <v>19.2</v>
      </c>
      <c r="N1336" s="51">
        <f t="shared" si="381"/>
        <v>0.5736041667</v>
      </c>
      <c r="O1336" s="49">
        <v>19.2</v>
      </c>
      <c r="P1336" s="51">
        <f t="shared" si="382"/>
        <v>0.5736041667</v>
      </c>
      <c r="Q1336" s="49">
        <v>19.2</v>
      </c>
      <c r="R1336" s="51">
        <f t="shared" si="383"/>
        <v>0.5736041667</v>
      </c>
      <c r="S1336" s="49">
        <v>19.2</v>
      </c>
      <c r="T1336" s="51">
        <f t="shared" si="384"/>
        <v>0.5736041667</v>
      </c>
      <c r="U1336" s="46"/>
      <c r="V1336" s="46"/>
      <c r="W1336" s="46"/>
      <c r="X1336" s="52">
        <v>3.385632147307E12</v>
      </c>
      <c r="Y1336" s="53"/>
    </row>
    <row r="1337" ht="17.25" customHeight="1">
      <c r="A1337" s="42" t="s">
        <v>24</v>
      </c>
      <c r="B1337" s="43" t="s">
        <v>1504</v>
      </c>
      <c r="C1337" s="44">
        <v>84.0</v>
      </c>
      <c r="D1337" s="44">
        <v>4.0</v>
      </c>
      <c r="E1337" s="45">
        <v>2.5</v>
      </c>
      <c r="F1337" s="46"/>
      <c r="G1337" s="44" t="s">
        <v>26</v>
      </c>
      <c r="H1337" s="66">
        <v>6980139.0</v>
      </c>
      <c r="I1337" s="67" t="s">
        <v>1508</v>
      </c>
      <c r="J1337" s="44"/>
      <c r="K1337" s="44" t="s">
        <v>26</v>
      </c>
      <c r="L1337" s="49">
        <v>8.03</v>
      </c>
      <c r="M1337" s="49">
        <v>20.11</v>
      </c>
      <c r="N1337" s="51">
        <f t="shared" si="381"/>
        <v>0.5787344605</v>
      </c>
      <c r="O1337" s="49">
        <v>20.11</v>
      </c>
      <c r="P1337" s="51">
        <f t="shared" si="382"/>
        <v>0.5787344605</v>
      </c>
      <c r="Q1337" s="49">
        <v>20.11</v>
      </c>
      <c r="R1337" s="51">
        <f t="shared" si="383"/>
        <v>0.5787344605</v>
      </c>
      <c r="S1337" s="49">
        <v>20.11</v>
      </c>
      <c r="T1337" s="51">
        <f t="shared" si="384"/>
        <v>0.5787344605</v>
      </c>
      <c r="U1337" s="46"/>
      <c r="V1337" s="46"/>
      <c r="W1337" s="46"/>
      <c r="X1337" s="52">
        <v>3.385632118307E12</v>
      </c>
      <c r="Y1337" s="53"/>
    </row>
    <row r="1338" ht="17.25" customHeight="1">
      <c r="A1338" s="42" t="s">
        <v>24</v>
      </c>
      <c r="B1338" s="43" t="s">
        <v>1502</v>
      </c>
      <c r="C1338" s="44">
        <v>10.0</v>
      </c>
      <c r="D1338" s="44">
        <v>5.0</v>
      </c>
      <c r="E1338" s="45">
        <v>1.0</v>
      </c>
      <c r="F1338" s="46"/>
      <c r="G1338" s="44" t="s">
        <v>26</v>
      </c>
      <c r="H1338" s="66">
        <v>6521280.0</v>
      </c>
      <c r="I1338" s="67" t="s">
        <v>1509</v>
      </c>
      <c r="J1338" s="44"/>
      <c r="K1338" s="44" t="s">
        <v>26</v>
      </c>
      <c r="L1338" s="49">
        <v>6.7</v>
      </c>
      <c r="M1338" s="49">
        <v>16.81</v>
      </c>
      <c r="N1338" s="51">
        <f t="shared" si="381"/>
        <v>0.5795062463</v>
      </c>
      <c r="O1338" s="49">
        <v>16.81</v>
      </c>
      <c r="P1338" s="51">
        <f t="shared" si="382"/>
        <v>0.5795062463</v>
      </c>
      <c r="Q1338" s="49">
        <v>16.81</v>
      </c>
      <c r="R1338" s="51">
        <f t="shared" si="383"/>
        <v>0.5795062463</v>
      </c>
      <c r="S1338" s="49">
        <v>16.81</v>
      </c>
      <c r="T1338" s="51">
        <f t="shared" si="384"/>
        <v>0.5795062463</v>
      </c>
      <c r="U1338" s="46"/>
      <c r="V1338" s="46"/>
      <c r="W1338" s="46"/>
      <c r="X1338" s="52">
        <v>3.398281009797E12</v>
      </c>
      <c r="Y1338" s="53"/>
    </row>
    <row r="1339" ht="17.25" customHeight="1">
      <c r="A1339" s="169"/>
      <c r="B1339" s="170"/>
      <c r="C1339" s="170"/>
      <c r="D1339" s="170"/>
      <c r="E1339" s="170"/>
      <c r="F1339" s="170"/>
      <c r="G1339" s="170"/>
      <c r="H1339" s="170">
        <v>117.0</v>
      </c>
      <c r="I1339" s="171" t="s">
        <v>1510</v>
      </c>
      <c r="J1339" s="170"/>
      <c r="K1339" s="170"/>
      <c r="L1339" s="172"/>
      <c r="M1339" s="172"/>
      <c r="N1339" s="170"/>
      <c r="O1339" s="172"/>
      <c r="P1339" s="170"/>
      <c r="Q1339" s="172"/>
      <c r="R1339" s="170"/>
      <c r="S1339" s="172"/>
      <c r="T1339" s="170"/>
      <c r="U1339" s="170"/>
      <c r="V1339" s="170"/>
      <c r="W1339" s="170"/>
      <c r="X1339" s="170"/>
      <c r="Y1339" s="35"/>
    </row>
    <row r="1340" ht="17.25" customHeight="1">
      <c r="A1340" s="42" t="s">
        <v>24</v>
      </c>
      <c r="B1340" s="43" t="s">
        <v>1502</v>
      </c>
      <c r="C1340" s="44">
        <v>39.0</v>
      </c>
      <c r="D1340" s="44">
        <v>4.0</v>
      </c>
      <c r="E1340" s="45">
        <v>2.2</v>
      </c>
      <c r="F1340" s="46"/>
      <c r="G1340" s="44" t="s">
        <v>26</v>
      </c>
      <c r="H1340" s="66">
        <v>2926815.0</v>
      </c>
      <c r="I1340" s="67" t="s">
        <v>1511</v>
      </c>
      <c r="J1340" s="44"/>
      <c r="K1340" s="44" t="s">
        <v>26</v>
      </c>
      <c r="L1340" s="49">
        <v>9.84</v>
      </c>
      <c r="M1340" s="49">
        <v>30.4</v>
      </c>
      <c r="N1340" s="51">
        <f t="shared" ref="N1340:N1343" si="385">((M1340/1.055)-$L1340)/(M1340/1.055)</f>
        <v>0.6585131579</v>
      </c>
      <c r="O1340" s="49">
        <v>30.4</v>
      </c>
      <c r="P1340" s="51">
        <f t="shared" ref="P1340:P1343" si="386">((O1340/1.055)-$L1340)/(O1340/1.055)</f>
        <v>0.6585131579</v>
      </c>
      <c r="Q1340" s="49">
        <v>30.4</v>
      </c>
      <c r="R1340" s="51">
        <f t="shared" ref="R1340:R1343" si="387">((Q1340/1.055)-$L1340)/(Q1340/1.055)</f>
        <v>0.6585131579</v>
      </c>
      <c r="S1340" s="49">
        <v>30.4</v>
      </c>
      <c r="T1340" s="51">
        <f t="shared" ref="T1340:T1343" si="388">((S1340/1.055)-$L1340)/(S1340/1.055)</f>
        <v>0.6585131579</v>
      </c>
      <c r="U1340" s="46"/>
      <c r="V1340" s="46"/>
      <c r="W1340" s="46"/>
      <c r="X1340" s="52">
        <v>3.398280004953E12</v>
      </c>
      <c r="Y1340" s="53"/>
    </row>
    <row r="1341" ht="17.25" customHeight="1">
      <c r="A1341" s="42" t="s">
        <v>24</v>
      </c>
      <c r="B1341" s="43" t="s">
        <v>1502</v>
      </c>
      <c r="C1341" s="44">
        <v>39.0</v>
      </c>
      <c r="D1341" s="44">
        <v>4.0</v>
      </c>
      <c r="E1341" s="45">
        <v>2.2</v>
      </c>
      <c r="F1341" s="46"/>
      <c r="G1341" s="44" t="s">
        <v>26</v>
      </c>
      <c r="H1341" s="66">
        <v>2921474.0</v>
      </c>
      <c r="I1341" s="67" t="s">
        <v>1512</v>
      </c>
      <c r="J1341" s="44"/>
      <c r="K1341" s="44" t="s">
        <v>26</v>
      </c>
      <c r="L1341" s="49">
        <v>7.77</v>
      </c>
      <c r="M1341" s="49">
        <v>32.07</v>
      </c>
      <c r="N1341" s="51">
        <f t="shared" si="385"/>
        <v>0.7443919551</v>
      </c>
      <c r="O1341" s="49">
        <v>32.07</v>
      </c>
      <c r="P1341" s="51">
        <f t="shared" si="386"/>
        <v>0.7443919551</v>
      </c>
      <c r="Q1341" s="49">
        <v>32.07</v>
      </c>
      <c r="R1341" s="51">
        <f t="shared" si="387"/>
        <v>0.7443919551</v>
      </c>
      <c r="S1341" s="49">
        <v>32.07</v>
      </c>
      <c r="T1341" s="51">
        <f t="shared" si="388"/>
        <v>0.7443919551</v>
      </c>
      <c r="U1341" s="46"/>
      <c r="V1341" s="46"/>
      <c r="W1341" s="46"/>
      <c r="X1341" s="52">
        <v>3.398280004991E12</v>
      </c>
      <c r="Y1341" s="53"/>
    </row>
    <row r="1342" ht="17.25" customHeight="1">
      <c r="A1342" s="42" t="s">
        <v>24</v>
      </c>
      <c r="B1342" s="43" t="s">
        <v>1502</v>
      </c>
      <c r="C1342" s="44">
        <v>19.0</v>
      </c>
      <c r="D1342" s="44">
        <v>4.0</v>
      </c>
      <c r="E1342" s="45">
        <v>2.2</v>
      </c>
      <c r="F1342" s="46"/>
      <c r="G1342" s="44" t="s">
        <v>26</v>
      </c>
      <c r="H1342" s="66">
        <v>2926896.0</v>
      </c>
      <c r="I1342" s="67" t="s">
        <v>1513</v>
      </c>
      <c r="J1342" s="44"/>
      <c r="K1342" s="44" t="s">
        <v>26</v>
      </c>
      <c r="L1342" s="49">
        <v>7.7</v>
      </c>
      <c r="M1342" s="49">
        <v>29.09</v>
      </c>
      <c r="N1342" s="51">
        <f t="shared" si="385"/>
        <v>0.7207459608</v>
      </c>
      <c r="O1342" s="49">
        <v>29.09</v>
      </c>
      <c r="P1342" s="51">
        <f t="shared" si="386"/>
        <v>0.7207459608</v>
      </c>
      <c r="Q1342" s="49">
        <v>29.09</v>
      </c>
      <c r="R1342" s="51">
        <f t="shared" si="387"/>
        <v>0.7207459608</v>
      </c>
      <c r="S1342" s="49">
        <v>29.09</v>
      </c>
      <c r="T1342" s="51">
        <f t="shared" si="388"/>
        <v>0.7207459608</v>
      </c>
      <c r="U1342" s="46"/>
      <c r="V1342" s="46"/>
      <c r="W1342" s="46"/>
      <c r="X1342" s="52">
        <v>3.398280005004E12</v>
      </c>
      <c r="Y1342" s="53"/>
    </row>
    <row r="1343" ht="17.25" customHeight="1">
      <c r="A1343" s="42" t="s">
        <v>24</v>
      </c>
      <c r="B1343" s="43" t="s">
        <v>1502</v>
      </c>
      <c r="C1343" s="44">
        <v>14.0</v>
      </c>
      <c r="D1343" s="44">
        <v>4.0</v>
      </c>
      <c r="E1343" s="45">
        <v>2.2</v>
      </c>
      <c r="F1343" s="46"/>
      <c r="G1343" s="44" t="s">
        <v>26</v>
      </c>
      <c r="H1343" s="66">
        <v>2925534.0</v>
      </c>
      <c r="I1343" s="67" t="s">
        <v>1514</v>
      </c>
      <c r="J1343" s="44"/>
      <c r="K1343" s="44" t="s">
        <v>26</v>
      </c>
      <c r="L1343" s="49">
        <v>6.35</v>
      </c>
      <c r="M1343" s="49">
        <v>29.37</v>
      </c>
      <c r="N1343" s="51">
        <f t="shared" si="385"/>
        <v>0.7719016003</v>
      </c>
      <c r="O1343" s="49">
        <v>29.37</v>
      </c>
      <c r="P1343" s="51">
        <f t="shared" si="386"/>
        <v>0.7719016003</v>
      </c>
      <c r="Q1343" s="49">
        <v>29.37</v>
      </c>
      <c r="R1343" s="51">
        <f t="shared" si="387"/>
        <v>0.7719016003</v>
      </c>
      <c r="S1343" s="49">
        <v>29.37</v>
      </c>
      <c r="T1343" s="51">
        <f t="shared" si="388"/>
        <v>0.7719016003</v>
      </c>
      <c r="U1343" s="46"/>
      <c r="V1343" s="46"/>
      <c r="W1343" s="46"/>
      <c r="X1343" s="52">
        <v>3.398280005097E12</v>
      </c>
      <c r="Y1343" s="53"/>
    </row>
    <row r="1344" ht="17.25" customHeight="1">
      <c r="A1344" s="169"/>
      <c r="B1344" s="170"/>
      <c r="C1344" s="170"/>
      <c r="D1344" s="170"/>
      <c r="E1344" s="170"/>
      <c r="F1344" s="170"/>
      <c r="G1344" s="170"/>
      <c r="H1344" s="170">
        <v>118.0</v>
      </c>
      <c r="I1344" s="171" t="s">
        <v>1515</v>
      </c>
      <c r="J1344" s="170"/>
      <c r="K1344" s="170"/>
      <c r="L1344" s="172"/>
      <c r="M1344" s="172"/>
      <c r="N1344" s="170"/>
      <c r="O1344" s="172"/>
      <c r="P1344" s="170"/>
      <c r="Q1344" s="172"/>
      <c r="R1344" s="170"/>
      <c r="S1344" s="172"/>
      <c r="T1344" s="170"/>
      <c r="U1344" s="170"/>
      <c r="V1344" s="170"/>
      <c r="W1344" s="170"/>
      <c r="X1344" s="170"/>
      <c r="Y1344" s="35"/>
    </row>
    <row r="1345" ht="17.25" customHeight="1">
      <c r="A1345" s="42" t="s">
        <v>24</v>
      </c>
      <c r="B1345" s="43" t="s">
        <v>1502</v>
      </c>
      <c r="C1345" s="44">
        <v>24.0</v>
      </c>
      <c r="D1345" s="44">
        <v>6.0</v>
      </c>
      <c r="E1345" s="45">
        <v>1.0</v>
      </c>
      <c r="F1345" s="46"/>
      <c r="G1345" s="44" t="s">
        <v>26</v>
      </c>
      <c r="H1345" s="66">
        <v>5940092.0</v>
      </c>
      <c r="I1345" s="67" t="s">
        <v>1516</v>
      </c>
      <c r="J1345" s="44"/>
      <c r="K1345" s="44" t="s">
        <v>26</v>
      </c>
      <c r="L1345" s="49">
        <v>5.7</v>
      </c>
      <c r="M1345" s="49">
        <v>19.57</v>
      </c>
      <c r="N1345" s="51">
        <f t="shared" ref="N1345:N1358" si="389">((M1345/1.055)-$L1345)/(M1345/1.055)</f>
        <v>0.6927184466</v>
      </c>
      <c r="O1345" s="49">
        <v>19.57</v>
      </c>
      <c r="P1345" s="51">
        <f t="shared" ref="P1345:P1358" si="390">((O1345/1.055)-$L1345)/(O1345/1.055)</f>
        <v>0.6927184466</v>
      </c>
      <c r="Q1345" s="49">
        <v>19.57</v>
      </c>
      <c r="R1345" s="51">
        <f t="shared" ref="R1345:R1358" si="391">((Q1345/1.055)-$L1345)/(Q1345/1.055)</f>
        <v>0.6927184466</v>
      </c>
      <c r="S1345" s="49">
        <v>19.57</v>
      </c>
      <c r="T1345" s="51">
        <f t="shared" ref="T1345:T1358" si="392">((S1345/1.055)-$L1345)/(S1345/1.055)</f>
        <v>0.6927184466</v>
      </c>
      <c r="U1345" s="46"/>
      <c r="V1345" s="46"/>
      <c r="W1345" s="46"/>
      <c r="X1345" s="52">
        <v>3.398281001593E12</v>
      </c>
      <c r="Y1345" s="53"/>
    </row>
    <row r="1346" ht="17.25" customHeight="1">
      <c r="A1346" s="42" t="s">
        <v>24</v>
      </c>
      <c r="B1346" s="43" t="s">
        <v>1502</v>
      </c>
      <c r="C1346" s="44">
        <v>41.0</v>
      </c>
      <c r="D1346" s="44">
        <v>6.0</v>
      </c>
      <c r="E1346" s="45">
        <v>1.0</v>
      </c>
      <c r="F1346" s="46"/>
      <c r="G1346" s="44" t="s">
        <v>26</v>
      </c>
      <c r="H1346" s="66">
        <v>6520176.0</v>
      </c>
      <c r="I1346" s="67" t="s">
        <v>1517</v>
      </c>
      <c r="J1346" s="44"/>
      <c r="K1346" s="44" t="s">
        <v>26</v>
      </c>
      <c r="L1346" s="49">
        <v>4.99</v>
      </c>
      <c r="M1346" s="49">
        <v>18.93</v>
      </c>
      <c r="N1346" s="51">
        <f t="shared" si="389"/>
        <v>0.721899102</v>
      </c>
      <c r="O1346" s="49">
        <v>18.93</v>
      </c>
      <c r="P1346" s="51">
        <f t="shared" si="390"/>
        <v>0.721899102</v>
      </c>
      <c r="Q1346" s="49">
        <v>18.93</v>
      </c>
      <c r="R1346" s="51">
        <f t="shared" si="391"/>
        <v>0.721899102</v>
      </c>
      <c r="S1346" s="49">
        <v>18.93</v>
      </c>
      <c r="T1346" s="51">
        <f t="shared" si="392"/>
        <v>0.721899102</v>
      </c>
      <c r="U1346" s="46"/>
      <c r="V1346" s="46"/>
      <c r="W1346" s="46"/>
      <c r="X1346" s="52">
        <v>3.398281001722E12</v>
      </c>
      <c r="Y1346" s="53"/>
    </row>
    <row r="1347" ht="17.25" customHeight="1">
      <c r="A1347" s="42" t="s">
        <v>24</v>
      </c>
      <c r="B1347" s="43" t="s">
        <v>1502</v>
      </c>
      <c r="C1347" s="44">
        <v>9.0</v>
      </c>
      <c r="D1347" s="44">
        <v>6.0</v>
      </c>
      <c r="E1347" s="45">
        <v>1.0</v>
      </c>
      <c r="F1347" s="46"/>
      <c r="G1347" s="44" t="s">
        <v>26</v>
      </c>
      <c r="H1347" s="66">
        <v>6512773.0</v>
      </c>
      <c r="I1347" s="67" t="s">
        <v>1518</v>
      </c>
      <c r="J1347" s="44"/>
      <c r="K1347" s="44" t="s">
        <v>26</v>
      </c>
      <c r="L1347" s="49">
        <v>4.55</v>
      </c>
      <c r="M1347" s="49">
        <v>17.15</v>
      </c>
      <c r="N1347" s="51">
        <f t="shared" si="389"/>
        <v>0.7201020408</v>
      </c>
      <c r="O1347" s="49">
        <v>17.15</v>
      </c>
      <c r="P1347" s="51">
        <f t="shared" si="390"/>
        <v>0.7201020408</v>
      </c>
      <c r="Q1347" s="49">
        <v>17.15</v>
      </c>
      <c r="R1347" s="51">
        <f t="shared" si="391"/>
        <v>0.7201020408</v>
      </c>
      <c r="S1347" s="49">
        <v>17.15</v>
      </c>
      <c r="T1347" s="51">
        <f t="shared" si="392"/>
        <v>0.7201020408</v>
      </c>
      <c r="U1347" s="46"/>
      <c r="V1347" s="46"/>
      <c r="W1347" s="46"/>
      <c r="X1347" s="52">
        <v>3.398281001333E12</v>
      </c>
      <c r="Y1347" s="53"/>
    </row>
    <row r="1348" ht="17.25" customHeight="1">
      <c r="A1348" s="42" t="s">
        <v>24</v>
      </c>
      <c r="B1348" s="43" t="s">
        <v>1502</v>
      </c>
      <c r="C1348" s="44">
        <v>7.0</v>
      </c>
      <c r="D1348" s="44">
        <v>6.0</v>
      </c>
      <c r="E1348" s="45">
        <v>1.0</v>
      </c>
      <c r="F1348" s="46"/>
      <c r="G1348" s="44" t="s">
        <v>26</v>
      </c>
      <c r="H1348" s="66">
        <v>6519473.0</v>
      </c>
      <c r="I1348" s="67" t="s">
        <v>1519</v>
      </c>
      <c r="J1348" s="44"/>
      <c r="K1348" s="44" t="s">
        <v>26</v>
      </c>
      <c r="L1348" s="49">
        <v>5.96</v>
      </c>
      <c r="M1348" s="49">
        <v>23.06</v>
      </c>
      <c r="N1348" s="51">
        <f t="shared" si="389"/>
        <v>0.7273287077</v>
      </c>
      <c r="O1348" s="49">
        <v>23.06</v>
      </c>
      <c r="P1348" s="51">
        <f t="shared" si="390"/>
        <v>0.7273287077</v>
      </c>
      <c r="Q1348" s="49">
        <v>23.06</v>
      </c>
      <c r="R1348" s="51">
        <f t="shared" si="391"/>
        <v>0.7273287077</v>
      </c>
      <c r="S1348" s="49">
        <v>23.06</v>
      </c>
      <c r="T1348" s="51">
        <f t="shared" si="392"/>
        <v>0.7273287077</v>
      </c>
      <c r="U1348" s="46"/>
      <c r="V1348" s="46"/>
      <c r="W1348" s="46"/>
      <c r="X1348" s="52">
        <v>3.398281001715E12</v>
      </c>
      <c r="Y1348" s="53"/>
    </row>
    <row r="1349" ht="17.25" customHeight="1">
      <c r="A1349" s="42" t="s">
        <v>24</v>
      </c>
      <c r="B1349" s="43" t="s">
        <v>1502</v>
      </c>
      <c r="C1349" s="44">
        <v>116.0</v>
      </c>
      <c r="D1349" s="44">
        <v>6.0</v>
      </c>
      <c r="E1349" s="45">
        <v>1.0</v>
      </c>
      <c r="F1349" s="46"/>
      <c r="G1349" s="44" t="s">
        <v>26</v>
      </c>
      <c r="H1349" s="66">
        <v>5941291.0</v>
      </c>
      <c r="I1349" s="67" t="s">
        <v>1520</v>
      </c>
      <c r="J1349" s="44"/>
      <c r="K1349" s="44" t="s">
        <v>26</v>
      </c>
      <c r="L1349" s="49">
        <v>11.46</v>
      </c>
      <c r="M1349" s="49">
        <v>29.61</v>
      </c>
      <c r="N1349" s="51">
        <f t="shared" si="389"/>
        <v>0.5916818642</v>
      </c>
      <c r="O1349" s="49">
        <v>29.61</v>
      </c>
      <c r="P1349" s="51">
        <f t="shared" si="390"/>
        <v>0.5916818642</v>
      </c>
      <c r="Q1349" s="49">
        <v>29.61</v>
      </c>
      <c r="R1349" s="51">
        <f t="shared" si="391"/>
        <v>0.5916818642</v>
      </c>
      <c r="S1349" s="49">
        <v>29.61</v>
      </c>
      <c r="T1349" s="51">
        <f t="shared" si="392"/>
        <v>0.5916818642</v>
      </c>
      <c r="U1349" s="46"/>
      <c r="V1349" s="46"/>
      <c r="W1349" s="46"/>
      <c r="X1349" s="52">
        <v>3.398281001562E12</v>
      </c>
      <c r="Y1349" s="53"/>
    </row>
    <row r="1350" ht="17.25" customHeight="1">
      <c r="A1350" s="42" t="s">
        <v>24</v>
      </c>
      <c r="B1350" s="43" t="s">
        <v>1502</v>
      </c>
      <c r="C1350" s="44">
        <v>12.0</v>
      </c>
      <c r="D1350" s="44">
        <v>6.0</v>
      </c>
      <c r="E1350" s="45">
        <v>1.0</v>
      </c>
      <c r="F1350" s="46"/>
      <c r="G1350" s="44" t="s">
        <v>26</v>
      </c>
      <c r="H1350" s="66">
        <v>6638190.0</v>
      </c>
      <c r="I1350" s="67" t="s">
        <v>1521</v>
      </c>
      <c r="J1350" s="44"/>
      <c r="K1350" s="44" t="s">
        <v>26</v>
      </c>
      <c r="L1350" s="49">
        <v>6.15</v>
      </c>
      <c r="M1350" s="49">
        <v>24.05</v>
      </c>
      <c r="N1350" s="51">
        <f t="shared" si="389"/>
        <v>0.7302182952</v>
      </c>
      <c r="O1350" s="49">
        <v>24.05</v>
      </c>
      <c r="P1350" s="51">
        <f t="shared" si="390"/>
        <v>0.7302182952</v>
      </c>
      <c r="Q1350" s="49">
        <v>24.05</v>
      </c>
      <c r="R1350" s="51">
        <f t="shared" si="391"/>
        <v>0.7302182952</v>
      </c>
      <c r="S1350" s="49">
        <v>24.05</v>
      </c>
      <c r="T1350" s="51">
        <f t="shared" si="392"/>
        <v>0.7302182952</v>
      </c>
      <c r="U1350" s="46"/>
      <c r="V1350" s="46"/>
      <c r="W1350" s="46"/>
      <c r="X1350" s="52">
        <v>3.398281000077E12</v>
      </c>
      <c r="Y1350" s="53"/>
    </row>
    <row r="1351" ht="17.25" customHeight="1">
      <c r="A1351" s="42" t="s">
        <v>24</v>
      </c>
      <c r="B1351" s="43" t="s">
        <v>1502</v>
      </c>
      <c r="C1351" s="44">
        <v>11.0</v>
      </c>
      <c r="D1351" s="44">
        <v>6.0</v>
      </c>
      <c r="E1351" s="45">
        <v>1.0</v>
      </c>
      <c r="F1351" s="46"/>
      <c r="G1351" s="44" t="s">
        <v>26</v>
      </c>
      <c r="H1351" s="66">
        <v>1561913.0</v>
      </c>
      <c r="I1351" s="67" t="s">
        <v>1522</v>
      </c>
      <c r="J1351" s="44"/>
      <c r="K1351" s="44" t="s">
        <v>26</v>
      </c>
      <c r="L1351" s="49">
        <v>4.13</v>
      </c>
      <c r="M1351" s="49">
        <v>15.44</v>
      </c>
      <c r="N1351" s="51">
        <f t="shared" si="389"/>
        <v>0.7178011658</v>
      </c>
      <c r="O1351" s="49">
        <v>15.44</v>
      </c>
      <c r="P1351" s="51">
        <f t="shared" si="390"/>
        <v>0.7178011658</v>
      </c>
      <c r="Q1351" s="49">
        <v>15.44</v>
      </c>
      <c r="R1351" s="51">
        <f t="shared" si="391"/>
        <v>0.7178011658</v>
      </c>
      <c r="S1351" s="49">
        <v>15.44</v>
      </c>
      <c r="T1351" s="51">
        <f t="shared" si="392"/>
        <v>0.7178011658</v>
      </c>
      <c r="U1351" s="46"/>
      <c r="V1351" s="46"/>
      <c r="W1351" s="46"/>
      <c r="X1351" s="52">
        <v>3.398281001357E12</v>
      </c>
      <c r="Y1351" s="53"/>
    </row>
    <row r="1352" ht="17.25" customHeight="1">
      <c r="A1352" s="42" t="s">
        <v>24</v>
      </c>
      <c r="B1352" s="43" t="s">
        <v>1502</v>
      </c>
      <c r="C1352" s="44">
        <v>30.0</v>
      </c>
      <c r="D1352" s="44">
        <v>6.0</v>
      </c>
      <c r="E1352" s="45">
        <v>1.0</v>
      </c>
      <c r="F1352" s="46"/>
      <c r="G1352" s="44" t="s">
        <v>26</v>
      </c>
      <c r="H1352" s="66">
        <v>6516595.0</v>
      </c>
      <c r="I1352" s="67" t="s">
        <v>1523</v>
      </c>
      <c r="J1352" s="44"/>
      <c r="K1352" s="44" t="s">
        <v>26</v>
      </c>
      <c r="L1352" s="49">
        <v>6.46</v>
      </c>
      <c r="M1352" s="49">
        <v>25.04</v>
      </c>
      <c r="N1352" s="51">
        <f t="shared" si="389"/>
        <v>0.7278234824</v>
      </c>
      <c r="O1352" s="49">
        <v>25.04</v>
      </c>
      <c r="P1352" s="51">
        <f t="shared" si="390"/>
        <v>0.7278234824</v>
      </c>
      <c r="Q1352" s="49">
        <v>25.04</v>
      </c>
      <c r="R1352" s="51">
        <f t="shared" si="391"/>
        <v>0.7278234824</v>
      </c>
      <c r="S1352" s="49">
        <v>25.04</v>
      </c>
      <c r="T1352" s="51">
        <f t="shared" si="392"/>
        <v>0.7278234824</v>
      </c>
      <c r="U1352" s="46"/>
      <c r="V1352" s="46"/>
      <c r="W1352" s="46"/>
      <c r="X1352" s="52">
        <v>3.398281003177E12</v>
      </c>
      <c r="Y1352" s="53"/>
    </row>
    <row r="1353" ht="17.25" customHeight="1">
      <c r="A1353" s="42" t="s">
        <v>24</v>
      </c>
      <c r="B1353" s="43" t="s">
        <v>1502</v>
      </c>
      <c r="C1353" s="44">
        <v>6.0</v>
      </c>
      <c r="D1353" s="44">
        <v>6.0</v>
      </c>
      <c r="E1353" s="45">
        <v>1.0</v>
      </c>
      <c r="F1353" s="46"/>
      <c r="G1353" s="44" t="s">
        <v>26</v>
      </c>
      <c r="H1353" s="66">
        <v>5874520.0</v>
      </c>
      <c r="I1353" s="67" t="s">
        <v>1524</v>
      </c>
      <c r="J1353" s="44"/>
      <c r="K1353" s="44" t="s">
        <v>26</v>
      </c>
      <c r="L1353" s="49">
        <v>4.34</v>
      </c>
      <c r="M1353" s="49">
        <v>16.83</v>
      </c>
      <c r="N1353" s="51">
        <f t="shared" si="389"/>
        <v>0.7279441474</v>
      </c>
      <c r="O1353" s="49">
        <v>16.83</v>
      </c>
      <c r="P1353" s="51">
        <f t="shared" si="390"/>
        <v>0.7279441474</v>
      </c>
      <c r="Q1353" s="49">
        <v>16.83</v>
      </c>
      <c r="R1353" s="51">
        <f t="shared" si="391"/>
        <v>0.7279441474</v>
      </c>
      <c r="S1353" s="49">
        <v>16.83</v>
      </c>
      <c r="T1353" s="51">
        <f t="shared" si="392"/>
        <v>0.7279441474</v>
      </c>
      <c r="U1353" s="46"/>
      <c r="V1353" s="46"/>
      <c r="W1353" s="46"/>
      <c r="X1353" s="52">
        <v>3.398281023755E12</v>
      </c>
      <c r="Y1353" s="53"/>
    </row>
    <row r="1354" ht="17.25" customHeight="1">
      <c r="A1354" s="42" t="s">
        <v>24</v>
      </c>
      <c r="B1354" s="43" t="s">
        <v>1502</v>
      </c>
      <c r="C1354" s="44">
        <v>7.0</v>
      </c>
      <c r="D1354" s="44">
        <v>6.0</v>
      </c>
      <c r="E1354" s="45">
        <v>1.0</v>
      </c>
      <c r="F1354" s="46"/>
      <c r="G1354" s="44" t="s">
        <v>26</v>
      </c>
      <c r="H1354" s="66">
        <v>2754240.0</v>
      </c>
      <c r="I1354" s="67" t="s">
        <v>1525</v>
      </c>
      <c r="J1354" s="44"/>
      <c r="K1354" s="44" t="s">
        <v>26</v>
      </c>
      <c r="L1354" s="49">
        <v>5.98</v>
      </c>
      <c r="M1354" s="49">
        <v>22.9</v>
      </c>
      <c r="N1354" s="51">
        <f t="shared" si="389"/>
        <v>0.7245021834</v>
      </c>
      <c r="O1354" s="49">
        <v>22.9</v>
      </c>
      <c r="P1354" s="51">
        <f t="shared" si="390"/>
        <v>0.7245021834</v>
      </c>
      <c r="Q1354" s="49">
        <v>22.9</v>
      </c>
      <c r="R1354" s="51">
        <f t="shared" si="391"/>
        <v>0.7245021834</v>
      </c>
      <c r="S1354" s="49">
        <v>22.9</v>
      </c>
      <c r="T1354" s="51">
        <f t="shared" si="392"/>
        <v>0.7245021834</v>
      </c>
      <c r="U1354" s="46"/>
      <c r="V1354" s="46"/>
      <c r="W1354" s="46"/>
      <c r="X1354" s="52">
        <v>3.398281023205E12</v>
      </c>
      <c r="Y1354" s="53"/>
    </row>
    <row r="1355" ht="17.25" customHeight="1">
      <c r="A1355" s="42" t="s">
        <v>24</v>
      </c>
      <c r="B1355" s="43" t="s">
        <v>1502</v>
      </c>
      <c r="C1355" s="44">
        <v>15.0</v>
      </c>
      <c r="D1355" s="44">
        <v>6.0</v>
      </c>
      <c r="E1355" s="45">
        <v>1.0</v>
      </c>
      <c r="F1355" s="46"/>
      <c r="G1355" s="44" t="s">
        <v>26</v>
      </c>
      <c r="H1355" s="66">
        <v>7675052.0</v>
      </c>
      <c r="I1355" s="67" t="s">
        <v>1526</v>
      </c>
      <c r="J1355" s="44"/>
      <c r="K1355" s="44" t="s">
        <v>26</v>
      </c>
      <c r="L1355" s="49">
        <v>5.42</v>
      </c>
      <c r="M1355" s="49">
        <v>21.55</v>
      </c>
      <c r="N1355" s="51">
        <f t="shared" si="389"/>
        <v>0.7346589327</v>
      </c>
      <c r="O1355" s="49">
        <v>21.55</v>
      </c>
      <c r="P1355" s="51">
        <f t="shared" si="390"/>
        <v>0.7346589327</v>
      </c>
      <c r="Q1355" s="49">
        <v>21.55</v>
      </c>
      <c r="R1355" s="51">
        <f t="shared" si="391"/>
        <v>0.7346589327</v>
      </c>
      <c r="S1355" s="49">
        <v>21.55</v>
      </c>
      <c r="T1355" s="51">
        <f t="shared" si="392"/>
        <v>0.7346589327</v>
      </c>
      <c r="U1355" s="46"/>
      <c r="V1355" s="46"/>
      <c r="W1355" s="46"/>
      <c r="X1355" s="52">
        <v>3.398281034904E12</v>
      </c>
      <c r="Y1355" s="53"/>
    </row>
    <row r="1356" ht="17.25" customHeight="1">
      <c r="A1356" s="42" t="s">
        <v>24</v>
      </c>
      <c r="B1356" s="43" t="s">
        <v>1502</v>
      </c>
      <c r="C1356" s="44">
        <v>29.0</v>
      </c>
      <c r="D1356" s="44">
        <v>6.0</v>
      </c>
      <c r="E1356" s="45">
        <v>1.0</v>
      </c>
      <c r="F1356" s="46"/>
      <c r="G1356" s="44" t="s">
        <v>26</v>
      </c>
      <c r="H1356" s="66">
        <v>5374477.0</v>
      </c>
      <c r="I1356" s="67" t="s">
        <v>1527</v>
      </c>
      <c r="J1356" s="44"/>
      <c r="K1356" s="44" t="s">
        <v>26</v>
      </c>
      <c r="L1356" s="49">
        <v>4.49</v>
      </c>
      <c r="M1356" s="49">
        <v>15.92</v>
      </c>
      <c r="N1356" s="51">
        <f t="shared" si="389"/>
        <v>0.7024528894</v>
      </c>
      <c r="O1356" s="49">
        <v>15.92</v>
      </c>
      <c r="P1356" s="51">
        <f t="shared" si="390"/>
        <v>0.7024528894</v>
      </c>
      <c r="Q1356" s="49">
        <v>15.92</v>
      </c>
      <c r="R1356" s="51">
        <f t="shared" si="391"/>
        <v>0.7024528894</v>
      </c>
      <c r="S1356" s="49">
        <v>15.92</v>
      </c>
      <c r="T1356" s="51">
        <f t="shared" si="392"/>
        <v>0.7024528894</v>
      </c>
      <c r="U1356" s="46"/>
      <c r="V1356" s="46"/>
      <c r="W1356" s="46"/>
      <c r="X1356" s="52">
        <v>3.39828102581E12</v>
      </c>
      <c r="Y1356" s="53"/>
    </row>
    <row r="1357" ht="17.25" customHeight="1">
      <c r="A1357" s="42" t="s">
        <v>24</v>
      </c>
      <c r="B1357" s="43" t="s">
        <v>1502</v>
      </c>
      <c r="C1357" s="44">
        <v>17.0</v>
      </c>
      <c r="D1357" s="44">
        <v>6.0</v>
      </c>
      <c r="E1357" s="45">
        <v>1.0</v>
      </c>
      <c r="F1357" s="46"/>
      <c r="G1357" s="44" t="s">
        <v>26</v>
      </c>
      <c r="H1357" s="66">
        <v>6506570.0</v>
      </c>
      <c r="I1357" s="67" t="s">
        <v>1528</v>
      </c>
      <c r="J1357" s="44"/>
      <c r="K1357" s="44" t="s">
        <v>26</v>
      </c>
      <c r="L1357" s="49">
        <v>6.77</v>
      </c>
      <c r="M1357" s="49">
        <v>25.88</v>
      </c>
      <c r="N1357" s="51">
        <f t="shared" si="389"/>
        <v>0.7240204791</v>
      </c>
      <c r="O1357" s="49">
        <v>25.88</v>
      </c>
      <c r="P1357" s="51">
        <f t="shared" si="390"/>
        <v>0.7240204791</v>
      </c>
      <c r="Q1357" s="49">
        <v>25.88</v>
      </c>
      <c r="R1357" s="51">
        <f t="shared" si="391"/>
        <v>0.7240204791</v>
      </c>
      <c r="S1357" s="49">
        <v>25.88</v>
      </c>
      <c r="T1357" s="51">
        <f t="shared" si="392"/>
        <v>0.7240204791</v>
      </c>
      <c r="U1357" s="46"/>
      <c r="V1357" s="46"/>
      <c r="W1357" s="46"/>
      <c r="X1357" s="52">
        <v>3.398281004723E12</v>
      </c>
      <c r="Y1357" s="53"/>
    </row>
    <row r="1358" ht="17.25" customHeight="1">
      <c r="A1358" s="42" t="s">
        <v>24</v>
      </c>
      <c r="B1358" s="43" t="s">
        <v>1495</v>
      </c>
      <c r="C1358" s="44">
        <v>0.0</v>
      </c>
      <c r="D1358" s="44">
        <v>6.0</v>
      </c>
      <c r="E1358" s="45">
        <v>1.0</v>
      </c>
      <c r="F1358" s="46"/>
      <c r="G1358" s="44" t="s">
        <v>26</v>
      </c>
      <c r="H1358" s="66">
        <v>1079452.0</v>
      </c>
      <c r="I1358" s="67" t="s">
        <v>1529</v>
      </c>
      <c r="J1358" s="44"/>
      <c r="K1358" s="44" t="s">
        <v>26</v>
      </c>
      <c r="L1358" s="49">
        <v>5.62</v>
      </c>
      <c r="M1358" s="49">
        <v>22.31</v>
      </c>
      <c r="N1358" s="51">
        <f t="shared" si="389"/>
        <v>0.734240251</v>
      </c>
      <c r="O1358" s="49">
        <v>22.31</v>
      </c>
      <c r="P1358" s="51">
        <f t="shared" si="390"/>
        <v>0.734240251</v>
      </c>
      <c r="Q1358" s="49">
        <v>22.31</v>
      </c>
      <c r="R1358" s="51">
        <f t="shared" si="391"/>
        <v>0.734240251</v>
      </c>
      <c r="S1358" s="49">
        <v>22.31</v>
      </c>
      <c r="T1358" s="51">
        <f t="shared" si="392"/>
        <v>0.734240251</v>
      </c>
      <c r="U1358" s="46"/>
      <c r="V1358" s="46"/>
      <c r="W1358" s="46"/>
      <c r="X1358" s="52">
        <v>3.228170022487E12</v>
      </c>
      <c r="Y1358" s="53"/>
    </row>
    <row r="1359" ht="17.25" customHeight="1">
      <c r="A1359" s="169"/>
      <c r="B1359" s="170"/>
      <c r="C1359" s="170"/>
      <c r="D1359" s="170"/>
      <c r="E1359" s="170"/>
      <c r="F1359" s="170"/>
      <c r="G1359" s="170"/>
      <c r="H1359" s="170">
        <v>119.0</v>
      </c>
      <c r="I1359" s="171" t="s">
        <v>1530</v>
      </c>
      <c r="J1359" s="170"/>
      <c r="K1359" s="170"/>
      <c r="L1359" s="172"/>
      <c r="M1359" s="172"/>
      <c r="N1359" s="170"/>
      <c r="O1359" s="172"/>
      <c r="P1359" s="170"/>
      <c r="Q1359" s="172"/>
      <c r="R1359" s="170"/>
      <c r="S1359" s="172"/>
      <c r="T1359" s="170"/>
      <c r="U1359" s="170"/>
      <c r="V1359" s="170"/>
      <c r="W1359" s="170"/>
      <c r="X1359" s="170"/>
      <c r="Y1359" s="76"/>
    </row>
    <row r="1360" ht="17.25" customHeight="1">
      <c r="A1360" s="42" t="s">
        <v>24</v>
      </c>
      <c r="B1360" s="43" t="s">
        <v>100</v>
      </c>
      <c r="C1360" s="44" t="s">
        <v>1531</v>
      </c>
      <c r="D1360" s="44">
        <v>40.0</v>
      </c>
      <c r="E1360" s="45">
        <v>0.05</v>
      </c>
      <c r="F1360" s="46"/>
      <c r="G1360" s="44" t="s">
        <v>26</v>
      </c>
      <c r="H1360" s="66">
        <v>6064452.0</v>
      </c>
      <c r="I1360" s="67" t="s">
        <v>1532</v>
      </c>
      <c r="J1360" s="44"/>
      <c r="K1360" s="44" t="s">
        <v>26</v>
      </c>
      <c r="L1360" s="49">
        <v>0.47</v>
      </c>
      <c r="M1360" s="49">
        <v>1.87</v>
      </c>
      <c r="N1360" s="51">
        <f t="shared" ref="N1360:N1361" si="393">((M1360/1.055)-$L1360)/(M1360/1.055)</f>
        <v>0.7348395722</v>
      </c>
      <c r="O1360" s="49">
        <v>1.87</v>
      </c>
      <c r="P1360" s="51">
        <f t="shared" ref="P1360:P1361" si="394">((O1360/1.055)-$L1360)/(O1360/1.055)</f>
        <v>0.7348395722</v>
      </c>
      <c r="Q1360" s="49">
        <v>1.87</v>
      </c>
      <c r="R1360" s="51">
        <f t="shared" ref="R1360:R1361" si="395">((Q1360/1.055)-$L1360)/(Q1360/1.055)</f>
        <v>0.7348395722</v>
      </c>
      <c r="S1360" s="49">
        <v>1.87</v>
      </c>
      <c r="T1360" s="51">
        <f t="shared" ref="T1360:T1361" si="396">((S1360/1.055)-$L1360)/(S1360/1.055)</f>
        <v>0.7348395722</v>
      </c>
      <c r="U1360" s="46"/>
      <c r="V1360" s="46"/>
      <c r="W1360" s="46"/>
      <c r="X1360" s="52">
        <v>3.591270016633E12</v>
      </c>
      <c r="Y1360" s="53"/>
    </row>
    <row r="1361" ht="17.25" customHeight="1">
      <c r="A1361" s="42" t="s">
        <v>24</v>
      </c>
      <c r="B1361" s="43" t="s">
        <v>100</v>
      </c>
      <c r="C1361" s="44">
        <v>510.0</v>
      </c>
      <c r="D1361" s="44">
        <v>10.0</v>
      </c>
      <c r="E1361" s="45">
        <v>0.25</v>
      </c>
      <c r="F1361" s="46"/>
      <c r="G1361" s="44" t="s">
        <v>26</v>
      </c>
      <c r="H1361" s="66">
        <v>6064474.0</v>
      </c>
      <c r="I1361" s="67" t="s">
        <v>1533</v>
      </c>
      <c r="J1361" s="44"/>
      <c r="K1361" s="44" t="s">
        <v>26</v>
      </c>
      <c r="L1361" s="49">
        <v>1.55</v>
      </c>
      <c r="M1361" s="49">
        <v>6.17</v>
      </c>
      <c r="N1361" s="51">
        <f t="shared" si="393"/>
        <v>0.7349675851</v>
      </c>
      <c r="O1361" s="49">
        <v>6.17</v>
      </c>
      <c r="P1361" s="51">
        <f t="shared" si="394"/>
        <v>0.7349675851</v>
      </c>
      <c r="Q1361" s="49">
        <v>6.17</v>
      </c>
      <c r="R1361" s="51">
        <f t="shared" si="395"/>
        <v>0.7349675851</v>
      </c>
      <c r="S1361" s="49">
        <v>6.17</v>
      </c>
      <c r="T1361" s="51">
        <f t="shared" si="396"/>
        <v>0.7349675851</v>
      </c>
      <c r="U1361" s="46"/>
      <c r="V1361" s="46"/>
      <c r="W1361" s="46"/>
      <c r="X1361" s="52">
        <v>3.59127001664E12</v>
      </c>
      <c r="Y1361" s="53"/>
    </row>
    <row r="1362" ht="17.25" customHeight="1">
      <c r="A1362" s="169"/>
      <c r="B1362" s="170"/>
      <c r="C1362" s="170"/>
      <c r="D1362" s="170"/>
      <c r="E1362" s="170"/>
      <c r="F1362" s="170"/>
      <c r="G1362" s="170"/>
      <c r="H1362" s="170">
        <v>120.0</v>
      </c>
      <c r="I1362" s="171" t="s">
        <v>1534</v>
      </c>
      <c r="J1362" s="170"/>
      <c r="K1362" s="170"/>
      <c r="L1362" s="172"/>
      <c r="M1362" s="172"/>
      <c r="N1362" s="170"/>
      <c r="O1362" s="172"/>
      <c r="P1362" s="170"/>
      <c r="Q1362" s="172"/>
      <c r="R1362" s="170"/>
      <c r="S1362" s="172"/>
      <c r="T1362" s="170"/>
      <c r="U1362" s="170"/>
      <c r="V1362" s="170"/>
      <c r="W1362" s="170"/>
      <c r="X1362" s="170"/>
      <c r="Y1362" s="76"/>
    </row>
    <row r="1363" ht="17.25" customHeight="1">
      <c r="A1363" s="42" t="s">
        <v>24</v>
      </c>
      <c r="B1363" s="43" t="s">
        <v>1535</v>
      </c>
      <c r="C1363" s="44" t="s">
        <v>1536</v>
      </c>
      <c r="D1363" s="44">
        <v>72.0</v>
      </c>
      <c r="E1363" s="45">
        <v>0.048</v>
      </c>
      <c r="F1363" s="46"/>
      <c r="G1363" s="44" t="s">
        <v>26</v>
      </c>
      <c r="H1363" s="66">
        <v>7563271.0</v>
      </c>
      <c r="I1363" s="67" t="s">
        <v>1537</v>
      </c>
      <c r="J1363" s="44"/>
      <c r="K1363" s="44" t="s">
        <v>26</v>
      </c>
      <c r="L1363" s="49">
        <v>0.21</v>
      </c>
      <c r="M1363" s="49">
        <v>0.56</v>
      </c>
      <c r="N1363" s="51">
        <f t="shared" ref="N1363:N1365" si="397">((M1363/1.055)-$L1363)/(M1363/1.055)</f>
        <v>0.604375</v>
      </c>
      <c r="O1363" s="49">
        <v>0.56</v>
      </c>
      <c r="P1363" s="51">
        <f t="shared" ref="P1363:P1365" si="398">((O1363/1.055)-$L1363)/(O1363/1.055)</f>
        <v>0.604375</v>
      </c>
      <c r="Q1363" s="49">
        <v>0.56</v>
      </c>
      <c r="R1363" s="51">
        <f t="shared" ref="R1363:R1365" si="399">((Q1363/1.055)-$L1363)/(Q1363/1.055)</f>
        <v>0.604375</v>
      </c>
      <c r="S1363" s="49">
        <v>0.56</v>
      </c>
      <c r="T1363" s="51">
        <f t="shared" ref="T1363:T1365" si="400">((S1363/1.055)-$L1363)/(S1363/1.055)</f>
        <v>0.604375</v>
      </c>
      <c r="U1363" s="46"/>
      <c r="V1363" s="46"/>
      <c r="W1363" s="46"/>
      <c r="X1363" s="52">
        <v>3.423000422332E12</v>
      </c>
      <c r="Y1363" s="53"/>
    </row>
    <row r="1364" ht="17.25" customHeight="1">
      <c r="A1364" s="42" t="s">
        <v>24</v>
      </c>
      <c r="B1364" s="43" t="s">
        <v>1535</v>
      </c>
      <c r="C1364" s="44" t="s">
        <v>621</v>
      </c>
      <c r="D1364" s="44">
        <v>30.0</v>
      </c>
      <c r="E1364" s="45">
        <v>0.185</v>
      </c>
      <c r="F1364" s="46"/>
      <c r="G1364" s="44" t="s">
        <v>26</v>
      </c>
      <c r="H1364" s="66">
        <v>6035334.0</v>
      </c>
      <c r="I1364" s="67" t="s">
        <v>1538</v>
      </c>
      <c r="J1364" s="44"/>
      <c r="K1364" s="44" t="s">
        <v>26</v>
      </c>
      <c r="L1364" s="49">
        <v>1.01</v>
      </c>
      <c r="M1364" s="49">
        <v>2.64</v>
      </c>
      <c r="N1364" s="51">
        <f t="shared" si="397"/>
        <v>0.5963825758</v>
      </c>
      <c r="O1364" s="49">
        <v>2.64</v>
      </c>
      <c r="P1364" s="51">
        <f t="shared" si="398"/>
        <v>0.5963825758</v>
      </c>
      <c r="Q1364" s="49">
        <v>2.64</v>
      </c>
      <c r="R1364" s="51">
        <f t="shared" si="399"/>
        <v>0.5963825758</v>
      </c>
      <c r="S1364" s="49">
        <v>2.64</v>
      </c>
      <c r="T1364" s="51">
        <f t="shared" si="400"/>
        <v>0.5963825758</v>
      </c>
      <c r="U1364" s="46"/>
      <c r="V1364" s="46"/>
      <c r="W1364" s="46"/>
      <c r="X1364" s="52">
        <v>3.423000422349E12</v>
      </c>
      <c r="Y1364" s="53"/>
    </row>
    <row r="1365" ht="17.25" customHeight="1">
      <c r="A1365" s="42" t="s">
        <v>24</v>
      </c>
      <c r="B1365" s="43" t="s">
        <v>1535</v>
      </c>
      <c r="C1365" s="44" t="s">
        <v>1539</v>
      </c>
      <c r="D1365" s="44">
        <v>18.0</v>
      </c>
      <c r="E1365" s="45">
        <v>0.24</v>
      </c>
      <c r="F1365" s="46"/>
      <c r="G1365" s="44" t="s">
        <v>26</v>
      </c>
      <c r="H1365" s="66">
        <v>6035193.0</v>
      </c>
      <c r="I1365" s="67" t="s">
        <v>1540</v>
      </c>
      <c r="J1365" s="44"/>
      <c r="K1365" s="44" t="s">
        <v>26</v>
      </c>
      <c r="L1365" s="49">
        <v>1.09</v>
      </c>
      <c r="M1365" s="49">
        <v>2.87</v>
      </c>
      <c r="N1365" s="51">
        <f t="shared" si="397"/>
        <v>0.5993205575</v>
      </c>
      <c r="O1365" s="49">
        <v>2.87</v>
      </c>
      <c r="P1365" s="51">
        <f t="shared" si="398"/>
        <v>0.5993205575</v>
      </c>
      <c r="Q1365" s="49">
        <v>2.87</v>
      </c>
      <c r="R1365" s="51">
        <f t="shared" si="399"/>
        <v>0.5993205575</v>
      </c>
      <c r="S1365" s="49">
        <v>2.87</v>
      </c>
      <c r="T1365" s="51">
        <f t="shared" si="400"/>
        <v>0.5993205575</v>
      </c>
      <c r="U1365" s="46"/>
      <c r="V1365" s="46"/>
      <c r="W1365" s="46"/>
      <c r="X1365" s="52">
        <v>3.423000422356E12</v>
      </c>
      <c r="Y1365" s="53"/>
    </row>
    <row r="1366" ht="17.25" customHeight="1">
      <c r="A1366" s="169"/>
      <c r="B1366" s="170"/>
      <c r="C1366" s="170"/>
      <c r="D1366" s="170"/>
      <c r="E1366" s="170"/>
      <c r="F1366" s="170"/>
      <c r="G1366" s="170"/>
      <c r="H1366" s="170">
        <v>121.0</v>
      </c>
      <c r="I1366" s="171" t="s">
        <v>1541</v>
      </c>
      <c r="J1366" s="170"/>
      <c r="K1366" s="170"/>
      <c r="L1366" s="172"/>
      <c r="M1366" s="172"/>
      <c r="N1366" s="170"/>
      <c r="O1366" s="172"/>
      <c r="P1366" s="170"/>
      <c r="Q1366" s="172"/>
      <c r="R1366" s="170"/>
      <c r="S1366" s="172"/>
      <c r="T1366" s="170"/>
      <c r="U1366" s="170"/>
      <c r="V1366" s="170"/>
      <c r="W1366" s="170"/>
      <c r="X1366" s="170"/>
      <c r="Y1366" s="35"/>
    </row>
    <row r="1367" ht="17.25" customHeight="1">
      <c r="A1367" s="42" t="s">
        <v>24</v>
      </c>
      <c r="B1367" s="43" t="s">
        <v>1153</v>
      </c>
      <c r="C1367" s="44" t="s">
        <v>1542</v>
      </c>
      <c r="D1367" s="44">
        <v>56.0</v>
      </c>
      <c r="E1367" s="45">
        <v>0.058</v>
      </c>
      <c r="F1367" s="46"/>
      <c r="G1367" s="44" t="s">
        <v>26</v>
      </c>
      <c r="H1367" s="66">
        <v>7198371.0</v>
      </c>
      <c r="I1367" s="67" t="s">
        <v>1543</v>
      </c>
      <c r="J1367" s="44"/>
      <c r="K1367" s="44" t="s">
        <v>26</v>
      </c>
      <c r="L1367" s="49">
        <v>0.55</v>
      </c>
      <c r="M1367" s="49">
        <v>1.55</v>
      </c>
      <c r="N1367" s="51">
        <f>((M1367/1.055)-$L1367)/(M1367/1.055)</f>
        <v>0.6256451613</v>
      </c>
      <c r="O1367" s="49">
        <v>1.55</v>
      </c>
      <c r="P1367" s="51">
        <f>((O1367/1.055)-$L1367)/(O1367/1.055)</f>
        <v>0.6256451613</v>
      </c>
      <c r="Q1367" s="49">
        <v>1.55</v>
      </c>
      <c r="R1367" s="51">
        <f>((Q1367/1.055)-$L1367)/(Q1367/1.055)</f>
        <v>0.6256451613</v>
      </c>
      <c r="S1367" s="49">
        <v>1.55</v>
      </c>
      <c r="T1367" s="51">
        <f>((S1367/1.055)-$L1367)/(S1367/1.055)</f>
        <v>0.6256451613</v>
      </c>
      <c r="U1367" s="46"/>
      <c r="V1367" s="46"/>
      <c r="W1367" s="46"/>
      <c r="X1367" s="52">
        <v>3.700203509375E12</v>
      </c>
      <c r="Y1367" s="53"/>
    </row>
    <row r="1368" ht="17.25" customHeight="1">
      <c r="A1368" s="169"/>
      <c r="B1368" s="170"/>
      <c r="C1368" s="170"/>
      <c r="D1368" s="170"/>
      <c r="E1368" s="170"/>
      <c r="F1368" s="170"/>
      <c r="G1368" s="170"/>
      <c r="H1368" s="170">
        <v>122.0</v>
      </c>
      <c r="I1368" s="171" t="s">
        <v>1544</v>
      </c>
      <c r="J1368" s="170"/>
      <c r="K1368" s="170"/>
      <c r="L1368" s="172"/>
      <c r="M1368" s="172"/>
      <c r="N1368" s="170"/>
      <c r="O1368" s="172"/>
      <c r="P1368" s="170"/>
      <c r="Q1368" s="172"/>
      <c r="R1368" s="170"/>
      <c r="S1368" s="172"/>
      <c r="T1368" s="170"/>
      <c r="U1368" s="170"/>
      <c r="V1368" s="170"/>
      <c r="W1368" s="170"/>
      <c r="X1368" s="170"/>
      <c r="Y1368" s="35"/>
    </row>
    <row r="1369" ht="17.25" customHeight="1">
      <c r="A1369" s="42" t="s">
        <v>24</v>
      </c>
      <c r="B1369" s="43" t="s">
        <v>53</v>
      </c>
      <c r="C1369" s="44">
        <v>534.0</v>
      </c>
      <c r="D1369" s="44">
        <v>14.0</v>
      </c>
      <c r="E1369" s="45">
        <v>0.71</v>
      </c>
      <c r="F1369" s="46"/>
      <c r="G1369" s="44" t="s">
        <v>26</v>
      </c>
      <c r="H1369" s="66">
        <v>2862593.0</v>
      </c>
      <c r="I1369" s="67" t="s">
        <v>1545</v>
      </c>
      <c r="J1369" s="44"/>
      <c r="K1369" s="44" t="s">
        <v>26</v>
      </c>
      <c r="L1369" s="49">
        <v>2.95</v>
      </c>
      <c r="M1369" s="49">
        <v>9.56</v>
      </c>
      <c r="N1369" s="51">
        <f t="shared" ref="N1369:N1371" si="401">((M1369/1.055)-$L1369)/(M1369/1.055)</f>
        <v>0.6744508368</v>
      </c>
      <c r="O1369" s="49">
        <v>9.56</v>
      </c>
      <c r="P1369" s="51">
        <f t="shared" ref="P1369:P1371" si="402">((O1369/1.055)-$L1369)/(O1369/1.055)</f>
        <v>0.6744508368</v>
      </c>
      <c r="Q1369" s="49">
        <v>9.56</v>
      </c>
      <c r="R1369" s="51">
        <f t="shared" ref="R1369:R1371" si="403">((Q1369/1.055)-$L1369)/(Q1369/1.055)</f>
        <v>0.6744508368</v>
      </c>
      <c r="S1369" s="49">
        <v>9.56</v>
      </c>
      <c r="T1369" s="51">
        <f t="shared" ref="T1369:T1371" si="404">((S1369/1.055)-$L1369)/(S1369/1.055)</f>
        <v>0.6744508368</v>
      </c>
      <c r="U1369" s="46"/>
      <c r="V1369" s="46"/>
      <c r="W1369" s="46"/>
      <c r="X1369" s="52">
        <v>5.413476301352E12</v>
      </c>
      <c r="Y1369" s="53"/>
    </row>
    <row r="1370" ht="17.25" customHeight="1">
      <c r="A1370" s="42" t="s">
        <v>24</v>
      </c>
      <c r="B1370" s="43" t="s">
        <v>634</v>
      </c>
      <c r="C1370" s="44">
        <v>160.0</v>
      </c>
      <c r="D1370" s="44">
        <v>35.0</v>
      </c>
      <c r="E1370" s="45">
        <v>0.21</v>
      </c>
      <c r="F1370" s="46"/>
      <c r="G1370" s="44" t="s">
        <v>26</v>
      </c>
      <c r="H1370" s="66">
        <v>5643700.0</v>
      </c>
      <c r="I1370" s="67" t="s">
        <v>1546</v>
      </c>
      <c r="J1370" s="44"/>
      <c r="K1370" s="44" t="s">
        <v>26</v>
      </c>
      <c r="L1370" s="49">
        <v>1.63</v>
      </c>
      <c r="M1370" s="49">
        <v>6.95</v>
      </c>
      <c r="N1370" s="51">
        <f t="shared" si="401"/>
        <v>0.7525683453</v>
      </c>
      <c r="O1370" s="49">
        <v>6.95</v>
      </c>
      <c r="P1370" s="51">
        <f t="shared" si="402"/>
        <v>0.7525683453</v>
      </c>
      <c r="Q1370" s="49">
        <v>6.95</v>
      </c>
      <c r="R1370" s="51">
        <f t="shared" si="403"/>
        <v>0.7525683453</v>
      </c>
      <c r="S1370" s="49">
        <v>6.95</v>
      </c>
      <c r="T1370" s="51">
        <f t="shared" si="404"/>
        <v>0.7525683453</v>
      </c>
      <c r="U1370" s="46"/>
      <c r="V1370" s="46"/>
      <c r="W1370" s="46"/>
      <c r="X1370" s="52">
        <v>3.355710813325E12</v>
      </c>
      <c r="Y1370" s="53"/>
    </row>
    <row r="1371" ht="17.25" customHeight="1">
      <c r="A1371" s="99" t="s">
        <v>24</v>
      </c>
      <c r="B1371" s="46" t="s">
        <v>25</v>
      </c>
      <c r="C1371" s="46">
        <v>550.0</v>
      </c>
      <c r="D1371" s="46">
        <v>50.0</v>
      </c>
      <c r="E1371" s="46">
        <v>0.085</v>
      </c>
      <c r="F1371" s="46"/>
      <c r="G1371" s="44" t="s">
        <v>26</v>
      </c>
      <c r="H1371" s="66">
        <v>3981217.0</v>
      </c>
      <c r="I1371" s="67" t="s">
        <v>1547</v>
      </c>
      <c r="J1371" s="44"/>
      <c r="K1371" s="44" t="s">
        <v>26</v>
      </c>
      <c r="L1371" s="49">
        <v>0.4</v>
      </c>
      <c r="M1371" s="49">
        <v>1.71</v>
      </c>
      <c r="N1371" s="51">
        <f t="shared" si="401"/>
        <v>0.7532163743</v>
      </c>
      <c r="O1371" s="49">
        <v>1.71</v>
      </c>
      <c r="P1371" s="51">
        <f t="shared" si="402"/>
        <v>0.7532163743</v>
      </c>
      <c r="Q1371" s="49">
        <v>1.71</v>
      </c>
      <c r="R1371" s="51">
        <f t="shared" si="403"/>
        <v>0.7532163743</v>
      </c>
      <c r="S1371" s="49">
        <v>1.71</v>
      </c>
      <c r="T1371" s="51">
        <f t="shared" si="404"/>
        <v>0.7532163743</v>
      </c>
      <c r="U1371" s="46"/>
      <c r="V1371" s="46"/>
      <c r="W1371" s="46"/>
      <c r="X1371" s="52">
        <v>3.419280059559E12</v>
      </c>
      <c r="Y1371" s="53"/>
    </row>
    <row r="1372" ht="17.25" customHeight="1">
      <c r="A1372" s="169"/>
      <c r="B1372" s="170"/>
      <c r="C1372" s="170"/>
      <c r="D1372" s="170"/>
      <c r="E1372" s="170"/>
      <c r="F1372" s="170"/>
      <c r="G1372" s="170"/>
      <c r="H1372" s="170">
        <v>123.0</v>
      </c>
      <c r="I1372" s="171" t="s">
        <v>1548</v>
      </c>
      <c r="J1372" s="170"/>
      <c r="K1372" s="170"/>
      <c r="L1372" s="172"/>
      <c r="M1372" s="172"/>
      <c r="N1372" s="170"/>
      <c r="O1372" s="172"/>
      <c r="P1372" s="170"/>
      <c r="Q1372" s="172"/>
      <c r="R1372" s="170"/>
      <c r="S1372" s="172"/>
      <c r="T1372" s="170"/>
      <c r="U1372" s="170"/>
      <c r="V1372" s="170"/>
      <c r="W1372" s="170"/>
      <c r="X1372" s="170"/>
      <c r="Y1372" s="35"/>
    </row>
    <row r="1373" ht="17.25" customHeight="1">
      <c r="A1373" s="42" t="s">
        <v>24</v>
      </c>
      <c r="B1373" s="43" t="s">
        <v>1549</v>
      </c>
      <c r="C1373" s="44" t="s">
        <v>1550</v>
      </c>
      <c r="D1373" s="44">
        <v>72.0</v>
      </c>
      <c r="E1373" s="45">
        <v>0.023</v>
      </c>
      <c r="F1373" s="46"/>
      <c r="G1373" s="44" t="s">
        <v>26</v>
      </c>
      <c r="H1373" s="66">
        <v>2729297.0</v>
      </c>
      <c r="I1373" s="67" t="s">
        <v>1551</v>
      </c>
      <c r="J1373" s="44"/>
      <c r="K1373" s="44" t="s">
        <v>26</v>
      </c>
      <c r="L1373" s="49">
        <v>0.45</v>
      </c>
      <c r="M1373" s="49">
        <v>1.48</v>
      </c>
      <c r="N1373" s="51">
        <f t="shared" ref="N1373:N1375" si="405">((M1373/1.055)-$L1373)/(M1373/1.055)</f>
        <v>0.679222973</v>
      </c>
      <c r="O1373" s="49">
        <v>1.48</v>
      </c>
      <c r="P1373" s="51">
        <f t="shared" ref="P1373:P1375" si="406">((O1373/1.055)-$L1373)/(O1373/1.055)</f>
        <v>0.679222973</v>
      </c>
      <c r="Q1373" s="49">
        <v>1.48</v>
      </c>
      <c r="R1373" s="51">
        <f t="shared" ref="R1373:R1375" si="407">((Q1373/1.055)-$L1373)/(Q1373/1.055)</f>
        <v>0.679222973</v>
      </c>
      <c r="S1373" s="49">
        <v>1.48</v>
      </c>
      <c r="T1373" s="51">
        <f t="shared" ref="T1373:T1375" si="408">((S1373/1.055)-$L1373)/(S1373/1.055)</f>
        <v>0.679222973</v>
      </c>
      <c r="U1373" s="46"/>
      <c r="V1373" s="46"/>
      <c r="W1373" s="46"/>
      <c r="X1373" s="52">
        <v>3.760238996908E12</v>
      </c>
      <c r="Y1373" s="53"/>
    </row>
    <row r="1374" ht="17.25" customHeight="1">
      <c r="A1374" s="42" t="s">
        <v>24</v>
      </c>
      <c r="B1374" s="43" t="s">
        <v>1549</v>
      </c>
      <c r="C1374" s="44" t="s">
        <v>1552</v>
      </c>
      <c r="D1374" s="44">
        <v>72.0</v>
      </c>
      <c r="E1374" s="45">
        <v>0.023</v>
      </c>
      <c r="F1374" s="46"/>
      <c r="G1374" s="44" t="s">
        <v>26</v>
      </c>
      <c r="H1374" s="66">
        <v>2719578.0</v>
      </c>
      <c r="I1374" s="67" t="s">
        <v>1553</v>
      </c>
      <c r="J1374" s="44"/>
      <c r="K1374" s="44" t="s">
        <v>26</v>
      </c>
      <c r="L1374" s="49">
        <v>0.45</v>
      </c>
      <c r="M1374" s="49">
        <v>1.48</v>
      </c>
      <c r="N1374" s="51">
        <f t="shared" si="405"/>
        <v>0.679222973</v>
      </c>
      <c r="O1374" s="49">
        <v>1.48</v>
      </c>
      <c r="P1374" s="51">
        <f t="shared" si="406"/>
        <v>0.679222973</v>
      </c>
      <c r="Q1374" s="49">
        <v>1.48</v>
      </c>
      <c r="R1374" s="51">
        <f t="shared" si="407"/>
        <v>0.679222973</v>
      </c>
      <c r="S1374" s="49">
        <v>1.48</v>
      </c>
      <c r="T1374" s="51">
        <f t="shared" si="408"/>
        <v>0.679222973</v>
      </c>
      <c r="U1374" s="46"/>
      <c r="V1374" s="46"/>
      <c r="W1374" s="46"/>
      <c r="X1374" s="52">
        <v>3.760238996915E12</v>
      </c>
      <c r="Y1374" s="53"/>
    </row>
    <row r="1375" ht="17.25" customHeight="1">
      <c r="A1375" s="42" t="s">
        <v>24</v>
      </c>
      <c r="B1375" s="43" t="s">
        <v>1549</v>
      </c>
      <c r="C1375" s="44" t="s">
        <v>862</v>
      </c>
      <c r="D1375" s="44">
        <v>72.0</v>
      </c>
      <c r="E1375" s="45">
        <v>0.023</v>
      </c>
      <c r="F1375" s="46"/>
      <c r="G1375" s="44" t="s">
        <v>26</v>
      </c>
      <c r="H1375" s="66">
        <v>2723656.0</v>
      </c>
      <c r="I1375" s="67" t="s">
        <v>1554</v>
      </c>
      <c r="J1375" s="44"/>
      <c r="K1375" s="44" t="s">
        <v>26</v>
      </c>
      <c r="L1375" s="49">
        <v>0.45</v>
      </c>
      <c r="M1375" s="49">
        <v>1.48</v>
      </c>
      <c r="N1375" s="51">
        <f t="shared" si="405"/>
        <v>0.679222973</v>
      </c>
      <c r="O1375" s="49">
        <v>1.48</v>
      </c>
      <c r="P1375" s="51">
        <f t="shared" si="406"/>
        <v>0.679222973</v>
      </c>
      <c r="Q1375" s="49">
        <v>1.48</v>
      </c>
      <c r="R1375" s="51">
        <f t="shared" si="407"/>
        <v>0.679222973</v>
      </c>
      <c r="S1375" s="49">
        <v>1.48</v>
      </c>
      <c r="T1375" s="51">
        <f t="shared" si="408"/>
        <v>0.679222973</v>
      </c>
      <c r="U1375" s="46"/>
      <c r="V1375" s="46"/>
      <c r="W1375" s="46"/>
      <c r="X1375" s="52">
        <v>3.760238996922E12</v>
      </c>
      <c r="Y1375" s="53"/>
    </row>
    <row r="1376" ht="17.25" customHeight="1">
      <c r="A1376" s="169"/>
      <c r="B1376" s="170"/>
      <c r="C1376" s="170"/>
      <c r="D1376" s="170"/>
      <c r="E1376" s="170"/>
      <c r="F1376" s="170"/>
      <c r="G1376" s="170"/>
      <c r="H1376" s="170">
        <v>124.0</v>
      </c>
      <c r="I1376" s="171" t="s">
        <v>1555</v>
      </c>
      <c r="J1376" s="170"/>
      <c r="K1376" s="170"/>
      <c r="L1376" s="172"/>
      <c r="M1376" s="172"/>
      <c r="N1376" s="170"/>
      <c r="O1376" s="172"/>
      <c r="P1376" s="170"/>
      <c r="Q1376" s="172"/>
      <c r="R1376" s="170"/>
      <c r="S1376" s="172"/>
      <c r="T1376" s="170"/>
      <c r="U1376" s="170"/>
      <c r="V1376" s="170"/>
      <c r="W1376" s="170"/>
      <c r="X1376" s="170"/>
      <c r="Y1376" s="35"/>
    </row>
    <row r="1377" ht="17.25" customHeight="1">
      <c r="A1377" s="42" t="s">
        <v>24</v>
      </c>
      <c r="B1377" s="43" t="s">
        <v>746</v>
      </c>
      <c r="C1377" s="44" t="s">
        <v>1556</v>
      </c>
      <c r="D1377" s="44">
        <v>500.0</v>
      </c>
      <c r="E1377" s="45">
        <v>0.004</v>
      </c>
      <c r="F1377" s="46"/>
      <c r="G1377" s="44" t="s">
        <v>26</v>
      </c>
      <c r="H1377" s="66">
        <v>2998618.0</v>
      </c>
      <c r="I1377" s="67" t="s">
        <v>1557</v>
      </c>
      <c r="J1377" s="44"/>
      <c r="K1377" s="44" t="s">
        <v>26</v>
      </c>
      <c r="L1377" s="49">
        <v>0.06</v>
      </c>
      <c r="M1377" s="49">
        <v>0.2</v>
      </c>
      <c r="N1377" s="51">
        <f t="shared" ref="N1377:N1383" si="409">((M1377/1.055)-$L1377)/(M1377/1.055)</f>
        <v>0.6835</v>
      </c>
      <c r="O1377" s="49">
        <v>0.2</v>
      </c>
      <c r="P1377" s="51">
        <f t="shared" ref="P1377:P1383" si="410">((O1377/1.055)-$L1377)/(O1377/1.055)</f>
        <v>0.6835</v>
      </c>
      <c r="Q1377" s="49">
        <v>0.2</v>
      </c>
      <c r="R1377" s="51">
        <f t="shared" ref="R1377:R1383" si="411">((Q1377/1.055)-$L1377)/(Q1377/1.055)</f>
        <v>0.6835</v>
      </c>
      <c r="S1377" s="49">
        <v>0.2</v>
      </c>
      <c r="T1377" s="51">
        <f t="shared" ref="T1377:T1383" si="412">((S1377/1.055)-$L1377)/(S1377/1.055)</f>
        <v>0.6835</v>
      </c>
      <c r="U1377" s="46"/>
      <c r="V1377" s="46"/>
      <c r="W1377" s="46"/>
      <c r="X1377" s="52">
        <v>3.187670003061E12</v>
      </c>
      <c r="Y1377" s="53"/>
    </row>
    <row r="1378" ht="17.25" customHeight="1">
      <c r="A1378" s="42" t="s">
        <v>24</v>
      </c>
      <c r="B1378" s="43" t="s">
        <v>746</v>
      </c>
      <c r="C1378" s="44" t="s">
        <v>1558</v>
      </c>
      <c r="D1378" s="44">
        <v>140.0</v>
      </c>
      <c r="E1378" s="45">
        <v>0.017</v>
      </c>
      <c r="F1378" s="46"/>
      <c r="G1378" s="44" t="s">
        <v>26</v>
      </c>
      <c r="H1378" s="66">
        <v>1747666.0</v>
      </c>
      <c r="I1378" s="67" t="s">
        <v>1559</v>
      </c>
      <c r="J1378" s="44"/>
      <c r="K1378" s="44" t="s">
        <v>26</v>
      </c>
      <c r="L1378" s="49">
        <v>0.15</v>
      </c>
      <c r="M1378" s="49">
        <v>0.52</v>
      </c>
      <c r="N1378" s="51">
        <f t="shared" si="409"/>
        <v>0.6956730769</v>
      </c>
      <c r="O1378" s="49">
        <v>0.52</v>
      </c>
      <c r="P1378" s="51">
        <f t="shared" si="410"/>
        <v>0.6956730769</v>
      </c>
      <c r="Q1378" s="49">
        <v>0.52</v>
      </c>
      <c r="R1378" s="51">
        <f t="shared" si="411"/>
        <v>0.6956730769</v>
      </c>
      <c r="S1378" s="49">
        <v>0.52</v>
      </c>
      <c r="T1378" s="51">
        <f t="shared" si="412"/>
        <v>0.6956730769</v>
      </c>
      <c r="U1378" s="46"/>
      <c r="V1378" s="46"/>
      <c r="W1378" s="46"/>
      <c r="X1378" s="52">
        <v>3.187670003047E12</v>
      </c>
      <c r="Y1378" s="53"/>
    </row>
    <row r="1379" ht="17.25" customHeight="1">
      <c r="A1379" s="42" t="s">
        <v>24</v>
      </c>
      <c r="B1379" s="43" t="s">
        <v>746</v>
      </c>
      <c r="C1379" s="44" t="s">
        <v>1560</v>
      </c>
      <c r="D1379" s="44">
        <v>200.0</v>
      </c>
      <c r="E1379" s="45">
        <v>0.013</v>
      </c>
      <c r="F1379" s="46"/>
      <c r="G1379" s="44" t="s">
        <v>26</v>
      </c>
      <c r="H1379" s="66">
        <v>3519250.0</v>
      </c>
      <c r="I1379" s="67" t="s">
        <v>1561</v>
      </c>
      <c r="J1379" s="44"/>
      <c r="K1379" s="44" t="s">
        <v>26</v>
      </c>
      <c r="L1379" s="49">
        <v>0.13</v>
      </c>
      <c r="M1379" s="49">
        <v>0.48</v>
      </c>
      <c r="N1379" s="51">
        <f t="shared" si="409"/>
        <v>0.7142708333</v>
      </c>
      <c r="O1379" s="49">
        <v>0.48</v>
      </c>
      <c r="P1379" s="51">
        <f t="shared" si="410"/>
        <v>0.7142708333</v>
      </c>
      <c r="Q1379" s="49">
        <v>0.48</v>
      </c>
      <c r="R1379" s="51">
        <f t="shared" si="411"/>
        <v>0.7142708333</v>
      </c>
      <c r="S1379" s="49">
        <v>0.48</v>
      </c>
      <c r="T1379" s="51">
        <f t="shared" si="412"/>
        <v>0.7142708333</v>
      </c>
      <c r="U1379" s="46"/>
      <c r="V1379" s="46"/>
      <c r="W1379" s="46"/>
      <c r="X1379" s="52">
        <v>3.187670003016E12</v>
      </c>
      <c r="Y1379" s="53"/>
    </row>
    <row r="1380" ht="17.25" customHeight="1">
      <c r="A1380" s="42" t="s">
        <v>24</v>
      </c>
      <c r="B1380" s="43" t="s">
        <v>746</v>
      </c>
      <c r="C1380" s="44" t="s">
        <v>1562</v>
      </c>
      <c r="D1380" s="44">
        <v>140.0</v>
      </c>
      <c r="E1380" s="45">
        <v>0.016</v>
      </c>
      <c r="F1380" s="46"/>
      <c r="G1380" s="44" t="s">
        <v>26</v>
      </c>
      <c r="H1380" s="66">
        <v>3518631.0</v>
      </c>
      <c r="I1380" s="67" t="s">
        <v>1563</v>
      </c>
      <c r="J1380" s="44"/>
      <c r="K1380" s="44" t="s">
        <v>26</v>
      </c>
      <c r="L1380" s="49">
        <v>0.18</v>
      </c>
      <c r="M1380" s="49">
        <v>0.64</v>
      </c>
      <c r="N1380" s="51">
        <f t="shared" si="409"/>
        <v>0.70328125</v>
      </c>
      <c r="O1380" s="49">
        <v>0.64</v>
      </c>
      <c r="P1380" s="51">
        <f t="shared" si="410"/>
        <v>0.70328125</v>
      </c>
      <c r="Q1380" s="49">
        <v>0.64</v>
      </c>
      <c r="R1380" s="51">
        <f t="shared" si="411"/>
        <v>0.70328125</v>
      </c>
      <c r="S1380" s="49">
        <v>0.64</v>
      </c>
      <c r="T1380" s="51">
        <f t="shared" si="412"/>
        <v>0.70328125</v>
      </c>
      <c r="U1380" s="46"/>
      <c r="V1380" s="46"/>
      <c r="W1380" s="46"/>
      <c r="X1380" s="52">
        <v>3.187670003009E12</v>
      </c>
      <c r="Y1380" s="53"/>
    </row>
    <row r="1381" ht="17.25" customHeight="1">
      <c r="A1381" s="42" t="s">
        <v>24</v>
      </c>
      <c r="B1381" s="43" t="s">
        <v>746</v>
      </c>
      <c r="C1381" s="44" t="s">
        <v>1564</v>
      </c>
      <c r="D1381" s="44">
        <v>150.0</v>
      </c>
      <c r="E1381" s="45">
        <v>0.02</v>
      </c>
      <c r="F1381" s="46"/>
      <c r="G1381" s="44" t="s">
        <v>26</v>
      </c>
      <c r="H1381" s="66">
        <v>1747849.0</v>
      </c>
      <c r="I1381" s="67" t="s">
        <v>1565</v>
      </c>
      <c r="J1381" s="44"/>
      <c r="K1381" s="44" t="s">
        <v>26</v>
      </c>
      <c r="L1381" s="49">
        <v>0.24</v>
      </c>
      <c r="M1381" s="49">
        <v>0.8</v>
      </c>
      <c r="N1381" s="51">
        <f t="shared" si="409"/>
        <v>0.6835</v>
      </c>
      <c r="O1381" s="49">
        <v>0.8</v>
      </c>
      <c r="P1381" s="51">
        <f t="shared" si="410"/>
        <v>0.6835</v>
      </c>
      <c r="Q1381" s="49">
        <v>0.8</v>
      </c>
      <c r="R1381" s="51">
        <f t="shared" si="411"/>
        <v>0.6835</v>
      </c>
      <c r="S1381" s="49">
        <v>0.8</v>
      </c>
      <c r="T1381" s="51">
        <f t="shared" si="412"/>
        <v>0.6835</v>
      </c>
      <c r="U1381" s="46"/>
      <c r="V1381" s="46"/>
      <c r="W1381" s="46"/>
      <c r="X1381" s="52">
        <v>3.187670003115E12</v>
      </c>
      <c r="Y1381" s="53"/>
    </row>
    <row r="1382" ht="17.25" customHeight="1">
      <c r="A1382" s="42" t="s">
        <v>24</v>
      </c>
      <c r="B1382" s="43" t="s">
        <v>746</v>
      </c>
      <c r="C1382" s="44">
        <v>576.0</v>
      </c>
      <c r="D1382" s="44">
        <v>12.0</v>
      </c>
      <c r="E1382" s="45">
        <v>0.15</v>
      </c>
      <c r="F1382" s="46"/>
      <c r="G1382" s="44" t="s">
        <v>26</v>
      </c>
      <c r="H1382" s="66">
        <v>1747823.0</v>
      </c>
      <c r="I1382" s="67" t="s">
        <v>1566</v>
      </c>
      <c r="J1382" s="44"/>
      <c r="K1382" s="44" t="s">
        <v>26</v>
      </c>
      <c r="L1382" s="49">
        <v>1.58</v>
      </c>
      <c r="M1382" s="49">
        <v>5.32</v>
      </c>
      <c r="N1382" s="51">
        <f t="shared" si="409"/>
        <v>0.6866729323</v>
      </c>
      <c r="O1382" s="49">
        <v>5.32</v>
      </c>
      <c r="P1382" s="51">
        <f t="shared" si="410"/>
        <v>0.6866729323</v>
      </c>
      <c r="Q1382" s="49">
        <v>5.32</v>
      </c>
      <c r="R1382" s="51">
        <f t="shared" si="411"/>
        <v>0.6866729323</v>
      </c>
      <c r="S1382" s="49">
        <v>5.32</v>
      </c>
      <c r="T1382" s="51">
        <f t="shared" si="412"/>
        <v>0.6866729323</v>
      </c>
      <c r="U1382" s="46"/>
      <c r="V1382" s="46"/>
      <c r="W1382" s="46"/>
      <c r="X1382" s="52">
        <v>3.187670003108E12</v>
      </c>
      <c r="Y1382" s="53"/>
    </row>
    <row r="1383" ht="17.25" customHeight="1">
      <c r="A1383" s="42" t="s">
        <v>24</v>
      </c>
      <c r="B1383" s="43" t="s">
        <v>746</v>
      </c>
      <c r="C1383" s="44" t="s">
        <v>1567</v>
      </c>
      <c r="D1383" s="44">
        <v>150.0</v>
      </c>
      <c r="E1383" s="45">
        <v>0.015</v>
      </c>
      <c r="F1383" s="46"/>
      <c r="G1383" s="44" t="s">
        <v>26</v>
      </c>
      <c r="H1383" s="66">
        <v>1747807.0</v>
      </c>
      <c r="I1383" s="67" t="s">
        <v>1568</v>
      </c>
      <c r="J1383" s="44"/>
      <c r="K1383" s="44" t="s">
        <v>26</v>
      </c>
      <c r="L1383" s="49">
        <v>0.16</v>
      </c>
      <c r="M1383" s="49">
        <v>0.53</v>
      </c>
      <c r="N1383" s="51">
        <f t="shared" si="409"/>
        <v>0.681509434</v>
      </c>
      <c r="O1383" s="49">
        <v>0.53</v>
      </c>
      <c r="P1383" s="51">
        <f t="shared" si="410"/>
        <v>0.681509434</v>
      </c>
      <c r="Q1383" s="49">
        <v>0.53</v>
      </c>
      <c r="R1383" s="51">
        <f t="shared" si="411"/>
        <v>0.681509434</v>
      </c>
      <c r="S1383" s="49">
        <v>0.53</v>
      </c>
      <c r="T1383" s="51">
        <f t="shared" si="412"/>
        <v>0.681509434</v>
      </c>
      <c r="U1383" s="46"/>
      <c r="V1383" s="46"/>
      <c r="W1383" s="46"/>
      <c r="X1383" s="52">
        <v>3.187670003078E12</v>
      </c>
      <c r="Y1383" s="53"/>
    </row>
    <row r="1384" ht="17.25" customHeight="1">
      <c r="A1384" s="169"/>
      <c r="B1384" s="170"/>
      <c r="C1384" s="170"/>
      <c r="D1384" s="170"/>
      <c r="E1384" s="170"/>
      <c r="F1384" s="170"/>
      <c r="G1384" s="170"/>
      <c r="H1384" s="170">
        <v>125.0</v>
      </c>
      <c r="I1384" s="171" t="s">
        <v>1569</v>
      </c>
      <c r="J1384" s="170"/>
      <c r="K1384" s="170"/>
      <c r="L1384" s="172"/>
      <c r="M1384" s="172"/>
      <c r="N1384" s="170"/>
      <c r="O1384" s="172"/>
      <c r="P1384" s="170"/>
      <c r="Q1384" s="172"/>
      <c r="R1384" s="170"/>
      <c r="S1384" s="172"/>
      <c r="T1384" s="170"/>
      <c r="U1384" s="170"/>
      <c r="V1384" s="170"/>
      <c r="W1384" s="170"/>
      <c r="X1384" s="170"/>
      <c r="Y1384" s="35"/>
    </row>
    <row r="1385" ht="17.25" customHeight="1">
      <c r="A1385" s="42" t="s">
        <v>24</v>
      </c>
      <c r="B1385" s="43" t="s">
        <v>634</v>
      </c>
      <c r="C1385" s="44">
        <v>366.0</v>
      </c>
      <c r="D1385" s="44">
        <v>150.0</v>
      </c>
      <c r="E1385" s="45">
        <v>0.008</v>
      </c>
      <c r="F1385" s="46"/>
      <c r="G1385" s="44" t="s">
        <v>26</v>
      </c>
      <c r="H1385" s="66">
        <v>7312073.0</v>
      </c>
      <c r="I1385" s="67" t="s">
        <v>1570</v>
      </c>
      <c r="J1385" s="44"/>
      <c r="K1385" s="44" t="s">
        <v>26</v>
      </c>
      <c r="L1385" s="49">
        <v>0.17</v>
      </c>
      <c r="M1385" s="49">
        <v>0.62</v>
      </c>
      <c r="N1385" s="51">
        <f t="shared" ref="N1385:N1388" si="413">((M1385/1.055)-$L1385)/(M1385/1.055)</f>
        <v>0.7107258065</v>
      </c>
      <c r="O1385" s="49">
        <v>0.62</v>
      </c>
      <c r="P1385" s="51">
        <f t="shared" ref="P1385:P1388" si="414">((O1385/1.055)-$L1385)/(O1385/1.055)</f>
        <v>0.7107258065</v>
      </c>
      <c r="Q1385" s="49">
        <v>0.62</v>
      </c>
      <c r="R1385" s="51">
        <f t="shared" ref="R1385:R1388" si="415">((Q1385/1.055)-$L1385)/(Q1385/1.055)</f>
        <v>0.7107258065</v>
      </c>
      <c r="S1385" s="49">
        <v>0.62</v>
      </c>
      <c r="T1385" s="51">
        <f t="shared" ref="T1385:T1388" si="416">((S1385/1.055)-$L1385)/(S1385/1.055)</f>
        <v>0.7107258065</v>
      </c>
      <c r="U1385" s="46"/>
      <c r="V1385" s="46"/>
      <c r="W1385" s="46"/>
      <c r="X1385" s="52">
        <v>3.498842005753E12</v>
      </c>
      <c r="Y1385" s="53"/>
    </row>
    <row r="1386" ht="17.25" customHeight="1">
      <c r="A1386" s="42" t="s">
        <v>24</v>
      </c>
      <c r="B1386" s="43" t="s">
        <v>634</v>
      </c>
      <c r="C1386" s="44">
        <v>280.0</v>
      </c>
      <c r="D1386" s="44">
        <v>12.0</v>
      </c>
      <c r="E1386" s="45">
        <v>0.14</v>
      </c>
      <c r="F1386" s="46"/>
      <c r="G1386" s="44" t="s">
        <v>26</v>
      </c>
      <c r="H1386" s="66">
        <v>4543171.0</v>
      </c>
      <c r="I1386" s="67" t="s">
        <v>1571</v>
      </c>
      <c r="J1386" s="44"/>
      <c r="K1386" s="44" t="s">
        <v>26</v>
      </c>
      <c r="L1386" s="49">
        <v>3.2</v>
      </c>
      <c r="M1386" s="49">
        <v>12.54</v>
      </c>
      <c r="N1386" s="51">
        <f t="shared" si="413"/>
        <v>0.7307814992</v>
      </c>
      <c r="O1386" s="49">
        <v>12.54</v>
      </c>
      <c r="P1386" s="51">
        <f t="shared" si="414"/>
        <v>0.7307814992</v>
      </c>
      <c r="Q1386" s="49">
        <v>12.54</v>
      </c>
      <c r="R1386" s="51">
        <f t="shared" si="415"/>
        <v>0.7307814992</v>
      </c>
      <c r="S1386" s="49">
        <v>12.54</v>
      </c>
      <c r="T1386" s="51">
        <f t="shared" si="416"/>
        <v>0.7307814992</v>
      </c>
      <c r="U1386" s="46"/>
      <c r="V1386" s="46"/>
      <c r="W1386" s="46"/>
      <c r="X1386" s="52">
        <v>3.498842002509E12</v>
      </c>
      <c r="Y1386" s="53"/>
    </row>
    <row r="1387" ht="17.25" customHeight="1">
      <c r="A1387" s="42" t="s">
        <v>24</v>
      </c>
      <c r="B1387" s="43" t="s">
        <v>634</v>
      </c>
      <c r="C1387" s="44" t="s">
        <v>1572</v>
      </c>
      <c r="D1387" s="44">
        <v>25.0</v>
      </c>
      <c r="E1387" s="45">
        <v>0.03</v>
      </c>
      <c r="F1387" s="46"/>
      <c r="G1387" s="44" t="s">
        <v>26</v>
      </c>
      <c r="H1387" s="66">
        <v>7302531.0</v>
      </c>
      <c r="I1387" s="67" t="s">
        <v>1573</v>
      </c>
      <c r="J1387" s="44"/>
      <c r="K1387" s="44" t="s">
        <v>26</v>
      </c>
      <c r="L1387" s="49">
        <v>0.58</v>
      </c>
      <c r="M1387" s="49">
        <v>2.22</v>
      </c>
      <c r="N1387" s="51">
        <f t="shared" si="413"/>
        <v>0.7243693694</v>
      </c>
      <c r="O1387" s="49">
        <v>2.22</v>
      </c>
      <c r="P1387" s="51">
        <f t="shared" si="414"/>
        <v>0.7243693694</v>
      </c>
      <c r="Q1387" s="49">
        <v>2.22</v>
      </c>
      <c r="R1387" s="51">
        <f t="shared" si="415"/>
        <v>0.7243693694</v>
      </c>
      <c r="S1387" s="49">
        <v>2.22</v>
      </c>
      <c r="T1387" s="51">
        <f t="shared" si="416"/>
        <v>0.7243693694</v>
      </c>
      <c r="U1387" s="46"/>
      <c r="V1387" s="46"/>
      <c r="W1387" s="46"/>
      <c r="X1387" s="52">
        <v>3.498842004756E12</v>
      </c>
      <c r="Y1387" s="53"/>
    </row>
    <row r="1388" ht="17.25" customHeight="1">
      <c r="A1388" s="42" t="s">
        <v>24</v>
      </c>
      <c r="B1388" s="43" t="s">
        <v>634</v>
      </c>
      <c r="C1388" s="44" t="s">
        <v>1574</v>
      </c>
      <c r="D1388" s="44">
        <v>36.0</v>
      </c>
      <c r="E1388" s="45">
        <v>0.026</v>
      </c>
      <c r="F1388" s="46"/>
      <c r="G1388" s="44" t="s">
        <v>26</v>
      </c>
      <c r="H1388" s="66">
        <v>7312191.0</v>
      </c>
      <c r="I1388" s="67" t="s">
        <v>1575</v>
      </c>
      <c r="J1388" s="44"/>
      <c r="K1388" s="44" t="s">
        <v>26</v>
      </c>
      <c r="L1388" s="49">
        <v>0.44</v>
      </c>
      <c r="M1388" s="49">
        <v>1.75</v>
      </c>
      <c r="N1388" s="51">
        <f t="shared" si="413"/>
        <v>0.7347428571</v>
      </c>
      <c r="O1388" s="49">
        <v>1.75</v>
      </c>
      <c r="P1388" s="51">
        <f t="shared" si="414"/>
        <v>0.7347428571</v>
      </c>
      <c r="Q1388" s="49">
        <v>1.75</v>
      </c>
      <c r="R1388" s="51">
        <f t="shared" si="415"/>
        <v>0.7347428571</v>
      </c>
      <c r="S1388" s="49">
        <v>1.75</v>
      </c>
      <c r="T1388" s="51">
        <f t="shared" si="416"/>
        <v>0.7347428571</v>
      </c>
      <c r="U1388" s="46"/>
      <c r="V1388" s="46"/>
      <c r="W1388" s="46"/>
      <c r="X1388" s="52">
        <v>3.498842001755E12</v>
      </c>
      <c r="Y1388" s="53"/>
    </row>
    <row r="1389" ht="17.25" customHeight="1">
      <c r="A1389" s="169"/>
      <c r="B1389" s="170"/>
      <c r="C1389" s="170"/>
      <c r="D1389" s="170"/>
      <c r="E1389" s="170"/>
      <c r="F1389" s="170"/>
      <c r="G1389" s="170"/>
      <c r="H1389" s="170">
        <v>126.0</v>
      </c>
      <c r="I1389" s="171" t="s">
        <v>1576</v>
      </c>
      <c r="J1389" s="170"/>
      <c r="K1389" s="170"/>
      <c r="L1389" s="172"/>
      <c r="M1389" s="172"/>
      <c r="N1389" s="170"/>
      <c r="O1389" s="172"/>
      <c r="P1389" s="170"/>
      <c r="Q1389" s="172"/>
      <c r="R1389" s="170"/>
      <c r="S1389" s="172"/>
      <c r="T1389" s="170"/>
      <c r="U1389" s="170"/>
      <c r="V1389" s="170"/>
      <c r="W1389" s="170"/>
      <c r="X1389" s="170"/>
      <c r="Y1389" s="76"/>
    </row>
    <row r="1390" ht="17.25" customHeight="1">
      <c r="A1390" s="42" t="s">
        <v>24</v>
      </c>
      <c r="B1390" s="43" t="s">
        <v>634</v>
      </c>
      <c r="C1390" s="44">
        <v>437.0</v>
      </c>
      <c r="D1390" s="44">
        <v>50.0</v>
      </c>
      <c r="E1390" s="45">
        <v>0.053</v>
      </c>
      <c r="F1390" s="46"/>
      <c r="G1390" s="44" t="s">
        <v>26</v>
      </c>
      <c r="H1390" s="66">
        <v>5652076.0</v>
      </c>
      <c r="I1390" s="67" t="s">
        <v>1577</v>
      </c>
      <c r="J1390" s="44"/>
      <c r="K1390" s="44" t="s">
        <v>26</v>
      </c>
      <c r="L1390" s="49">
        <v>0.61</v>
      </c>
      <c r="M1390" s="49">
        <v>2.09</v>
      </c>
      <c r="N1390" s="51">
        <f>((M1390/1.055)-$L1390)/(M1390/1.055)</f>
        <v>0.6920813397</v>
      </c>
      <c r="O1390" s="49">
        <v>2.09</v>
      </c>
      <c r="P1390" s="51">
        <f>((O1390/1.055)-$L1390)/(O1390/1.055)</f>
        <v>0.6920813397</v>
      </c>
      <c r="Q1390" s="49">
        <v>2.09</v>
      </c>
      <c r="R1390" s="51">
        <f>((Q1390/1.055)-$L1390)/(Q1390/1.055)</f>
        <v>0.6920813397</v>
      </c>
      <c r="S1390" s="49">
        <v>2.09</v>
      </c>
      <c r="T1390" s="51">
        <f>((S1390/1.055)-$L1390)/(S1390/1.055)</f>
        <v>0.6920813397</v>
      </c>
      <c r="U1390" s="46"/>
      <c r="V1390" s="46"/>
      <c r="W1390" s="46"/>
      <c r="X1390" s="52">
        <v>3.290620021357E12</v>
      </c>
      <c r="Y1390" s="53"/>
    </row>
    <row r="1391" ht="17.25" customHeight="1">
      <c r="A1391" s="169"/>
      <c r="B1391" s="170"/>
      <c r="C1391" s="170"/>
      <c r="D1391" s="170"/>
      <c r="E1391" s="170"/>
      <c r="F1391" s="170"/>
      <c r="G1391" s="170"/>
      <c r="H1391" s="170">
        <v>127.0</v>
      </c>
      <c r="I1391" s="171" t="s">
        <v>1578</v>
      </c>
      <c r="J1391" s="170"/>
      <c r="K1391" s="170"/>
      <c r="L1391" s="172"/>
      <c r="M1391" s="172"/>
      <c r="N1391" s="170"/>
      <c r="O1391" s="172"/>
      <c r="P1391" s="170"/>
      <c r="Q1391" s="172"/>
      <c r="R1391" s="170"/>
      <c r="S1391" s="172"/>
      <c r="T1391" s="170"/>
      <c r="U1391" s="170"/>
      <c r="V1391" s="170"/>
      <c r="W1391" s="170"/>
      <c r="X1391" s="170"/>
      <c r="Y1391" s="53"/>
    </row>
    <row r="1392" ht="17.25" customHeight="1">
      <c r="A1392" s="42" t="s">
        <v>24</v>
      </c>
      <c r="B1392" s="43" t="s">
        <v>1535</v>
      </c>
      <c r="C1392" s="44">
        <v>172.0</v>
      </c>
      <c r="D1392" s="44">
        <v>18.0</v>
      </c>
      <c r="E1392" s="45">
        <v>0.26</v>
      </c>
      <c r="F1392" s="46"/>
      <c r="G1392" s="44" t="s">
        <v>26</v>
      </c>
      <c r="H1392" s="66">
        <v>1596469.0</v>
      </c>
      <c r="I1392" s="67" t="s">
        <v>1579</v>
      </c>
      <c r="J1392" s="44"/>
      <c r="K1392" s="44" t="s">
        <v>26</v>
      </c>
      <c r="L1392" s="49">
        <v>1.18</v>
      </c>
      <c r="M1392" s="49">
        <v>3.81</v>
      </c>
      <c r="N1392" s="51">
        <f t="shared" ref="N1392:N1393" si="417">((M1392/1.055)-$L1392)/(M1392/1.055)</f>
        <v>0.6732545932</v>
      </c>
      <c r="O1392" s="49">
        <v>3.81</v>
      </c>
      <c r="P1392" s="51">
        <f t="shared" ref="P1392:P1393" si="418">((O1392/1.055)-$L1392)/(O1392/1.055)</f>
        <v>0.6732545932</v>
      </c>
      <c r="Q1392" s="49">
        <v>3.81</v>
      </c>
      <c r="R1392" s="51">
        <f t="shared" ref="R1392:R1393" si="419">((Q1392/1.055)-$L1392)/(Q1392/1.055)</f>
        <v>0.6732545932</v>
      </c>
      <c r="S1392" s="49">
        <v>3.81</v>
      </c>
      <c r="T1392" s="51">
        <f t="shared" ref="T1392:T1393" si="420">((S1392/1.055)-$L1392)/(S1392/1.055)</f>
        <v>0.6732545932</v>
      </c>
      <c r="U1392" s="46"/>
      <c r="V1392" s="46"/>
      <c r="W1392" s="46"/>
      <c r="X1392" s="52">
        <v>3.423000440244E12</v>
      </c>
      <c r="Y1392" s="53"/>
    </row>
    <row r="1393" ht="17.25" customHeight="1">
      <c r="A1393" s="42" t="s">
        <v>24</v>
      </c>
      <c r="B1393" s="43" t="s">
        <v>1535</v>
      </c>
      <c r="C1393" s="44">
        <v>20.0</v>
      </c>
      <c r="D1393" s="44">
        <v>6.0</v>
      </c>
      <c r="E1393" s="45">
        <v>0.44</v>
      </c>
      <c r="F1393" s="46"/>
      <c r="G1393" s="44" t="s">
        <v>26</v>
      </c>
      <c r="H1393" s="66">
        <v>1596420.0</v>
      </c>
      <c r="I1393" s="67" t="s">
        <v>1580</v>
      </c>
      <c r="J1393" s="44"/>
      <c r="K1393" s="44" t="s">
        <v>26</v>
      </c>
      <c r="L1393" s="49">
        <v>2.15</v>
      </c>
      <c r="M1393" s="49">
        <v>6.96</v>
      </c>
      <c r="N1393" s="51">
        <f t="shared" si="417"/>
        <v>0.6741020115</v>
      </c>
      <c r="O1393" s="49">
        <v>6.96</v>
      </c>
      <c r="P1393" s="51">
        <f t="shared" si="418"/>
        <v>0.6741020115</v>
      </c>
      <c r="Q1393" s="49">
        <v>6.96</v>
      </c>
      <c r="R1393" s="51">
        <f t="shared" si="419"/>
        <v>0.6741020115</v>
      </c>
      <c r="S1393" s="49">
        <v>6.96</v>
      </c>
      <c r="T1393" s="51">
        <f t="shared" si="420"/>
        <v>0.6741020115</v>
      </c>
      <c r="U1393" s="46"/>
      <c r="V1393" s="46"/>
      <c r="W1393" s="46"/>
      <c r="X1393" s="52">
        <v>3.42300044035E12</v>
      </c>
      <c r="Y1393" s="53"/>
    </row>
    <row r="1394" ht="17.25" customHeight="1">
      <c r="A1394" s="169"/>
      <c r="B1394" s="170"/>
      <c r="C1394" s="170"/>
      <c r="D1394" s="170"/>
      <c r="E1394" s="170"/>
      <c r="F1394" s="170"/>
      <c r="G1394" s="170"/>
      <c r="H1394" s="170">
        <v>128.0</v>
      </c>
      <c r="I1394" s="171" t="s">
        <v>1581</v>
      </c>
      <c r="J1394" s="170"/>
      <c r="K1394" s="170"/>
      <c r="L1394" s="172"/>
      <c r="M1394" s="172"/>
      <c r="N1394" s="170"/>
      <c r="O1394" s="172"/>
      <c r="P1394" s="170"/>
      <c r="Q1394" s="172"/>
      <c r="R1394" s="170"/>
      <c r="S1394" s="172"/>
      <c r="T1394" s="170"/>
      <c r="U1394" s="170"/>
      <c r="V1394" s="170"/>
      <c r="W1394" s="170"/>
      <c r="X1394" s="170"/>
      <c r="Y1394" s="53"/>
    </row>
    <row r="1395" ht="17.25" customHeight="1">
      <c r="A1395" s="42" t="s">
        <v>24</v>
      </c>
      <c r="B1395" s="43" t="s">
        <v>1535</v>
      </c>
      <c r="C1395" s="44">
        <v>326.0</v>
      </c>
      <c r="D1395" s="44">
        <v>16.0</v>
      </c>
      <c r="E1395" s="45">
        <v>0.38</v>
      </c>
      <c r="F1395" s="46"/>
      <c r="G1395" s="44" t="s">
        <v>26</v>
      </c>
      <c r="H1395" s="66">
        <v>1598927.0</v>
      </c>
      <c r="I1395" s="67" t="s">
        <v>1582</v>
      </c>
      <c r="J1395" s="44"/>
      <c r="K1395" s="44" t="s">
        <v>26</v>
      </c>
      <c r="L1395" s="49">
        <v>1.65</v>
      </c>
      <c r="M1395" s="49">
        <v>5.27</v>
      </c>
      <c r="N1395" s="51">
        <f t="shared" ref="N1395:N1402" si="421">((M1395/1.055)-$L1395)/(M1395/1.055)</f>
        <v>0.669686907</v>
      </c>
      <c r="O1395" s="49">
        <v>5.27</v>
      </c>
      <c r="P1395" s="51">
        <f t="shared" ref="P1395:P1402" si="422">((O1395/1.055)-$L1395)/(O1395/1.055)</f>
        <v>0.669686907</v>
      </c>
      <c r="Q1395" s="49">
        <v>5.27</v>
      </c>
      <c r="R1395" s="51">
        <f t="shared" ref="R1395:R1402" si="423">((Q1395/1.055)-$L1395)/(Q1395/1.055)</f>
        <v>0.669686907</v>
      </c>
      <c r="S1395" s="49">
        <v>5.27</v>
      </c>
      <c r="T1395" s="51">
        <f t="shared" ref="T1395:T1402" si="424">((S1395/1.055)-$L1395)/(S1395/1.055)</f>
        <v>0.669686907</v>
      </c>
      <c r="U1395" s="46"/>
      <c r="V1395" s="46"/>
      <c r="W1395" s="46"/>
      <c r="X1395" s="52">
        <v>3.423000440022E12</v>
      </c>
      <c r="Y1395" s="53"/>
    </row>
    <row r="1396" ht="17.25" customHeight="1">
      <c r="A1396" s="42" t="s">
        <v>24</v>
      </c>
      <c r="B1396" s="43" t="s">
        <v>1535</v>
      </c>
      <c r="C1396" s="44">
        <v>881.0</v>
      </c>
      <c r="D1396" s="44">
        <v>12.0</v>
      </c>
      <c r="E1396" s="45">
        <v>0.46</v>
      </c>
      <c r="F1396" s="46"/>
      <c r="G1396" s="44" t="s">
        <v>26</v>
      </c>
      <c r="H1396" s="66">
        <v>1596402.0</v>
      </c>
      <c r="I1396" s="67" t="s">
        <v>1583</v>
      </c>
      <c r="J1396" s="44"/>
      <c r="K1396" s="44" t="s">
        <v>26</v>
      </c>
      <c r="L1396" s="49">
        <v>1.88</v>
      </c>
      <c r="M1396" s="49">
        <v>6.15</v>
      </c>
      <c r="N1396" s="51">
        <f t="shared" si="421"/>
        <v>0.677495935</v>
      </c>
      <c r="O1396" s="49">
        <v>6.15</v>
      </c>
      <c r="P1396" s="51">
        <f t="shared" si="422"/>
        <v>0.677495935</v>
      </c>
      <c r="Q1396" s="49">
        <v>6.15</v>
      </c>
      <c r="R1396" s="51">
        <f t="shared" si="423"/>
        <v>0.677495935</v>
      </c>
      <c r="S1396" s="49">
        <v>6.15</v>
      </c>
      <c r="T1396" s="51">
        <f t="shared" si="424"/>
        <v>0.677495935</v>
      </c>
      <c r="U1396" s="46"/>
      <c r="V1396" s="46"/>
      <c r="W1396" s="46"/>
      <c r="X1396" s="52">
        <v>3.423000440015E12</v>
      </c>
      <c r="Y1396" s="53"/>
    </row>
    <row r="1397" ht="17.25" customHeight="1">
      <c r="A1397" s="42" t="s">
        <v>24</v>
      </c>
      <c r="B1397" s="43" t="s">
        <v>1535</v>
      </c>
      <c r="C1397" s="44">
        <v>297.0</v>
      </c>
      <c r="D1397" s="44">
        <v>12.0</v>
      </c>
      <c r="E1397" s="45">
        <v>0.46</v>
      </c>
      <c r="F1397" s="46"/>
      <c r="G1397" s="44" t="s">
        <v>26</v>
      </c>
      <c r="H1397" s="66">
        <v>1596521.0</v>
      </c>
      <c r="I1397" s="67" t="s">
        <v>1584</v>
      </c>
      <c r="J1397" s="44"/>
      <c r="K1397" s="44" t="s">
        <v>26</v>
      </c>
      <c r="L1397" s="49">
        <v>2.05</v>
      </c>
      <c r="M1397" s="49">
        <v>6.74</v>
      </c>
      <c r="N1397" s="51">
        <f t="shared" si="421"/>
        <v>0.6791172107</v>
      </c>
      <c r="O1397" s="49">
        <v>6.74</v>
      </c>
      <c r="P1397" s="51">
        <f t="shared" si="422"/>
        <v>0.6791172107</v>
      </c>
      <c r="Q1397" s="49">
        <v>6.74</v>
      </c>
      <c r="R1397" s="51">
        <f t="shared" si="423"/>
        <v>0.6791172107</v>
      </c>
      <c r="S1397" s="49">
        <v>6.74</v>
      </c>
      <c r="T1397" s="51">
        <f t="shared" si="424"/>
        <v>0.6791172107</v>
      </c>
      <c r="U1397" s="46"/>
      <c r="V1397" s="46"/>
      <c r="W1397" s="46"/>
      <c r="X1397" s="52">
        <v>3.423000440053E12</v>
      </c>
      <c r="Y1397" s="53"/>
    </row>
    <row r="1398" ht="17.25" customHeight="1">
      <c r="A1398" s="42" t="s">
        <v>24</v>
      </c>
      <c r="B1398" s="43" t="s">
        <v>1535</v>
      </c>
      <c r="C1398" s="44">
        <v>42.0</v>
      </c>
      <c r="D1398" s="44">
        <v>3.0</v>
      </c>
      <c r="E1398" s="45">
        <v>1.9</v>
      </c>
      <c r="F1398" s="46"/>
      <c r="G1398" s="44" t="s">
        <v>26</v>
      </c>
      <c r="H1398" s="66">
        <v>1596386.0</v>
      </c>
      <c r="I1398" s="67" t="s">
        <v>1585</v>
      </c>
      <c r="J1398" s="44"/>
      <c r="K1398" s="44" t="s">
        <v>26</v>
      </c>
      <c r="L1398" s="49">
        <v>8.1</v>
      </c>
      <c r="M1398" s="49">
        <v>26.15</v>
      </c>
      <c r="N1398" s="51">
        <f t="shared" si="421"/>
        <v>0.6732122371</v>
      </c>
      <c r="O1398" s="49">
        <v>26.15</v>
      </c>
      <c r="P1398" s="51">
        <f t="shared" si="422"/>
        <v>0.6732122371</v>
      </c>
      <c r="Q1398" s="49">
        <v>26.15</v>
      </c>
      <c r="R1398" s="51">
        <f t="shared" si="423"/>
        <v>0.6732122371</v>
      </c>
      <c r="S1398" s="49">
        <v>26.15</v>
      </c>
      <c r="T1398" s="51">
        <f t="shared" si="424"/>
        <v>0.6732122371</v>
      </c>
      <c r="U1398" s="46"/>
      <c r="V1398" s="46"/>
      <c r="W1398" s="46"/>
      <c r="X1398" s="52">
        <v>3.423000440589E12</v>
      </c>
      <c r="Y1398" s="53"/>
    </row>
    <row r="1399" ht="17.25" customHeight="1">
      <c r="A1399" s="42" t="s">
        <v>24</v>
      </c>
      <c r="B1399" s="43" t="s">
        <v>1535</v>
      </c>
      <c r="C1399" s="44">
        <v>36.0</v>
      </c>
      <c r="D1399" s="44">
        <v>6.0</v>
      </c>
      <c r="E1399" s="45">
        <v>0.4</v>
      </c>
      <c r="F1399" s="46"/>
      <c r="G1399" s="44" t="s">
        <v>26</v>
      </c>
      <c r="H1399" s="66">
        <v>5238551.0</v>
      </c>
      <c r="I1399" s="67" t="s">
        <v>1586</v>
      </c>
      <c r="J1399" s="44"/>
      <c r="K1399" s="44" t="s">
        <v>26</v>
      </c>
      <c r="L1399" s="49">
        <v>3.97</v>
      </c>
      <c r="M1399" s="49">
        <v>12.86</v>
      </c>
      <c r="N1399" s="51">
        <f t="shared" si="421"/>
        <v>0.6743118196</v>
      </c>
      <c r="O1399" s="49">
        <v>12.86</v>
      </c>
      <c r="P1399" s="51">
        <f t="shared" si="422"/>
        <v>0.6743118196</v>
      </c>
      <c r="Q1399" s="49">
        <v>12.86</v>
      </c>
      <c r="R1399" s="51">
        <f t="shared" si="423"/>
        <v>0.6743118196</v>
      </c>
      <c r="S1399" s="49">
        <v>12.86</v>
      </c>
      <c r="T1399" s="51">
        <f t="shared" si="424"/>
        <v>0.6743118196</v>
      </c>
      <c r="U1399" s="46"/>
      <c r="V1399" s="46"/>
      <c r="W1399" s="46"/>
      <c r="X1399" s="52">
        <v>3.423000440077E12</v>
      </c>
      <c r="Y1399" s="53"/>
    </row>
    <row r="1400" ht="17.25" customHeight="1">
      <c r="A1400" s="42" t="s">
        <v>24</v>
      </c>
      <c r="B1400" s="43" t="s">
        <v>634</v>
      </c>
      <c r="C1400" s="44">
        <v>29.0</v>
      </c>
      <c r="D1400" s="44">
        <v>6.0</v>
      </c>
      <c r="E1400" s="45">
        <v>0.591</v>
      </c>
      <c r="F1400" s="46"/>
      <c r="G1400" s="44" t="s">
        <v>26</v>
      </c>
      <c r="H1400" s="66">
        <v>6471048.0</v>
      </c>
      <c r="I1400" s="67" t="s">
        <v>1587</v>
      </c>
      <c r="J1400" s="44"/>
      <c r="K1400" s="44" t="s">
        <v>26</v>
      </c>
      <c r="L1400" s="49">
        <v>9.75</v>
      </c>
      <c r="M1400" s="49">
        <v>34.95</v>
      </c>
      <c r="N1400" s="51">
        <f t="shared" si="421"/>
        <v>0.7056866953</v>
      </c>
      <c r="O1400" s="49">
        <v>34.95</v>
      </c>
      <c r="P1400" s="51">
        <f t="shared" si="422"/>
        <v>0.7056866953</v>
      </c>
      <c r="Q1400" s="49">
        <v>34.95</v>
      </c>
      <c r="R1400" s="51">
        <f t="shared" si="423"/>
        <v>0.7056866953</v>
      </c>
      <c r="S1400" s="49">
        <v>34.95</v>
      </c>
      <c r="T1400" s="51">
        <f t="shared" si="424"/>
        <v>0.7056866953</v>
      </c>
      <c r="U1400" s="46"/>
      <c r="V1400" s="46"/>
      <c r="W1400" s="46"/>
      <c r="X1400" s="52">
        <v>3.662517070883E12</v>
      </c>
      <c r="Y1400" s="53"/>
    </row>
    <row r="1401" ht="17.25" customHeight="1">
      <c r="A1401" s="42" t="s">
        <v>24</v>
      </c>
      <c r="B1401" s="43" t="s">
        <v>1535</v>
      </c>
      <c r="C1401" s="44">
        <v>66.0</v>
      </c>
      <c r="D1401" s="44">
        <v>6.0</v>
      </c>
      <c r="E1401" s="45">
        <v>0.6</v>
      </c>
      <c r="F1401" s="46"/>
      <c r="G1401" s="44" t="s">
        <v>26</v>
      </c>
      <c r="H1401" s="66">
        <v>1700200.0</v>
      </c>
      <c r="I1401" s="67" t="s">
        <v>1588</v>
      </c>
      <c r="J1401" s="44"/>
      <c r="K1401" s="44" t="s">
        <v>26</v>
      </c>
      <c r="L1401" s="49">
        <v>5.13</v>
      </c>
      <c r="M1401" s="49">
        <v>16.56</v>
      </c>
      <c r="N1401" s="51">
        <f t="shared" si="421"/>
        <v>0.6731793478</v>
      </c>
      <c r="O1401" s="49">
        <v>16.56</v>
      </c>
      <c r="P1401" s="51">
        <f t="shared" si="422"/>
        <v>0.6731793478</v>
      </c>
      <c r="Q1401" s="49">
        <v>16.56</v>
      </c>
      <c r="R1401" s="51">
        <f t="shared" si="423"/>
        <v>0.6731793478</v>
      </c>
      <c r="S1401" s="49">
        <v>16.56</v>
      </c>
      <c r="T1401" s="51">
        <f t="shared" si="424"/>
        <v>0.6731793478</v>
      </c>
      <c r="U1401" s="46"/>
      <c r="V1401" s="46"/>
      <c r="W1401" s="46"/>
      <c r="X1401" s="52">
        <v>3.423000440138E12</v>
      </c>
      <c r="Y1401" s="53"/>
    </row>
    <row r="1402" ht="17.25" customHeight="1">
      <c r="A1402" s="42" t="s">
        <v>24</v>
      </c>
      <c r="B1402" s="43" t="s">
        <v>1535</v>
      </c>
      <c r="C1402" s="44">
        <v>41.0</v>
      </c>
      <c r="D1402" s="44">
        <v>18.0</v>
      </c>
      <c r="E1402" s="45">
        <v>0.26</v>
      </c>
      <c r="F1402" s="46"/>
      <c r="G1402" s="44" t="s">
        <v>26</v>
      </c>
      <c r="H1402" s="66">
        <v>1596545.0</v>
      </c>
      <c r="I1402" s="67" t="s">
        <v>1589</v>
      </c>
      <c r="J1402" s="44"/>
      <c r="K1402" s="44" t="s">
        <v>26</v>
      </c>
      <c r="L1402" s="49">
        <v>1.22</v>
      </c>
      <c r="M1402" s="49">
        <v>3.96</v>
      </c>
      <c r="N1402" s="51">
        <f t="shared" si="421"/>
        <v>0.6749747475</v>
      </c>
      <c r="O1402" s="49">
        <v>3.96</v>
      </c>
      <c r="P1402" s="51">
        <f t="shared" si="422"/>
        <v>0.6749747475</v>
      </c>
      <c r="Q1402" s="49">
        <v>3.96</v>
      </c>
      <c r="R1402" s="51">
        <f t="shared" si="423"/>
        <v>0.6749747475</v>
      </c>
      <c r="S1402" s="49">
        <v>3.96</v>
      </c>
      <c r="T1402" s="51">
        <f t="shared" si="424"/>
        <v>0.6749747475</v>
      </c>
      <c r="U1402" s="46"/>
      <c r="V1402" s="46"/>
      <c r="W1402" s="46"/>
      <c r="X1402" s="52">
        <v>3.423000440299E12</v>
      </c>
      <c r="Y1402" s="53"/>
    </row>
  </sheetData>
  <autoFilter ref="$B$1:$Y$1402"/>
  <conditionalFormatting sqref="A3:X3">
    <cfRule type="containsText" dxfId="0" priority="1" operator="containsText" text="&quot;offe&quot;">
      <formula>NOT(ISERROR(SEARCH(("""offe"""),(A3))))</formula>
    </cfRule>
  </conditionalFormatting>
  <conditionalFormatting sqref="A3:X3">
    <cfRule type="containsText" dxfId="1" priority="2" operator="containsText" text="&quot;chaud&quot;">
      <formula>NOT(ISERROR(SEARCH(("""chaud"""),(A3))))</formula>
    </cfRule>
  </conditionalFormatting>
  <conditionalFormatting sqref="A3:X3">
    <cfRule type="containsText" dxfId="2" priority="3" operator="containsText" text="&quot;AMBIANT&quot;">
      <formula>NOT(ISERROR(SEARCH(("""AMBIANT"""),(A3))))</formula>
    </cfRule>
  </conditionalFormatting>
  <conditionalFormatting sqref="A4:X5 A7:X7 A16:X18">
    <cfRule type="containsText" dxfId="0" priority="4" operator="containsText" text="&quot;offe&quot;">
      <formula>NOT(ISERROR(SEARCH(("""offe"""),(A4))))</formula>
    </cfRule>
  </conditionalFormatting>
  <conditionalFormatting sqref="A4:X5 A7:X7 A16:X18">
    <cfRule type="containsText" dxfId="1" priority="5" operator="containsText" text="&quot;chaud&quot;">
      <formula>NOT(ISERROR(SEARCH(("""chaud"""),(A4))))</formula>
    </cfRule>
  </conditionalFormatting>
  <conditionalFormatting sqref="A4:X5 A7:X7 A16:X18">
    <cfRule type="containsText" dxfId="2" priority="6" operator="containsText" text="&quot;AMBIANT&quot;">
      <formula>NOT(ISERROR(SEARCH(("""AMBIANT"""),(A4))))</formula>
    </cfRule>
  </conditionalFormatting>
  <conditionalFormatting sqref="A4:X5 A7:X7 A16:X18">
    <cfRule type="cellIs" dxfId="3" priority="7" operator="equal">
      <formula>"""TRAD"""</formula>
    </cfRule>
  </conditionalFormatting>
  <conditionalFormatting sqref="A6:X6">
    <cfRule type="containsText" dxfId="0" priority="8" operator="containsText" text="&quot;offe&quot;">
      <formula>NOT(ISERROR(SEARCH(("""offe"""),(A6))))</formula>
    </cfRule>
  </conditionalFormatting>
  <conditionalFormatting sqref="A6:X6">
    <cfRule type="containsText" dxfId="1" priority="9" operator="containsText" text="&quot;chaud&quot;">
      <formula>NOT(ISERROR(SEARCH(("""chaud"""),(A6))))</formula>
    </cfRule>
  </conditionalFormatting>
  <conditionalFormatting sqref="A6:X6">
    <cfRule type="containsText" dxfId="2" priority="10" operator="containsText" text="&quot;AMBIANT&quot;">
      <formula>NOT(ISERROR(SEARCH(("""AMBIANT"""),(A6))))</formula>
    </cfRule>
  </conditionalFormatting>
  <conditionalFormatting sqref="A6:X6">
    <cfRule type="containsText" dxfId="3" priority="11" operator="containsText" text="&quot;TRAD&quot;">
      <formula>NOT(ISERROR(SEARCH(("""TRAD"""),(A6))))</formula>
    </cfRule>
  </conditionalFormatting>
  <conditionalFormatting sqref="I8:X16 I19:X25 I84:X129">
    <cfRule type="containsText" dxfId="0" priority="12" operator="containsText" text="&quot;offe&quot;">
      <formula>NOT(ISERROR(SEARCH(("""offe"""),(I8))))</formula>
    </cfRule>
  </conditionalFormatting>
  <conditionalFormatting sqref="I8:X16 I19:X25 I84:X129">
    <cfRule type="containsText" dxfId="1" priority="13" operator="containsText" text="&quot;chaud&quot;">
      <formula>NOT(ISERROR(SEARCH(("""chaud"""),(I8))))</formula>
    </cfRule>
  </conditionalFormatting>
  <conditionalFormatting sqref="I8:X16 I19:X25 I84:X129">
    <cfRule type="containsText" dxfId="2" priority="14" operator="containsText" text="&quot;AMBIANT&quot;">
      <formula>NOT(ISERROR(SEARCH(("""AMBIANT"""),(I8))))</formula>
    </cfRule>
  </conditionalFormatting>
  <conditionalFormatting sqref="I17:X17">
    <cfRule type="containsText" dxfId="0" priority="15" operator="containsText" text="&quot;offe&quot;">
      <formula>NOT(ISERROR(SEARCH(("""offe"""),(I17))))</formula>
    </cfRule>
  </conditionalFormatting>
  <conditionalFormatting sqref="I17:X17">
    <cfRule type="containsText" dxfId="1" priority="16" operator="containsText" text="&quot;chaud&quot;">
      <formula>NOT(ISERROR(SEARCH(("""chaud"""),(I17))))</formula>
    </cfRule>
  </conditionalFormatting>
  <conditionalFormatting sqref="I17:X17">
    <cfRule type="containsText" dxfId="2" priority="17" operator="containsText" text="&quot;AMBIANT&quot;">
      <formula>NOT(ISERROR(SEARCH(("""AMBIANT"""),(I17))))</formula>
    </cfRule>
  </conditionalFormatting>
  <conditionalFormatting sqref="I83:X83">
    <cfRule type="containsText" dxfId="0" priority="18" operator="containsText" text="&quot;offe&quot;">
      <formula>NOT(ISERROR(SEARCH(("""offe"""),(I83))))</formula>
    </cfRule>
  </conditionalFormatting>
  <conditionalFormatting sqref="I83:X83">
    <cfRule type="containsText" dxfId="1" priority="19" operator="containsText" text="&quot;chaud&quot;">
      <formula>NOT(ISERROR(SEARCH(("""chaud"""),(I83))))</formula>
    </cfRule>
  </conditionalFormatting>
  <conditionalFormatting sqref="I83:X83">
    <cfRule type="containsText" dxfId="2" priority="20" operator="containsText" text="&quot;AMBIANT&quot;">
      <formula>NOT(ISERROR(SEARCH(("""AMBIANT"""),(I83))))</formula>
    </cfRule>
  </conditionalFormatting>
  <conditionalFormatting sqref="I130:I1402">
    <cfRule type="cellIs" dxfId="4" priority="21" operator="equal">
      <formula>"TRAD"</formula>
    </cfRule>
  </conditionalFormatting>
  <conditionalFormatting sqref="I130:I1402">
    <cfRule type="containsText" dxfId="0" priority="22" operator="containsText" text="offer">
      <formula>NOT(ISERROR(SEARCH(("offer"),(I130))))</formula>
    </cfRule>
  </conditionalFormatting>
  <conditionalFormatting sqref="I130:I1402">
    <cfRule type="containsText" dxfId="0" priority="23" operator="containsText" text="prix">
      <formula>NOT(ISERROR(SEARCH(("prix"),(I130))))</formula>
    </cfRule>
  </conditionalFormatting>
  <conditionalFormatting sqref="I130:I1402">
    <cfRule type="containsText" dxfId="5" priority="24" operator="containsText" text="ambiant">
      <formula>NOT(ISERROR(SEARCH(("ambiant"),(I130))))</formula>
    </cfRule>
  </conditionalFormatting>
  <conditionalFormatting sqref="I130:I1402">
    <cfRule type="containsText" dxfId="1" priority="25" operator="containsText" text="chaud">
      <formula>NOT(ISERROR(SEARCH(("chaud"),(I130))))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 outlineLevelCol="1"/>
  <cols>
    <col customWidth="1" hidden="1" min="1" max="1" width="20.75" outlineLevel="1"/>
    <col customWidth="1" hidden="1" min="2" max="6" width="10.75" outlineLevel="1"/>
    <col collapsed="1" customWidth="1" min="7" max="7" width="10.75"/>
    <col customWidth="1" min="8" max="8" width="55.75"/>
    <col customWidth="1" min="9" max="9" width="11.75"/>
    <col customWidth="1" min="10" max="22" width="10.75"/>
    <col customWidth="1" min="23" max="23" width="15.75"/>
    <col customWidth="1" min="24" max="24" width="10.75"/>
  </cols>
  <sheetData>
    <row r="1" ht="39.75" customHeight="1">
      <c r="A1" s="22" t="s">
        <v>2</v>
      </c>
      <c r="B1" s="22" t="s">
        <v>3</v>
      </c>
      <c r="C1" s="23" t="s">
        <v>4</v>
      </c>
      <c r="D1" s="22" t="s">
        <v>5</v>
      </c>
      <c r="E1" s="22" t="s">
        <v>6</v>
      </c>
      <c r="F1" s="22" t="s">
        <v>7</v>
      </c>
      <c r="G1" s="173" t="s">
        <v>8</v>
      </c>
      <c r="H1" s="24" t="s">
        <v>9</v>
      </c>
      <c r="I1" s="25" t="s">
        <v>10</v>
      </c>
      <c r="J1" s="22" t="s">
        <v>11</v>
      </c>
      <c r="K1" s="26" t="s">
        <v>12</v>
      </c>
      <c r="L1" s="26" t="s">
        <v>13</v>
      </c>
      <c r="M1" s="27" t="s">
        <v>14</v>
      </c>
      <c r="N1" s="26" t="s">
        <v>15</v>
      </c>
      <c r="O1" s="27" t="s">
        <v>14</v>
      </c>
      <c r="P1" s="26" t="s">
        <v>16</v>
      </c>
      <c r="Q1" s="27" t="s">
        <v>14</v>
      </c>
      <c r="R1" s="26" t="s">
        <v>17</v>
      </c>
      <c r="S1" s="27" t="s">
        <v>14</v>
      </c>
      <c r="T1" s="28" t="s">
        <v>18</v>
      </c>
      <c r="U1" s="28" t="s">
        <v>19</v>
      </c>
      <c r="V1" s="28" t="s">
        <v>20</v>
      </c>
      <c r="W1" s="23" t="s">
        <v>21</v>
      </c>
      <c r="X1" s="29">
        <f>SUBTOTAL(9,I1:I1254)</f>
        <v>0</v>
      </c>
    </row>
    <row r="2" ht="20.25" customHeight="1">
      <c r="A2" s="174"/>
      <c r="B2" s="174"/>
      <c r="C2" s="174"/>
      <c r="D2" s="174"/>
      <c r="E2" s="174"/>
      <c r="F2" s="174"/>
      <c r="G2" s="174">
        <v>1.0</v>
      </c>
      <c r="H2" s="175" t="s">
        <v>1590</v>
      </c>
      <c r="I2" s="174"/>
      <c r="J2" s="174"/>
      <c r="K2" s="176"/>
      <c r="L2" s="176"/>
      <c r="M2" s="174"/>
      <c r="N2" s="176"/>
      <c r="O2" s="174"/>
      <c r="P2" s="176"/>
      <c r="Q2" s="174"/>
      <c r="R2" s="176"/>
      <c r="S2" s="174"/>
      <c r="T2" s="174"/>
      <c r="U2" s="174"/>
      <c r="V2" s="174"/>
      <c r="W2" s="174"/>
      <c r="X2" s="177"/>
    </row>
    <row r="3" ht="20.25" customHeight="1">
      <c r="A3" s="178"/>
      <c r="B3" s="178"/>
      <c r="C3" s="178"/>
      <c r="D3" s="178"/>
      <c r="E3" s="178"/>
      <c r="F3" s="178"/>
      <c r="G3" s="178">
        <v>2.0</v>
      </c>
      <c r="H3" s="179" t="s">
        <v>1591</v>
      </c>
      <c r="I3" s="178"/>
      <c r="J3" s="178"/>
      <c r="K3" s="180"/>
      <c r="L3" s="180"/>
      <c r="M3" s="178"/>
      <c r="N3" s="180"/>
      <c r="O3" s="178"/>
      <c r="P3" s="180"/>
      <c r="Q3" s="178"/>
      <c r="R3" s="180"/>
      <c r="S3" s="178"/>
      <c r="T3" s="178"/>
      <c r="U3" s="178"/>
      <c r="V3" s="178"/>
      <c r="W3" s="178"/>
      <c r="X3" s="76"/>
    </row>
    <row r="4" ht="20.25" customHeight="1">
      <c r="A4" s="181"/>
      <c r="B4" s="181"/>
      <c r="C4" s="181"/>
      <c r="D4" s="181"/>
      <c r="E4" s="181"/>
      <c r="F4" s="181"/>
      <c r="G4" s="181">
        <v>3.0</v>
      </c>
      <c r="H4" s="182" t="s">
        <v>1592</v>
      </c>
      <c r="I4" s="181"/>
      <c r="J4" s="181"/>
      <c r="K4" s="183"/>
      <c r="L4" s="183"/>
      <c r="M4" s="181"/>
      <c r="N4" s="183"/>
      <c r="O4" s="181"/>
      <c r="P4" s="183"/>
      <c r="Q4" s="181"/>
      <c r="R4" s="183"/>
      <c r="S4" s="181"/>
      <c r="T4" s="181"/>
      <c r="U4" s="181"/>
      <c r="V4" s="181"/>
      <c r="W4" s="181"/>
      <c r="X4" s="76"/>
    </row>
    <row r="5" ht="20.25" customHeight="1">
      <c r="A5" s="55" t="s">
        <v>1593</v>
      </c>
      <c r="B5" s="56">
        <v>66.0</v>
      </c>
      <c r="C5" s="56">
        <v>22.0</v>
      </c>
      <c r="D5" s="57">
        <v>0.275</v>
      </c>
      <c r="E5" s="58"/>
      <c r="F5" s="56" t="s">
        <v>26</v>
      </c>
      <c r="G5" s="68">
        <v>5303536.0</v>
      </c>
      <c r="H5" s="69" t="s">
        <v>1594</v>
      </c>
      <c r="I5" s="56"/>
      <c r="J5" s="56" t="s">
        <v>26</v>
      </c>
      <c r="K5" s="61">
        <v>0.56</v>
      </c>
      <c r="L5" s="61">
        <v>1.0</v>
      </c>
      <c r="M5" s="63">
        <f t="shared" ref="M5:M11" si="1">((L5/1.055)-$K5)/(L5/1.055)</f>
        <v>0.4092</v>
      </c>
      <c r="N5" s="61">
        <v>1.1</v>
      </c>
      <c r="O5" s="63">
        <f t="shared" ref="O5:O11" si="2">((N5/1.055)-$K5)/(N5/1.055)</f>
        <v>0.4629090909</v>
      </c>
      <c r="P5" s="61">
        <v>1.15</v>
      </c>
      <c r="Q5" s="63">
        <f t="shared" ref="Q5:Q11" si="3">((P5/1.055)-$K5)/(P5/1.055)</f>
        <v>0.4862608696</v>
      </c>
      <c r="R5" s="61">
        <v>1.15</v>
      </c>
      <c r="S5" s="63">
        <f t="shared" ref="S5:S11" si="4">((R5/1.055)-$K5)/(R5/1.055)</f>
        <v>0.4862608696</v>
      </c>
      <c r="T5" s="46"/>
      <c r="U5" s="46"/>
      <c r="V5" s="46"/>
      <c r="W5" s="184">
        <v>3.419390044445E12</v>
      </c>
      <c r="X5" s="185"/>
    </row>
    <row r="6" ht="20.25" customHeight="1">
      <c r="A6" s="55" t="s">
        <v>1593</v>
      </c>
      <c r="B6" s="56">
        <v>169.0</v>
      </c>
      <c r="C6" s="56">
        <v>10.0</v>
      </c>
      <c r="D6" s="57">
        <v>0.825</v>
      </c>
      <c r="E6" s="58"/>
      <c r="F6" s="56" t="s">
        <v>26</v>
      </c>
      <c r="G6" s="68">
        <v>1761105.0</v>
      </c>
      <c r="H6" s="69" t="s">
        <v>1595</v>
      </c>
      <c r="I6" s="56"/>
      <c r="J6" s="56" t="s">
        <v>26</v>
      </c>
      <c r="K6" s="61">
        <v>2.8</v>
      </c>
      <c r="L6" s="61">
        <v>4.95</v>
      </c>
      <c r="M6" s="63">
        <f t="shared" si="1"/>
        <v>0.4032323232</v>
      </c>
      <c r="N6" s="61">
        <v>5.2</v>
      </c>
      <c r="O6" s="63">
        <f t="shared" si="2"/>
        <v>0.4319230769</v>
      </c>
      <c r="P6" s="61">
        <v>5.3</v>
      </c>
      <c r="Q6" s="63">
        <f t="shared" si="3"/>
        <v>0.4426415094</v>
      </c>
      <c r="R6" s="61">
        <v>5.3</v>
      </c>
      <c r="S6" s="63">
        <f t="shared" si="4"/>
        <v>0.4426415094</v>
      </c>
      <c r="T6" s="46"/>
      <c r="U6" s="46"/>
      <c r="V6" s="46"/>
      <c r="W6" s="184">
        <v>3.41939000207E12</v>
      </c>
      <c r="X6" s="185"/>
    </row>
    <row r="7" ht="20.25" customHeight="1">
      <c r="A7" s="55" t="s">
        <v>1593</v>
      </c>
      <c r="B7" s="56">
        <v>156.0</v>
      </c>
      <c r="C7" s="56">
        <v>20.0</v>
      </c>
      <c r="D7" s="57">
        <v>0.46</v>
      </c>
      <c r="E7" s="58"/>
      <c r="F7" s="56" t="s">
        <v>26</v>
      </c>
      <c r="G7" s="68">
        <v>1810888.0</v>
      </c>
      <c r="H7" s="69" t="s">
        <v>1596</v>
      </c>
      <c r="I7" s="65"/>
      <c r="J7" s="56" t="s">
        <v>26</v>
      </c>
      <c r="K7" s="61">
        <v>1.87</v>
      </c>
      <c r="L7" s="61">
        <v>3.6</v>
      </c>
      <c r="M7" s="63">
        <f t="shared" si="1"/>
        <v>0.4519861111</v>
      </c>
      <c r="N7" s="61">
        <v>3.6</v>
      </c>
      <c r="O7" s="63">
        <f t="shared" si="2"/>
        <v>0.4519861111</v>
      </c>
      <c r="P7" s="61">
        <v>3.6</v>
      </c>
      <c r="Q7" s="63">
        <f t="shared" si="3"/>
        <v>0.4519861111</v>
      </c>
      <c r="R7" s="61">
        <v>3.6</v>
      </c>
      <c r="S7" s="63">
        <f t="shared" si="4"/>
        <v>0.4519861111</v>
      </c>
      <c r="T7" s="46"/>
      <c r="U7" s="46"/>
      <c r="V7" s="46"/>
      <c r="W7" s="184">
        <v>3.419390003534E12</v>
      </c>
      <c r="X7" s="185"/>
    </row>
    <row r="8" ht="20.25" customHeight="1">
      <c r="A8" s="55" t="s">
        <v>1593</v>
      </c>
      <c r="B8" s="56">
        <v>143.0</v>
      </c>
      <c r="C8" s="56">
        <v>20.0</v>
      </c>
      <c r="D8" s="57">
        <v>0.46</v>
      </c>
      <c r="E8" s="58"/>
      <c r="F8" s="56" t="s">
        <v>26</v>
      </c>
      <c r="G8" s="68">
        <v>1811009.0</v>
      </c>
      <c r="H8" s="69" t="s">
        <v>1597</v>
      </c>
      <c r="I8" s="56"/>
      <c r="J8" s="56" t="s">
        <v>26</v>
      </c>
      <c r="K8" s="61">
        <v>2.4</v>
      </c>
      <c r="L8" s="61">
        <v>4.0</v>
      </c>
      <c r="M8" s="63">
        <f t="shared" si="1"/>
        <v>0.367</v>
      </c>
      <c r="N8" s="61">
        <v>4.2</v>
      </c>
      <c r="O8" s="63">
        <f t="shared" si="2"/>
        <v>0.3971428571</v>
      </c>
      <c r="P8" s="61">
        <v>4.4</v>
      </c>
      <c r="Q8" s="63">
        <f t="shared" si="3"/>
        <v>0.4245454545</v>
      </c>
      <c r="R8" s="61">
        <v>4.4</v>
      </c>
      <c r="S8" s="63">
        <f t="shared" si="4"/>
        <v>0.4245454545</v>
      </c>
      <c r="T8" s="46"/>
      <c r="U8" s="46"/>
      <c r="V8" s="46"/>
      <c r="W8" s="184">
        <v>3.419390000113E12</v>
      </c>
      <c r="X8" s="185"/>
    </row>
    <row r="9" ht="20.25" customHeight="1">
      <c r="A9" s="55" t="s">
        <v>1593</v>
      </c>
      <c r="B9" s="56">
        <v>180.0</v>
      </c>
      <c r="C9" s="56">
        <v>20.0</v>
      </c>
      <c r="D9" s="57">
        <v>0.46</v>
      </c>
      <c r="E9" s="58"/>
      <c r="F9" s="56" t="s">
        <v>26</v>
      </c>
      <c r="G9" s="68">
        <v>1811645.0</v>
      </c>
      <c r="H9" s="69" t="s">
        <v>1598</v>
      </c>
      <c r="I9" s="56"/>
      <c r="J9" s="56" t="s">
        <v>26</v>
      </c>
      <c r="K9" s="61">
        <v>1.58</v>
      </c>
      <c r="L9" s="61">
        <v>3.6</v>
      </c>
      <c r="M9" s="63">
        <f t="shared" si="1"/>
        <v>0.5369722222</v>
      </c>
      <c r="N9" s="61">
        <v>3.6</v>
      </c>
      <c r="O9" s="63">
        <f t="shared" si="2"/>
        <v>0.5369722222</v>
      </c>
      <c r="P9" s="61">
        <v>3.6</v>
      </c>
      <c r="Q9" s="63">
        <f t="shared" si="3"/>
        <v>0.5369722222</v>
      </c>
      <c r="R9" s="61">
        <v>3.6</v>
      </c>
      <c r="S9" s="63">
        <f t="shared" si="4"/>
        <v>0.5369722222</v>
      </c>
      <c r="T9" s="46"/>
      <c r="U9" s="46"/>
      <c r="V9" s="46"/>
      <c r="W9" s="184">
        <v>3.419390003619E12</v>
      </c>
      <c r="X9" s="185"/>
    </row>
    <row r="10" ht="20.25" customHeight="1">
      <c r="A10" s="186" t="s">
        <v>1593</v>
      </c>
      <c r="B10" s="187">
        <v>166.0</v>
      </c>
      <c r="C10" s="187">
        <v>20.0</v>
      </c>
      <c r="D10" s="188">
        <v>0.46</v>
      </c>
      <c r="E10" s="189"/>
      <c r="F10" s="187" t="s">
        <v>26</v>
      </c>
      <c r="G10" s="190">
        <v>1811660.0</v>
      </c>
      <c r="H10" s="69" t="s">
        <v>1599</v>
      </c>
      <c r="I10" s="187"/>
      <c r="J10" s="187" t="s">
        <v>26</v>
      </c>
      <c r="K10" s="191">
        <v>1.49</v>
      </c>
      <c r="L10" s="191">
        <v>3.6</v>
      </c>
      <c r="M10" s="192">
        <f t="shared" si="1"/>
        <v>0.5633472222</v>
      </c>
      <c r="N10" s="191">
        <v>3.6</v>
      </c>
      <c r="O10" s="192">
        <f t="shared" si="2"/>
        <v>0.5633472222</v>
      </c>
      <c r="P10" s="191">
        <v>3.6</v>
      </c>
      <c r="Q10" s="192">
        <f t="shared" si="3"/>
        <v>0.5633472222</v>
      </c>
      <c r="R10" s="191">
        <v>3.6</v>
      </c>
      <c r="S10" s="192">
        <f t="shared" si="4"/>
        <v>0.5633472222</v>
      </c>
      <c r="T10" s="193"/>
      <c r="U10" s="193"/>
      <c r="V10" s="193"/>
      <c r="W10" s="194">
        <v>3.419390003541E12</v>
      </c>
      <c r="X10" s="185"/>
    </row>
    <row r="11" ht="20.25" customHeight="1">
      <c r="A11" s="55" t="s">
        <v>1593</v>
      </c>
      <c r="B11" s="56">
        <v>165.0</v>
      </c>
      <c r="C11" s="56">
        <v>12.0</v>
      </c>
      <c r="D11" s="57">
        <v>0.54</v>
      </c>
      <c r="E11" s="58"/>
      <c r="F11" s="56" t="s">
        <v>26</v>
      </c>
      <c r="G11" s="68">
        <v>5041893.0</v>
      </c>
      <c r="H11" s="69" t="s">
        <v>1600</v>
      </c>
      <c r="I11" s="56"/>
      <c r="J11" s="56" t="s">
        <v>26</v>
      </c>
      <c r="K11" s="61">
        <v>2.37</v>
      </c>
      <c r="L11" s="61">
        <v>4.0</v>
      </c>
      <c r="M11" s="63">
        <f t="shared" si="1"/>
        <v>0.3749125</v>
      </c>
      <c r="N11" s="61">
        <v>4.2</v>
      </c>
      <c r="O11" s="63">
        <f t="shared" si="2"/>
        <v>0.4046785714</v>
      </c>
      <c r="P11" s="61">
        <v>4.4</v>
      </c>
      <c r="Q11" s="63">
        <f t="shared" si="3"/>
        <v>0.4317386364</v>
      </c>
      <c r="R11" s="61">
        <v>4.4</v>
      </c>
      <c r="S11" s="63">
        <f t="shared" si="4"/>
        <v>0.4317386364</v>
      </c>
      <c r="T11" s="46"/>
      <c r="U11" s="46"/>
      <c r="V11" s="46"/>
      <c r="W11" s="184">
        <v>3.419390408001E12</v>
      </c>
      <c r="X11" s="185"/>
    </row>
    <row r="12" ht="20.25" customHeight="1">
      <c r="A12" s="181"/>
      <c r="B12" s="181"/>
      <c r="C12" s="181"/>
      <c r="D12" s="181"/>
      <c r="E12" s="181"/>
      <c r="F12" s="181"/>
      <c r="G12" s="181">
        <v>4.0</v>
      </c>
      <c r="H12" s="182" t="s">
        <v>1601</v>
      </c>
      <c r="I12" s="195"/>
      <c r="J12" s="181"/>
      <c r="K12" s="183"/>
      <c r="L12" s="183"/>
      <c r="M12" s="181"/>
      <c r="N12" s="183"/>
      <c r="O12" s="181"/>
      <c r="P12" s="183"/>
      <c r="Q12" s="181"/>
      <c r="R12" s="183"/>
      <c r="S12" s="181"/>
      <c r="T12" s="181"/>
      <c r="U12" s="181"/>
      <c r="V12" s="181"/>
      <c r="W12" s="181"/>
      <c r="X12" s="35"/>
    </row>
    <row r="13" ht="20.25" customHeight="1">
      <c r="A13" s="55" t="s">
        <v>1593</v>
      </c>
      <c r="B13" s="56">
        <v>128.0</v>
      </c>
      <c r="C13" s="56">
        <v>4.0</v>
      </c>
      <c r="D13" s="57">
        <v>0.85</v>
      </c>
      <c r="E13" s="58"/>
      <c r="F13" s="56" t="s">
        <v>26</v>
      </c>
      <c r="G13" s="68">
        <v>2403653.0</v>
      </c>
      <c r="H13" s="69" t="s">
        <v>1602</v>
      </c>
      <c r="I13" s="56"/>
      <c r="J13" s="56" t="s">
        <v>26</v>
      </c>
      <c r="K13" s="61">
        <v>4.16</v>
      </c>
      <c r="L13" s="61">
        <v>5.9</v>
      </c>
      <c r="M13" s="63">
        <f t="shared" ref="M13:M16" si="5">((L13/1.055)-$K13)/(L13/1.055)</f>
        <v>0.2561355932</v>
      </c>
      <c r="N13" s="61">
        <v>5.9</v>
      </c>
      <c r="O13" s="63">
        <f t="shared" ref="O13:O16" si="6">((N13/1.055)-$K13)/(N13/1.055)</f>
        <v>0.2561355932</v>
      </c>
      <c r="P13" s="61">
        <v>5.9</v>
      </c>
      <c r="Q13" s="63">
        <f t="shared" ref="Q13:Q16" si="7">((P13/1.055)-$K13)/(P13/1.055)</f>
        <v>0.2561355932</v>
      </c>
      <c r="R13" s="61">
        <v>5.9</v>
      </c>
      <c r="S13" s="63">
        <f t="shared" ref="S13:S16" si="8">((R13/1.055)-$K13)/(R13/1.055)</f>
        <v>0.2561355932</v>
      </c>
      <c r="T13" s="46"/>
      <c r="U13" s="46"/>
      <c r="V13" s="46"/>
      <c r="W13" s="184">
        <v>3.419390042823E12</v>
      </c>
      <c r="X13" s="185"/>
    </row>
    <row r="14" ht="20.25" customHeight="1">
      <c r="A14" s="55" t="s">
        <v>1593</v>
      </c>
      <c r="B14" s="56">
        <v>91.0</v>
      </c>
      <c r="C14" s="56">
        <v>4.0</v>
      </c>
      <c r="D14" s="57">
        <v>0.85</v>
      </c>
      <c r="E14" s="58"/>
      <c r="F14" s="56" t="s">
        <v>26</v>
      </c>
      <c r="G14" s="68">
        <v>2405715.0</v>
      </c>
      <c r="H14" s="69" t="s">
        <v>1603</v>
      </c>
      <c r="I14" s="56"/>
      <c r="J14" s="56" t="s">
        <v>26</v>
      </c>
      <c r="K14" s="61">
        <v>3.92</v>
      </c>
      <c r="L14" s="61">
        <v>5.9</v>
      </c>
      <c r="M14" s="63">
        <f t="shared" si="5"/>
        <v>0.2990508475</v>
      </c>
      <c r="N14" s="61">
        <v>5.9</v>
      </c>
      <c r="O14" s="63">
        <f t="shared" si="6"/>
        <v>0.2990508475</v>
      </c>
      <c r="P14" s="61">
        <v>5.9</v>
      </c>
      <c r="Q14" s="63">
        <f t="shared" si="7"/>
        <v>0.2990508475</v>
      </c>
      <c r="R14" s="61">
        <v>5.9</v>
      </c>
      <c r="S14" s="63">
        <f t="shared" si="8"/>
        <v>0.2990508475</v>
      </c>
      <c r="T14" s="46"/>
      <c r="U14" s="46"/>
      <c r="V14" s="46"/>
      <c r="W14" s="184">
        <v>3.419390042847E12</v>
      </c>
      <c r="X14" s="185"/>
    </row>
    <row r="15" ht="20.25" customHeight="1">
      <c r="A15" s="55" t="s">
        <v>1593</v>
      </c>
      <c r="B15" s="56">
        <v>216.0</v>
      </c>
      <c r="C15" s="56">
        <v>4.0</v>
      </c>
      <c r="D15" s="57">
        <v>0.85</v>
      </c>
      <c r="E15" s="58"/>
      <c r="F15" s="56" t="s">
        <v>26</v>
      </c>
      <c r="G15" s="68">
        <v>2405912.0</v>
      </c>
      <c r="H15" s="196" t="s">
        <v>1604</v>
      </c>
      <c r="I15" s="65"/>
      <c r="J15" s="56" t="s">
        <v>26</v>
      </c>
      <c r="K15" s="61">
        <v>3.56</v>
      </c>
      <c r="L15" s="61">
        <v>5.9</v>
      </c>
      <c r="M15" s="63">
        <f t="shared" si="5"/>
        <v>0.3634237288</v>
      </c>
      <c r="N15" s="61">
        <v>5.9</v>
      </c>
      <c r="O15" s="63">
        <f t="shared" si="6"/>
        <v>0.3634237288</v>
      </c>
      <c r="P15" s="61">
        <v>5.9</v>
      </c>
      <c r="Q15" s="63">
        <f t="shared" si="7"/>
        <v>0.3634237288</v>
      </c>
      <c r="R15" s="61">
        <v>5.9</v>
      </c>
      <c r="S15" s="63">
        <f t="shared" si="8"/>
        <v>0.3634237288</v>
      </c>
      <c r="T15" s="46"/>
      <c r="U15" s="46"/>
      <c r="V15" s="46"/>
      <c r="W15" s="184">
        <v>3.419390042816E12</v>
      </c>
      <c r="X15" s="185"/>
    </row>
    <row r="16" ht="20.25" customHeight="1">
      <c r="A16" s="55" t="s">
        <v>1593</v>
      </c>
      <c r="B16" s="56">
        <v>117.0</v>
      </c>
      <c r="C16" s="56">
        <v>4.0</v>
      </c>
      <c r="D16" s="57">
        <v>0.85</v>
      </c>
      <c r="E16" s="58"/>
      <c r="F16" s="56" t="s">
        <v>26</v>
      </c>
      <c r="G16" s="68">
        <v>2439873.0</v>
      </c>
      <c r="H16" s="69" t="s">
        <v>1605</v>
      </c>
      <c r="I16" s="56"/>
      <c r="J16" s="56" t="s">
        <v>26</v>
      </c>
      <c r="K16" s="61">
        <v>3.56</v>
      </c>
      <c r="L16" s="61">
        <v>5.9</v>
      </c>
      <c r="M16" s="63">
        <f t="shared" si="5"/>
        <v>0.3634237288</v>
      </c>
      <c r="N16" s="61">
        <v>5.9</v>
      </c>
      <c r="O16" s="63">
        <f t="shared" si="6"/>
        <v>0.3634237288</v>
      </c>
      <c r="P16" s="61">
        <v>5.9</v>
      </c>
      <c r="Q16" s="63">
        <f t="shared" si="7"/>
        <v>0.3634237288</v>
      </c>
      <c r="R16" s="61">
        <v>5.9</v>
      </c>
      <c r="S16" s="63">
        <f t="shared" si="8"/>
        <v>0.3634237288</v>
      </c>
      <c r="T16" s="46"/>
      <c r="U16" s="46"/>
      <c r="V16" s="46"/>
      <c r="W16" s="184">
        <v>3.41939004283E12</v>
      </c>
      <c r="X16" s="185"/>
    </row>
    <row r="17" ht="20.25" customHeight="1">
      <c r="A17" s="181"/>
      <c r="B17" s="181"/>
      <c r="C17" s="181"/>
      <c r="D17" s="181"/>
      <c r="E17" s="181"/>
      <c r="F17" s="181"/>
      <c r="G17" s="181">
        <v>5.0</v>
      </c>
      <c r="H17" s="182" t="s">
        <v>1606</v>
      </c>
      <c r="I17" s="181"/>
      <c r="J17" s="181"/>
      <c r="K17" s="183"/>
      <c r="L17" s="183"/>
      <c r="M17" s="181"/>
      <c r="N17" s="183"/>
      <c r="O17" s="181"/>
      <c r="P17" s="183"/>
      <c r="Q17" s="181"/>
      <c r="R17" s="183"/>
      <c r="S17" s="181"/>
      <c r="T17" s="181"/>
      <c r="U17" s="181"/>
      <c r="V17" s="181"/>
      <c r="W17" s="181"/>
      <c r="X17" s="76"/>
    </row>
    <row r="18" ht="20.25" customHeight="1">
      <c r="A18" s="55" t="s">
        <v>1593</v>
      </c>
      <c r="B18" s="56">
        <v>28.0</v>
      </c>
      <c r="C18" s="56">
        <v>6.0</v>
      </c>
      <c r="D18" s="57">
        <v>0.35</v>
      </c>
      <c r="E18" s="58"/>
      <c r="F18" s="56" t="s">
        <v>26</v>
      </c>
      <c r="G18" s="68">
        <v>5608250.0</v>
      </c>
      <c r="H18" s="69" t="s">
        <v>1607</v>
      </c>
      <c r="I18" s="65"/>
      <c r="J18" s="56" t="s">
        <v>26</v>
      </c>
      <c r="K18" s="61">
        <v>2.45</v>
      </c>
      <c r="L18" s="61">
        <v>4.8</v>
      </c>
      <c r="M18" s="63">
        <f t="shared" ref="M18:M19" si="9">((L18/1.055)-$K18)/(L18/1.055)</f>
        <v>0.4615104167</v>
      </c>
      <c r="N18" s="61">
        <v>4.85</v>
      </c>
      <c r="O18" s="63">
        <f t="shared" ref="O18:O19" si="10">((N18/1.055)-$K18)/(N18/1.055)</f>
        <v>0.4670618557</v>
      </c>
      <c r="P18" s="61">
        <v>4.9</v>
      </c>
      <c r="Q18" s="63">
        <f t="shared" ref="Q18:Q19" si="11">((P18/1.055)-$K18)/(P18/1.055)</f>
        <v>0.4725</v>
      </c>
      <c r="R18" s="61">
        <v>4.95</v>
      </c>
      <c r="S18" s="63">
        <f t="shared" ref="S18:S19" si="12">((R18/1.055)-$K18)/(R18/1.055)</f>
        <v>0.4778282828</v>
      </c>
      <c r="T18" s="46"/>
      <c r="U18" s="46"/>
      <c r="V18" s="46"/>
      <c r="W18" s="184">
        <v>3.419390407899E12</v>
      </c>
      <c r="X18" s="185"/>
    </row>
    <row r="19" ht="20.25" customHeight="1">
      <c r="A19" s="55" t="s">
        <v>1593</v>
      </c>
      <c r="B19" s="56">
        <v>28.0</v>
      </c>
      <c r="C19" s="56">
        <v>6.0</v>
      </c>
      <c r="D19" s="57">
        <v>0.35</v>
      </c>
      <c r="E19" s="58"/>
      <c r="F19" s="56" t="s">
        <v>26</v>
      </c>
      <c r="G19" s="68">
        <v>5610051.0</v>
      </c>
      <c r="H19" s="69" t="s">
        <v>1608</v>
      </c>
      <c r="I19" s="56"/>
      <c r="J19" s="56" t="s">
        <v>26</v>
      </c>
      <c r="K19" s="61">
        <v>2.45</v>
      </c>
      <c r="L19" s="61">
        <v>4.8</v>
      </c>
      <c r="M19" s="63">
        <f t="shared" si="9"/>
        <v>0.4615104167</v>
      </c>
      <c r="N19" s="61">
        <v>4.85</v>
      </c>
      <c r="O19" s="63">
        <f t="shared" si="10"/>
        <v>0.4670618557</v>
      </c>
      <c r="P19" s="61">
        <v>4.9</v>
      </c>
      <c r="Q19" s="63">
        <f t="shared" si="11"/>
        <v>0.4725</v>
      </c>
      <c r="R19" s="61">
        <v>4.95</v>
      </c>
      <c r="S19" s="63">
        <f t="shared" si="12"/>
        <v>0.4778282828</v>
      </c>
      <c r="T19" s="46"/>
      <c r="U19" s="46"/>
      <c r="V19" s="46"/>
      <c r="W19" s="184">
        <v>3.419390407851E12</v>
      </c>
      <c r="X19" s="185"/>
    </row>
    <row r="20" ht="20.25" customHeight="1">
      <c r="A20" s="181"/>
      <c r="B20" s="181"/>
      <c r="C20" s="181"/>
      <c r="D20" s="181"/>
      <c r="E20" s="181"/>
      <c r="F20" s="181"/>
      <c r="G20" s="181">
        <v>6.0</v>
      </c>
      <c r="H20" s="182" t="s">
        <v>1609</v>
      </c>
      <c r="I20" s="181"/>
      <c r="J20" s="181"/>
      <c r="K20" s="183"/>
      <c r="L20" s="183"/>
      <c r="M20" s="181"/>
      <c r="N20" s="183"/>
      <c r="O20" s="181"/>
      <c r="P20" s="183"/>
      <c r="Q20" s="181"/>
      <c r="R20" s="183"/>
      <c r="S20" s="181"/>
      <c r="T20" s="181"/>
      <c r="U20" s="181"/>
      <c r="V20" s="181"/>
      <c r="W20" s="181"/>
      <c r="X20" s="197"/>
    </row>
    <row r="21" ht="20.25" customHeight="1">
      <c r="A21" s="55" t="s">
        <v>1593</v>
      </c>
      <c r="B21" s="56">
        <v>182.0</v>
      </c>
      <c r="C21" s="56">
        <v>5.0</v>
      </c>
      <c r="D21" s="57">
        <v>0.26</v>
      </c>
      <c r="E21" s="58"/>
      <c r="F21" s="56" t="s">
        <v>26</v>
      </c>
      <c r="G21" s="68">
        <v>5301054.0</v>
      </c>
      <c r="H21" s="69" t="s">
        <v>1610</v>
      </c>
      <c r="I21" s="65"/>
      <c r="J21" s="56" t="s">
        <v>26</v>
      </c>
      <c r="K21" s="61">
        <v>1.12</v>
      </c>
      <c r="L21" s="61">
        <v>2.0</v>
      </c>
      <c r="M21" s="63">
        <f t="shared" ref="M21:M32" si="13">((L21/1.055)-$K21)/(L21/1.055)</f>
        <v>0.4092</v>
      </c>
      <c r="N21" s="61">
        <v>2.0</v>
      </c>
      <c r="O21" s="63">
        <f t="shared" ref="O21:O32" si="14">((N21/1.055)-$K21)/(N21/1.055)</f>
        <v>0.4092</v>
      </c>
      <c r="P21" s="61">
        <v>2.1</v>
      </c>
      <c r="Q21" s="63">
        <f t="shared" ref="Q21:Q32" si="15">((P21/1.055)-$K21)/(P21/1.055)</f>
        <v>0.4373333333</v>
      </c>
      <c r="R21" s="61">
        <v>2.1</v>
      </c>
      <c r="S21" s="63">
        <f t="shared" ref="S21:S32" si="16">((R21/1.055)-$K21)/(R21/1.055)</f>
        <v>0.4373333333</v>
      </c>
      <c r="T21" s="46"/>
      <c r="U21" s="46"/>
      <c r="V21" s="46"/>
      <c r="W21" s="184">
        <v>3.419390044469E12</v>
      </c>
      <c r="X21" s="185"/>
    </row>
    <row r="22" ht="20.25" customHeight="1">
      <c r="A22" s="55" t="s">
        <v>1593</v>
      </c>
      <c r="B22" s="56">
        <v>172.0</v>
      </c>
      <c r="C22" s="56">
        <v>5.0</v>
      </c>
      <c r="D22" s="57">
        <v>0.26</v>
      </c>
      <c r="E22" s="58"/>
      <c r="F22" s="56" t="s">
        <v>26</v>
      </c>
      <c r="G22" s="68">
        <v>5301275.0</v>
      </c>
      <c r="H22" s="69" t="s">
        <v>1611</v>
      </c>
      <c r="I22" s="56"/>
      <c r="J22" s="56" t="s">
        <v>26</v>
      </c>
      <c r="K22" s="61">
        <v>1.02</v>
      </c>
      <c r="L22" s="61">
        <v>2.0</v>
      </c>
      <c r="M22" s="63">
        <f t="shared" si="13"/>
        <v>0.46195</v>
      </c>
      <c r="N22" s="61">
        <v>2.0</v>
      </c>
      <c r="O22" s="63">
        <f t="shared" si="14"/>
        <v>0.46195</v>
      </c>
      <c r="P22" s="61">
        <v>2.1</v>
      </c>
      <c r="Q22" s="63">
        <f t="shared" si="15"/>
        <v>0.4875714286</v>
      </c>
      <c r="R22" s="61">
        <v>2.1</v>
      </c>
      <c r="S22" s="63">
        <f t="shared" si="16"/>
        <v>0.4875714286</v>
      </c>
      <c r="T22" s="46"/>
      <c r="U22" s="46"/>
      <c r="V22" s="46"/>
      <c r="W22" s="184">
        <v>3.419390044452E12</v>
      </c>
      <c r="X22" s="185"/>
    </row>
    <row r="23" ht="20.25" customHeight="1">
      <c r="A23" s="55" t="s">
        <v>1593</v>
      </c>
      <c r="B23" s="56">
        <v>413.0</v>
      </c>
      <c r="C23" s="56">
        <v>16.0</v>
      </c>
      <c r="D23" s="57">
        <v>0.4</v>
      </c>
      <c r="E23" s="58"/>
      <c r="F23" s="56" t="s">
        <v>26</v>
      </c>
      <c r="G23" s="68">
        <v>3631114.0</v>
      </c>
      <c r="H23" s="69" t="s">
        <v>1612</v>
      </c>
      <c r="I23" s="56"/>
      <c r="J23" s="56" t="s">
        <v>26</v>
      </c>
      <c r="K23" s="61">
        <v>1.7</v>
      </c>
      <c r="L23" s="61">
        <v>3.4</v>
      </c>
      <c r="M23" s="63">
        <f t="shared" si="13"/>
        <v>0.4725</v>
      </c>
      <c r="N23" s="61">
        <v>3.4</v>
      </c>
      <c r="O23" s="63">
        <f t="shared" si="14"/>
        <v>0.4725</v>
      </c>
      <c r="P23" s="61">
        <v>3.6</v>
      </c>
      <c r="Q23" s="63">
        <f t="shared" si="15"/>
        <v>0.5018055556</v>
      </c>
      <c r="R23" s="61">
        <v>3.6</v>
      </c>
      <c r="S23" s="63">
        <f t="shared" si="16"/>
        <v>0.5018055556</v>
      </c>
      <c r="T23" s="46"/>
      <c r="U23" s="46"/>
      <c r="V23" s="46"/>
      <c r="W23" s="184">
        <v>3.419390015049E12</v>
      </c>
      <c r="X23" s="185"/>
    </row>
    <row r="24" ht="20.25" customHeight="1">
      <c r="A24" s="55" t="s">
        <v>1593</v>
      </c>
      <c r="B24" s="56">
        <v>150.0</v>
      </c>
      <c r="C24" s="56">
        <v>16.0</v>
      </c>
      <c r="D24" s="57">
        <v>0.46</v>
      </c>
      <c r="E24" s="58"/>
      <c r="F24" s="56" t="s">
        <v>26</v>
      </c>
      <c r="G24" s="68">
        <v>2838392.0</v>
      </c>
      <c r="H24" s="69" t="s">
        <v>1613</v>
      </c>
      <c r="I24" s="65"/>
      <c r="J24" s="56" t="s">
        <v>26</v>
      </c>
      <c r="K24" s="61">
        <v>1.74</v>
      </c>
      <c r="L24" s="61">
        <v>3.4</v>
      </c>
      <c r="M24" s="63">
        <f t="shared" si="13"/>
        <v>0.4600882353</v>
      </c>
      <c r="N24" s="61">
        <v>3.4</v>
      </c>
      <c r="O24" s="63">
        <f t="shared" si="14"/>
        <v>0.4600882353</v>
      </c>
      <c r="P24" s="61">
        <v>3.6</v>
      </c>
      <c r="Q24" s="63">
        <f t="shared" si="15"/>
        <v>0.4900833333</v>
      </c>
      <c r="R24" s="61">
        <v>3.6</v>
      </c>
      <c r="S24" s="63">
        <f t="shared" si="16"/>
        <v>0.4900833333</v>
      </c>
      <c r="T24" s="46"/>
      <c r="U24" s="46"/>
      <c r="V24" s="46"/>
      <c r="W24" s="184">
        <v>3.419390030042E12</v>
      </c>
      <c r="X24" s="185"/>
    </row>
    <row r="25" ht="20.25" customHeight="1">
      <c r="A25" s="55" t="s">
        <v>1593</v>
      </c>
      <c r="B25" s="56">
        <v>294.0</v>
      </c>
      <c r="C25" s="56">
        <v>16.0</v>
      </c>
      <c r="D25" s="57">
        <v>0.36</v>
      </c>
      <c r="E25" s="58"/>
      <c r="F25" s="56" t="s">
        <v>26</v>
      </c>
      <c r="G25" s="68">
        <v>3630954.0</v>
      </c>
      <c r="H25" s="69" t="s">
        <v>1614</v>
      </c>
      <c r="I25" s="56"/>
      <c r="J25" s="56" t="s">
        <v>26</v>
      </c>
      <c r="K25" s="61">
        <v>1.68</v>
      </c>
      <c r="L25" s="61">
        <v>3.4</v>
      </c>
      <c r="M25" s="63">
        <f t="shared" si="13"/>
        <v>0.4787058824</v>
      </c>
      <c r="N25" s="61">
        <v>3.4</v>
      </c>
      <c r="O25" s="63">
        <f t="shared" si="14"/>
        <v>0.4787058824</v>
      </c>
      <c r="P25" s="61">
        <v>3.6</v>
      </c>
      <c r="Q25" s="63">
        <f t="shared" si="15"/>
        <v>0.5076666667</v>
      </c>
      <c r="R25" s="61">
        <v>3.6</v>
      </c>
      <c r="S25" s="63">
        <f t="shared" si="16"/>
        <v>0.5076666667</v>
      </c>
      <c r="T25" s="46"/>
      <c r="U25" s="46"/>
      <c r="V25" s="46"/>
      <c r="W25" s="184">
        <v>3.419390404928E12</v>
      </c>
      <c r="X25" s="185"/>
    </row>
    <row r="26" ht="20.25" customHeight="1">
      <c r="A26" s="55" t="s">
        <v>1593</v>
      </c>
      <c r="B26" s="56">
        <v>160.0</v>
      </c>
      <c r="C26" s="56">
        <v>16.0</v>
      </c>
      <c r="D26" s="57">
        <v>0.36</v>
      </c>
      <c r="E26" s="58"/>
      <c r="F26" s="56" t="s">
        <v>26</v>
      </c>
      <c r="G26" s="68">
        <v>3629536.0</v>
      </c>
      <c r="H26" s="69" t="s">
        <v>1615</v>
      </c>
      <c r="I26" s="65"/>
      <c r="J26" s="56" t="s">
        <v>26</v>
      </c>
      <c r="K26" s="61">
        <v>1.57</v>
      </c>
      <c r="L26" s="61">
        <v>3.4</v>
      </c>
      <c r="M26" s="63">
        <f t="shared" si="13"/>
        <v>0.5128382353</v>
      </c>
      <c r="N26" s="61">
        <v>3.4</v>
      </c>
      <c r="O26" s="63">
        <f t="shared" si="14"/>
        <v>0.5128382353</v>
      </c>
      <c r="P26" s="61">
        <v>3.6</v>
      </c>
      <c r="Q26" s="63">
        <f t="shared" si="15"/>
        <v>0.5399027778</v>
      </c>
      <c r="R26" s="61">
        <v>3.6</v>
      </c>
      <c r="S26" s="63">
        <f t="shared" si="16"/>
        <v>0.5399027778</v>
      </c>
      <c r="T26" s="46"/>
      <c r="U26" s="46"/>
      <c r="V26" s="46"/>
      <c r="W26" s="184">
        <v>3.419390400371E12</v>
      </c>
      <c r="X26" s="185"/>
    </row>
    <row r="27" ht="20.25" customHeight="1">
      <c r="A27" s="55" t="s">
        <v>1593</v>
      </c>
      <c r="B27" s="56">
        <v>201.0</v>
      </c>
      <c r="C27" s="56">
        <v>6.0</v>
      </c>
      <c r="D27" s="57">
        <v>0.35</v>
      </c>
      <c r="E27" s="58"/>
      <c r="F27" s="56" t="s">
        <v>26</v>
      </c>
      <c r="G27" s="68">
        <v>7567596.0</v>
      </c>
      <c r="H27" s="69" t="s">
        <v>1616</v>
      </c>
      <c r="I27" s="56"/>
      <c r="J27" s="56" t="s">
        <v>26</v>
      </c>
      <c r="K27" s="61">
        <v>2.33</v>
      </c>
      <c r="L27" s="61">
        <v>4.4</v>
      </c>
      <c r="M27" s="63">
        <f t="shared" si="13"/>
        <v>0.4413295455</v>
      </c>
      <c r="N27" s="61">
        <v>4.4</v>
      </c>
      <c r="O27" s="63">
        <f t="shared" si="14"/>
        <v>0.4413295455</v>
      </c>
      <c r="P27" s="61">
        <v>4.6</v>
      </c>
      <c r="Q27" s="63">
        <f t="shared" si="15"/>
        <v>0.4656195652</v>
      </c>
      <c r="R27" s="61">
        <v>4.6</v>
      </c>
      <c r="S27" s="63">
        <f t="shared" si="16"/>
        <v>0.4656195652</v>
      </c>
      <c r="T27" s="46"/>
      <c r="U27" s="46"/>
      <c r="V27" s="46"/>
      <c r="W27" s="184">
        <v>3.419390405628E12</v>
      </c>
      <c r="X27" s="185"/>
    </row>
    <row r="28" ht="20.25" customHeight="1">
      <c r="A28" s="55" t="s">
        <v>1593</v>
      </c>
      <c r="B28" s="56">
        <v>154.0</v>
      </c>
      <c r="C28" s="56">
        <v>6.0</v>
      </c>
      <c r="D28" s="57">
        <v>0.35</v>
      </c>
      <c r="E28" s="58"/>
      <c r="F28" s="56" t="s">
        <v>26</v>
      </c>
      <c r="G28" s="68">
        <v>7567650.0</v>
      </c>
      <c r="H28" s="69" t="s">
        <v>1617</v>
      </c>
      <c r="I28" s="56"/>
      <c r="J28" s="56" t="s">
        <v>26</v>
      </c>
      <c r="K28" s="61">
        <v>2.21</v>
      </c>
      <c r="L28" s="61">
        <v>4.4</v>
      </c>
      <c r="M28" s="63">
        <f t="shared" si="13"/>
        <v>0.4701022727</v>
      </c>
      <c r="N28" s="61">
        <v>4.4</v>
      </c>
      <c r="O28" s="63">
        <f t="shared" si="14"/>
        <v>0.4701022727</v>
      </c>
      <c r="P28" s="61">
        <v>4.6</v>
      </c>
      <c r="Q28" s="63">
        <f t="shared" si="15"/>
        <v>0.4931413043</v>
      </c>
      <c r="R28" s="61">
        <v>4.6</v>
      </c>
      <c r="S28" s="63">
        <f t="shared" si="16"/>
        <v>0.4931413043</v>
      </c>
      <c r="T28" s="46"/>
      <c r="U28" s="46"/>
      <c r="V28" s="46"/>
      <c r="W28" s="184">
        <v>3.419390405482E12</v>
      </c>
      <c r="X28" s="185"/>
    </row>
    <row r="29" ht="20.25" customHeight="1">
      <c r="A29" s="55" t="s">
        <v>1593</v>
      </c>
      <c r="B29" s="56">
        <v>95.0</v>
      </c>
      <c r="C29" s="56">
        <v>5.0</v>
      </c>
      <c r="D29" s="57">
        <v>0.2</v>
      </c>
      <c r="E29" s="58"/>
      <c r="F29" s="56" t="s">
        <v>26</v>
      </c>
      <c r="G29" s="68">
        <v>5609611.0</v>
      </c>
      <c r="H29" s="69" t="s">
        <v>1618</v>
      </c>
      <c r="I29" s="56"/>
      <c r="J29" s="56" t="s">
        <v>26</v>
      </c>
      <c r="K29" s="61">
        <v>1.65</v>
      </c>
      <c r="L29" s="61">
        <v>3.4</v>
      </c>
      <c r="M29" s="63">
        <f t="shared" si="13"/>
        <v>0.4880147059</v>
      </c>
      <c r="N29" s="61">
        <v>3.4</v>
      </c>
      <c r="O29" s="63">
        <f t="shared" si="14"/>
        <v>0.4880147059</v>
      </c>
      <c r="P29" s="61">
        <v>3.6</v>
      </c>
      <c r="Q29" s="63">
        <f t="shared" si="15"/>
        <v>0.5164583333</v>
      </c>
      <c r="R29" s="61">
        <v>3.6</v>
      </c>
      <c r="S29" s="63">
        <f t="shared" si="16"/>
        <v>0.5164583333</v>
      </c>
      <c r="T29" s="46"/>
      <c r="U29" s="46"/>
      <c r="V29" s="46"/>
      <c r="W29" s="184">
        <v>3.419390407035E12</v>
      </c>
      <c r="X29" s="185"/>
    </row>
    <row r="30" ht="20.25" customHeight="1">
      <c r="A30" s="55" t="s">
        <v>1593</v>
      </c>
      <c r="B30" s="56">
        <v>341.0</v>
      </c>
      <c r="C30" s="56">
        <v>5.0</v>
      </c>
      <c r="D30" s="57">
        <v>0.15</v>
      </c>
      <c r="E30" s="58"/>
      <c r="F30" s="56" t="s">
        <v>26</v>
      </c>
      <c r="G30" s="68">
        <v>3814413.0</v>
      </c>
      <c r="H30" s="69" t="s">
        <v>1619</v>
      </c>
      <c r="I30" s="56"/>
      <c r="J30" s="56" t="s">
        <v>26</v>
      </c>
      <c r="K30" s="61">
        <v>1.38</v>
      </c>
      <c r="L30" s="61">
        <v>2.95</v>
      </c>
      <c r="M30" s="63">
        <f t="shared" si="13"/>
        <v>0.5064745763</v>
      </c>
      <c r="N30" s="61">
        <v>2.95</v>
      </c>
      <c r="O30" s="63">
        <f t="shared" si="14"/>
        <v>0.5064745763</v>
      </c>
      <c r="P30" s="61">
        <v>3.1</v>
      </c>
      <c r="Q30" s="63">
        <f t="shared" si="15"/>
        <v>0.5303548387</v>
      </c>
      <c r="R30" s="61">
        <v>3.1</v>
      </c>
      <c r="S30" s="63">
        <f t="shared" si="16"/>
        <v>0.5303548387</v>
      </c>
      <c r="T30" s="46"/>
      <c r="U30" s="46"/>
      <c r="V30" s="46"/>
      <c r="W30" s="184">
        <v>3.419390041918E12</v>
      </c>
      <c r="X30" s="185"/>
    </row>
    <row r="31" ht="20.25" customHeight="1">
      <c r="A31" s="55" t="s">
        <v>1593</v>
      </c>
      <c r="B31" s="56">
        <v>85.0</v>
      </c>
      <c r="C31" s="56">
        <v>5.0</v>
      </c>
      <c r="D31" s="57">
        <v>0.15</v>
      </c>
      <c r="E31" s="58"/>
      <c r="F31" s="56" t="s">
        <v>26</v>
      </c>
      <c r="G31" s="68">
        <v>3815936.0</v>
      </c>
      <c r="H31" s="69" t="s">
        <v>1620</v>
      </c>
      <c r="I31" s="56"/>
      <c r="J31" s="56" t="s">
        <v>26</v>
      </c>
      <c r="K31" s="61">
        <v>1.21</v>
      </c>
      <c r="L31" s="61">
        <v>2.95</v>
      </c>
      <c r="M31" s="63">
        <f t="shared" si="13"/>
        <v>0.5672711864</v>
      </c>
      <c r="N31" s="61">
        <v>2.95</v>
      </c>
      <c r="O31" s="63">
        <f t="shared" si="14"/>
        <v>0.5672711864</v>
      </c>
      <c r="P31" s="61">
        <v>3.1</v>
      </c>
      <c r="Q31" s="63">
        <f t="shared" si="15"/>
        <v>0.5882096774</v>
      </c>
      <c r="R31" s="61">
        <v>3.1</v>
      </c>
      <c r="S31" s="63">
        <f t="shared" si="16"/>
        <v>0.5882096774</v>
      </c>
      <c r="T31" s="46"/>
      <c r="U31" s="46"/>
      <c r="V31" s="46"/>
      <c r="W31" s="184">
        <v>3.419390043738E12</v>
      </c>
      <c r="X31" s="185"/>
    </row>
    <row r="32" ht="20.25" customHeight="1">
      <c r="A32" s="55" t="s">
        <v>1593</v>
      </c>
      <c r="B32" s="56">
        <v>100.0</v>
      </c>
      <c r="C32" s="56">
        <v>5.0</v>
      </c>
      <c r="D32" s="57">
        <v>0.15</v>
      </c>
      <c r="E32" s="58"/>
      <c r="F32" s="56" t="s">
        <v>26</v>
      </c>
      <c r="G32" s="68">
        <v>3816096.0</v>
      </c>
      <c r="H32" s="69" t="s">
        <v>1621</v>
      </c>
      <c r="I32" s="56"/>
      <c r="J32" s="56" t="s">
        <v>26</v>
      </c>
      <c r="K32" s="61">
        <v>1.23</v>
      </c>
      <c r="L32" s="61">
        <v>2.95</v>
      </c>
      <c r="M32" s="63">
        <f t="shared" si="13"/>
        <v>0.5601186441</v>
      </c>
      <c r="N32" s="61">
        <v>2.95</v>
      </c>
      <c r="O32" s="63">
        <f t="shared" si="14"/>
        <v>0.5601186441</v>
      </c>
      <c r="P32" s="61">
        <v>3.1</v>
      </c>
      <c r="Q32" s="63">
        <f t="shared" si="15"/>
        <v>0.5814032258</v>
      </c>
      <c r="R32" s="61">
        <v>3.1</v>
      </c>
      <c r="S32" s="63">
        <f t="shared" si="16"/>
        <v>0.5814032258</v>
      </c>
      <c r="T32" s="46"/>
      <c r="U32" s="46"/>
      <c r="V32" s="46"/>
      <c r="W32" s="184">
        <v>3.419390044001E12</v>
      </c>
      <c r="X32" s="185"/>
    </row>
    <row r="33" ht="20.25" customHeight="1">
      <c r="A33" s="178"/>
      <c r="B33" s="178"/>
      <c r="C33" s="178"/>
      <c r="D33" s="178"/>
      <c r="E33" s="178"/>
      <c r="F33" s="178"/>
      <c r="G33" s="178">
        <v>7.0</v>
      </c>
      <c r="H33" s="198" t="s">
        <v>1622</v>
      </c>
      <c r="I33" s="178"/>
      <c r="J33" s="178"/>
      <c r="K33" s="180"/>
      <c r="L33" s="180"/>
      <c r="M33" s="178"/>
      <c r="N33" s="180"/>
      <c r="O33" s="178"/>
      <c r="P33" s="180"/>
      <c r="Q33" s="178"/>
      <c r="R33" s="180"/>
      <c r="S33" s="178"/>
      <c r="T33" s="178"/>
      <c r="U33" s="178"/>
      <c r="V33" s="178"/>
      <c r="W33" s="178"/>
      <c r="X33" s="197"/>
    </row>
    <row r="34" ht="20.25" customHeight="1">
      <c r="A34" s="199"/>
      <c r="B34" s="199"/>
      <c r="C34" s="199"/>
      <c r="D34" s="199"/>
      <c r="E34" s="199"/>
      <c r="F34" s="199"/>
      <c r="G34" s="199">
        <v>8.0</v>
      </c>
      <c r="H34" s="200" t="s">
        <v>1623</v>
      </c>
      <c r="I34" s="199"/>
      <c r="J34" s="199"/>
      <c r="K34" s="201"/>
      <c r="L34" s="201"/>
      <c r="M34" s="199"/>
      <c r="N34" s="201"/>
      <c r="O34" s="199"/>
      <c r="P34" s="201"/>
      <c r="Q34" s="199"/>
      <c r="R34" s="201"/>
      <c r="S34" s="199"/>
      <c r="T34" s="199"/>
      <c r="U34" s="199"/>
      <c r="V34" s="199"/>
      <c r="W34" s="199"/>
      <c r="X34" s="76"/>
    </row>
    <row r="35" ht="20.25" customHeight="1">
      <c r="A35" s="55" t="s">
        <v>1624</v>
      </c>
      <c r="B35" s="56" t="s">
        <v>1625</v>
      </c>
      <c r="C35" s="56">
        <v>9.0</v>
      </c>
      <c r="D35" s="57">
        <v>0.14</v>
      </c>
      <c r="E35" s="58"/>
      <c r="F35" s="56" t="s">
        <v>26</v>
      </c>
      <c r="G35" s="68">
        <v>5976314.0</v>
      </c>
      <c r="H35" s="69" t="s">
        <v>1626</v>
      </c>
      <c r="I35" s="56"/>
      <c r="J35" s="56" t="s">
        <v>26</v>
      </c>
      <c r="K35" s="61">
        <v>2.28</v>
      </c>
      <c r="L35" s="61">
        <v>4.0</v>
      </c>
      <c r="M35" s="63">
        <f t="shared" ref="M35:M46" si="17">((L35/1.055)-$K35)/(L35/1.055)</f>
        <v>0.39865</v>
      </c>
      <c r="N35" s="61">
        <v>4.0</v>
      </c>
      <c r="O35" s="63">
        <f t="shared" ref="O35:O46" si="18">((N35/1.055)-$K35)/(N35/1.055)</f>
        <v>0.39865</v>
      </c>
      <c r="P35" s="61">
        <v>4.0</v>
      </c>
      <c r="Q35" s="63">
        <f t="shared" ref="Q35:Q46" si="19">((P35/1.055)-$K35)/(P35/1.055)</f>
        <v>0.39865</v>
      </c>
      <c r="R35" s="61">
        <v>4.0</v>
      </c>
      <c r="S35" s="63">
        <f t="shared" ref="S35:S46" si="20">((R35/1.055)-$K35)/(R35/1.055)</f>
        <v>0.39865</v>
      </c>
      <c r="T35" s="46"/>
      <c r="U35" s="46"/>
      <c r="V35" s="46"/>
      <c r="W35" s="184">
        <v>3.286790100114E12</v>
      </c>
      <c r="X35" s="185"/>
    </row>
    <row r="36" ht="20.25" customHeight="1">
      <c r="A36" s="55" t="s">
        <v>1624</v>
      </c>
      <c r="B36" s="56" t="s">
        <v>1627</v>
      </c>
      <c r="C36" s="56">
        <v>8.0</v>
      </c>
      <c r="D36" s="57">
        <v>0.09</v>
      </c>
      <c r="E36" s="58"/>
      <c r="F36" s="56" t="s">
        <v>26</v>
      </c>
      <c r="G36" s="68">
        <v>1718360.0</v>
      </c>
      <c r="H36" s="69" t="s">
        <v>1628</v>
      </c>
      <c r="I36" s="56"/>
      <c r="J36" s="56" t="s">
        <v>26</v>
      </c>
      <c r="K36" s="61">
        <v>1.55</v>
      </c>
      <c r="L36" s="61">
        <v>3.0</v>
      </c>
      <c r="M36" s="63">
        <f t="shared" si="17"/>
        <v>0.4549166667</v>
      </c>
      <c r="N36" s="61">
        <v>3.0</v>
      </c>
      <c r="O36" s="63">
        <f t="shared" si="18"/>
        <v>0.4549166667</v>
      </c>
      <c r="P36" s="61">
        <v>3.0</v>
      </c>
      <c r="Q36" s="63">
        <f t="shared" si="19"/>
        <v>0.4549166667</v>
      </c>
      <c r="R36" s="61">
        <v>3.0</v>
      </c>
      <c r="S36" s="63">
        <f t="shared" si="20"/>
        <v>0.4549166667</v>
      </c>
      <c r="T36" s="46"/>
      <c r="U36" s="46"/>
      <c r="V36" s="46"/>
      <c r="W36" s="184">
        <v>3.286790100299E12</v>
      </c>
      <c r="X36" s="185"/>
    </row>
    <row r="37" ht="20.25" customHeight="1">
      <c r="A37" s="55" t="s">
        <v>1624</v>
      </c>
      <c r="B37" s="56" t="s">
        <v>1629</v>
      </c>
      <c r="C37" s="56">
        <v>9.0</v>
      </c>
      <c r="D37" s="57">
        <v>0.24</v>
      </c>
      <c r="E37" s="58"/>
      <c r="F37" s="56" t="s">
        <v>26</v>
      </c>
      <c r="G37" s="68">
        <v>5976494.0</v>
      </c>
      <c r="H37" s="69" t="s">
        <v>1630</v>
      </c>
      <c r="I37" s="56"/>
      <c r="J37" s="56" t="s">
        <v>26</v>
      </c>
      <c r="K37" s="61">
        <v>1.94</v>
      </c>
      <c r="L37" s="61">
        <v>3.0</v>
      </c>
      <c r="M37" s="63">
        <f t="shared" si="17"/>
        <v>0.3177666667</v>
      </c>
      <c r="N37" s="61">
        <v>3.0</v>
      </c>
      <c r="O37" s="63">
        <f t="shared" si="18"/>
        <v>0.3177666667</v>
      </c>
      <c r="P37" s="61">
        <v>3.0</v>
      </c>
      <c r="Q37" s="63">
        <f t="shared" si="19"/>
        <v>0.3177666667</v>
      </c>
      <c r="R37" s="61">
        <v>3.0</v>
      </c>
      <c r="S37" s="63">
        <f t="shared" si="20"/>
        <v>0.3177666667</v>
      </c>
      <c r="T37" s="46"/>
      <c r="U37" s="46"/>
      <c r="V37" s="46"/>
      <c r="W37" s="184">
        <v>3.286790100619E12</v>
      </c>
      <c r="X37" s="185"/>
    </row>
    <row r="38" ht="20.25" customHeight="1">
      <c r="A38" s="55" t="s">
        <v>1624</v>
      </c>
      <c r="B38" s="56">
        <v>783.0</v>
      </c>
      <c r="C38" s="56">
        <v>9.0</v>
      </c>
      <c r="D38" s="57">
        <v>0.15</v>
      </c>
      <c r="E38" s="58"/>
      <c r="F38" s="56" t="s">
        <v>26</v>
      </c>
      <c r="G38" s="68">
        <v>5976843.0</v>
      </c>
      <c r="H38" s="69" t="s">
        <v>1631</v>
      </c>
      <c r="I38" s="56"/>
      <c r="J38" s="56" t="s">
        <v>26</v>
      </c>
      <c r="K38" s="61">
        <v>2.02</v>
      </c>
      <c r="L38" s="61">
        <v>4.0</v>
      </c>
      <c r="M38" s="63">
        <f t="shared" si="17"/>
        <v>0.467225</v>
      </c>
      <c r="N38" s="61">
        <v>4.0</v>
      </c>
      <c r="O38" s="63">
        <f t="shared" si="18"/>
        <v>0.467225</v>
      </c>
      <c r="P38" s="61">
        <v>4.0</v>
      </c>
      <c r="Q38" s="63">
        <f t="shared" si="19"/>
        <v>0.467225</v>
      </c>
      <c r="R38" s="61">
        <v>4.0</v>
      </c>
      <c r="S38" s="63">
        <f t="shared" si="20"/>
        <v>0.467225</v>
      </c>
      <c r="T38" s="46"/>
      <c r="U38" s="46"/>
      <c r="V38" s="46"/>
      <c r="W38" s="184">
        <v>3.286790020252E12</v>
      </c>
      <c r="X38" s="185"/>
    </row>
    <row r="39" ht="20.25" customHeight="1">
      <c r="A39" s="55" t="s">
        <v>1624</v>
      </c>
      <c r="B39" s="56">
        <v>759.0</v>
      </c>
      <c r="C39" s="56">
        <v>9.0</v>
      </c>
      <c r="D39" s="57">
        <v>0.4</v>
      </c>
      <c r="E39" s="58"/>
      <c r="F39" s="56" t="s">
        <v>26</v>
      </c>
      <c r="G39" s="68">
        <v>5979227.0</v>
      </c>
      <c r="H39" s="69" t="s">
        <v>1632</v>
      </c>
      <c r="I39" s="56"/>
      <c r="J39" s="56" t="s">
        <v>26</v>
      </c>
      <c r="K39" s="61">
        <v>2.76</v>
      </c>
      <c r="L39" s="61">
        <v>5.0</v>
      </c>
      <c r="M39" s="63">
        <f t="shared" si="17"/>
        <v>0.41764</v>
      </c>
      <c r="N39" s="61">
        <v>5.0</v>
      </c>
      <c r="O39" s="63">
        <f t="shared" si="18"/>
        <v>0.41764</v>
      </c>
      <c r="P39" s="61">
        <v>5.0</v>
      </c>
      <c r="Q39" s="63">
        <f t="shared" si="19"/>
        <v>0.41764</v>
      </c>
      <c r="R39" s="61">
        <v>5.0</v>
      </c>
      <c r="S39" s="63">
        <f t="shared" si="20"/>
        <v>0.41764</v>
      </c>
      <c r="T39" s="46"/>
      <c r="U39" s="46"/>
      <c r="V39" s="46"/>
      <c r="W39" s="184">
        <v>3.286790020238E12</v>
      </c>
      <c r="X39" s="185"/>
    </row>
    <row r="40" ht="20.25" customHeight="1">
      <c r="A40" s="55" t="s">
        <v>1624</v>
      </c>
      <c r="B40" s="56">
        <v>720.0</v>
      </c>
      <c r="C40" s="56">
        <v>10.0</v>
      </c>
      <c r="D40" s="57">
        <v>0.37</v>
      </c>
      <c r="E40" s="58"/>
      <c r="F40" s="56" t="s">
        <v>26</v>
      </c>
      <c r="G40" s="68">
        <v>1718667.0</v>
      </c>
      <c r="H40" s="69" t="s">
        <v>1633</v>
      </c>
      <c r="I40" s="56"/>
      <c r="J40" s="56" t="s">
        <v>26</v>
      </c>
      <c r="K40" s="61">
        <v>3.51</v>
      </c>
      <c r="L40" s="61">
        <v>6.0</v>
      </c>
      <c r="M40" s="63">
        <f t="shared" si="17"/>
        <v>0.382825</v>
      </c>
      <c r="N40" s="61">
        <v>6.0</v>
      </c>
      <c r="O40" s="63">
        <f t="shared" si="18"/>
        <v>0.382825</v>
      </c>
      <c r="P40" s="61">
        <v>6.0</v>
      </c>
      <c r="Q40" s="63">
        <f t="shared" si="19"/>
        <v>0.382825</v>
      </c>
      <c r="R40" s="61">
        <v>6.0</v>
      </c>
      <c r="S40" s="63">
        <f t="shared" si="20"/>
        <v>0.382825</v>
      </c>
      <c r="T40" s="46"/>
      <c r="U40" s="46"/>
      <c r="V40" s="46"/>
      <c r="W40" s="184">
        <v>3.286790100077E12</v>
      </c>
      <c r="X40" s="185"/>
    </row>
    <row r="41" ht="20.25" customHeight="1">
      <c r="A41" s="55" t="s">
        <v>1624</v>
      </c>
      <c r="B41" s="56">
        <v>313.0</v>
      </c>
      <c r="C41" s="56">
        <v>10.0</v>
      </c>
      <c r="D41" s="57">
        <v>0.36</v>
      </c>
      <c r="E41" s="58"/>
      <c r="F41" s="56" t="s">
        <v>26</v>
      </c>
      <c r="G41" s="68">
        <v>5702134.0</v>
      </c>
      <c r="H41" s="69" t="s">
        <v>1634</v>
      </c>
      <c r="I41" s="56"/>
      <c r="J41" s="56" t="s">
        <v>26</v>
      </c>
      <c r="K41" s="61">
        <v>3.05</v>
      </c>
      <c r="L41" s="61">
        <v>5.0</v>
      </c>
      <c r="M41" s="63">
        <f t="shared" si="17"/>
        <v>0.35645</v>
      </c>
      <c r="N41" s="61">
        <v>5.0</v>
      </c>
      <c r="O41" s="63">
        <f t="shared" si="18"/>
        <v>0.35645</v>
      </c>
      <c r="P41" s="61">
        <v>5.0</v>
      </c>
      <c r="Q41" s="63">
        <f t="shared" si="19"/>
        <v>0.35645</v>
      </c>
      <c r="R41" s="61">
        <v>5.0</v>
      </c>
      <c r="S41" s="63">
        <f t="shared" si="20"/>
        <v>0.35645</v>
      </c>
      <c r="T41" s="46"/>
      <c r="U41" s="46"/>
      <c r="V41" s="46"/>
      <c r="W41" s="184">
        <v>3.286790116177E12</v>
      </c>
      <c r="X41" s="185"/>
    </row>
    <row r="42" ht="20.25" customHeight="1">
      <c r="A42" s="55" t="s">
        <v>1624</v>
      </c>
      <c r="B42" s="56">
        <v>519.0</v>
      </c>
      <c r="C42" s="56">
        <v>9.0</v>
      </c>
      <c r="D42" s="57">
        <v>0.14</v>
      </c>
      <c r="E42" s="58"/>
      <c r="F42" s="56" t="s">
        <v>26</v>
      </c>
      <c r="G42" s="68">
        <v>5683123.0</v>
      </c>
      <c r="H42" s="69" t="s">
        <v>1635</v>
      </c>
      <c r="I42" s="56"/>
      <c r="J42" s="56" t="s">
        <v>26</v>
      </c>
      <c r="K42" s="61">
        <v>2.28</v>
      </c>
      <c r="L42" s="61">
        <v>4.0</v>
      </c>
      <c r="M42" s="63">
        <f t="shared" si="17"/>
        <v>0.39865</v>
      </c>
      <c r="N42" s="61">
        <v>4.0</v>
      </c>
      <c r="O42" s="63">
        <f t="shared" si="18"/>
        <v>0.39865</v>
      </c>
      <c r="P42" s="61">
        <v>4.0</v>
      </c>
      <c r="Q42" s="63">
        <f t="shared" si="19"/>
        <v>0.39865</v>
      </c>
      <c r="R42" s="61">
        <v>4.0</v>
      </c>
      <c r="S42" s="63">
        <f t="shared" si="20"/>
        <v>0.39865</v>
      </c>
      <c r="T42" s="46"/>
      <c r="U42" s="46"/>
      <c r="V42" s="46"/>
      <c r="W42" s="184">
        <v>3.286790106598E12</v>
      </c>
      <c r="X42" s="185"/>
    </row>
    <row r="43" ht="20.25" customHeight="1">
      <c r="A43" s="55" t="s">
        <v>1624</v>
      </c>
      <c r="B43" s="56">
        <v>424.0</v>
      </c>
      <c r="C43" s="56">
        <v>9.0</v>
      </c>
      <c r="D43" s="57">
        <v>0.14</v>
      </c>
      <c r="E43" s="58"/>
      <c r="F43" s="56" t="s">
        <v>26</v>
      </c>
      <c r="G43" s="68">
        <v>5976415.0</v>
      </c>
      <c r="H43" s="69" t="s">
        <v>1636</v>
      </c>
      <c r="I43" s="56"/>
      <c r="J43" s="56" t="s">
        <v>26</v>
      </c>
      <c r="K43" s="61">
        <v>2.28</v>
      </c>
      <c r="L43" s="61">
        <v>4.0</v>
      </c>
      <c r="M43" s="63">
        <f t="shared" si="17"/>
        <v>0.39865</v>
      </c>
      <c r="N43" s="61">
        <v>4.0</v>
      </c>
      <c r="O43" s="63">
        <f t="shared" si="18"/>
        <v>0.39865</v>
      </c>
      <c r="P43" s="61">
        <v>4.0</v>
      </c>
      <c r="Q43" s="63">
        <f t="shared" si="19"/>
        <v>0.39865</v>
      </c>
      <c r="R43" s="61">
        <v>4.0</v>
      </c>
      <c r="S43" s="63">
        <f t="shared" si="20"/>
        <v>0.39865</v>
      </c>
      <c r="T43" s="46"/>
      <c r="U43" s="46"/>
      <c r="V43" s="46"/>
      <c r="W43" s="184">
        <v>3.286790100671E12</v>
      </c>
      <c r="X43" s="185"/>
    </row>
    <row r="44" ht="20.25" customHeight="1">
      <c r="A44" s="55" t="s">
        <v>1624</v>
      </c>
      <c r="B44" s="56" t="s">
        <v>1637</v>
      </c>
      <c r="C44" s="56">
        <v>15.0</v>
      </c>
      <c r="D44" s="57">
        <v>0.09</v>
      </c>
      <c r="E44" s="58"/>
      <c r="F44" s="56" t="s">
        <v>26</v>
      </c>
      <c r="G44" s="68">
        <v>1718583.0</v>
      </c>
      <c r="H44" s="69" t="s">
        <v>1638</v>
      </c>
      <c r="I44" s="56"/>
      <c r="J44" s="56" t="s">
        <v>26</v>
      </c>
      <c r="K44" s="61">
        <v>0.98</v>
      </c>
      <c r="L44" s="61">
        <v>2.0</v>
      </c>
      <c r="M44" s="63">
        <f t="shared" si="17"/>
        <v>0.48305</v>
      </c>
      <c r="N44" s="61">
        <v>2.0</v>
      </c>
      <c r="O44" s="63">
        <f t="shared" si="18"/>
        <v>0.48305</v>
      </c>
      <c r="P44" s="61">
        <v>2.0</v>
      </c>
      <c r="Q44" s="63">
        <f t="shared" si="19"/>
        <v>0.48305</v>
      </c>
      <c r="R44" s="61">
        <v>2.0</v>
      </c>
      <c r="S44" s="63">
        <f t="shared" si="20"/>
        <v>0.48305</v>
      </c>
      <c r="T44" s="46"/>
      <c r="U44" s="46"/>
      <c r="V44" s="46"/>
      <c r="W44" s="184">
        <v>3.286790100633E12</v>
      </c>
      <c r="X44" s="185"/>
    </row>
    <row r="45" ht="20.25" customHeight="1">
      <c r="A45" s="55" t="s">
        <v>1624</v>
      </c>
      <c r="B45" s="56">
        <v>806.0</v>
      </c>
      <c r="C45" s="56">
        <v>12.0</v>
      </c>
      <c r="D45" s="57">
        <v>0.18</v>
      </c>
      <c r="E45" s="58"/>
      <c r="F45" s="56" t="s">
        <v>26</v>
      </c>
      <c r="G45" s="68">
        <v>6089072.0</v>
      </c>
      <c r="H45" s="69" t="s">
        <v>1639</v>
      </c>
      <c r="I45" s="56"/>
      <c r="J45" s="56" t="s">
        <v>26</v>
      </c>
      <c r="K45" s="61">
        <v>2.47</v>
      </c>
      <c r="L45" s="61">
        <v>4.0</v>
      </c>
      <c r="M45" s="63">
        <f t="shared" si="17"/>
        <v>0.3485375</v>
      </c>
      <c r="N45" s="61">
        <v>4.0</v>
      </c>
      <c r="O45" s="63">
        <f t="shared" si="18"/>
        <v>0.3485375</v>
      </c>
      <c r="P45" s="61">
        <v>4.0</v>
      </c>
      <c r="Q45" s="63">
        <f t="shared" si="19"/>
        <v>0.3485375</v>
      </c>
      <c r="R45" s="61">
        <v>4.0</v>
      </c>
      <c r="S45" s="63">
        <f t="shared" si="20"/>
        <v>0.3485375</v>
      </c>
      <c r="T45" s="46"/>
      <c r="U45" s="46"/>
      <c r="V45" s="46"/>
      <c r="W45" s="184">
        <v>3.28679011223E12</v>
      </c>
      <c r="X45" s="185"/>
    </row>
    <row r="46" ht="20.25" customHeight="1">
      <c r="A46" s="55" t="s">
        <v>1640</v>
      </c>
      <c r="B46" s="56">
        <v>0.0</v>
      </c>
      <c r="C46" s="56">
        <v>12.0</v>
      </c>
      <c r="D46" s="57">
        <v>0.25</v>
      </c>
      <c r="E46" s="132" t="s">
        <v>894</v>
      </c>
      <c r="F46" s="56" t="s">
        <v>26</v>
      </c>
      <c r="G46" s="59">
        <v>7199696.0</v>
      </c>
      <c r="H46" s="60" t="s">
        <v>1641</v>
      </c>
      <c r="I46" s="56"/>
      <c r="J46" s="56" t="s">
        <v>26</v>
      </c>
      <c r="K46" s="61">
        <v>3.15</v>
      </c>
      <c r="L46" s="62">
        <v>5.0</v>
      </c>
      <c r="M46" s="63">
        <f t="shared" si="17"/>
        <v>0.33535</v>
      </c>
      <c r="N46" s="62">
        <v>5.0</v>
      </c>
      <c r="O46" s="63">
        <f t="shared" si="18"/>
        <v>0.33535</v>
      </c>
      <c r="P46" s="62">
        <v>5.0</v>
      </c>
      <c r="Q46" s="63">
        <f t="shared" si="19"/>
        <v>0.33535</v>
      </c>
      <c r="R46" s="62">
        <v>5.0</v>
      </c>
      <c r="S46" s="63">
        <f t="shared" si="20"/>
        <v>0.33535</v>
      </c>
      <c r="T46" s="46"/>
      <c r="U46" s="46"/>
      <c r="V46" s="46"/>
      <c r="W46" s="184">
        <v>3.770002010747E12</v>
      </c>
      <c r="X46" s="185"/>
    </row>
    <row r="47" ht="20.25" customHeight="1">
      <c r="A47" s="181"/>
      <c r="B47" s="181"/>
      <c r="C47" s="181"/>
      <c r="D47" s="181"/>
      <c r="E47" s="181"/>
      <c r="F47" s="181"/>
      <c r="G47" s="181">
        <v>8.5</v>
      </c>
      <c r="H47" s="182" t="s">
        <v>1642</v>
      </c>
      <c r="I47" s="181"/>
      <c r="J47" s="181"/>
      <c r="K47" s="183"/>
      <c r="L47" s="183"/>
      <c r="M47" s="181"/>
      <c r="N47" s="183"/>
      <c r="O47" s="181"/>
      <c r="P47" s="183"/>
      <c r="Q47" s="181"/>
      <c r="R47" s="183"/>
      <c r="S47" s="181"/>
      <c r="T47" s="181"/>
      <c r="U47" s="181"/>
      <c r="V47" s="181"/>
      <c r="W47" s="181"/>
      <c r="X47" s="177"/>
    </row>
    <row r="48" ht="20.25" customHeight="1">
      <c r="A48" s="55" t="s">
        <v>1643</v>
      </c>
      <c r="B48" s="56">
        <v>0.0</v>
      </c>
      <c r="C48" s="56">
        <v>10.0</v>
      </c>
      <c r="D48" s="57">
        <v>0.4</v>
      </c>
      <c r="E48" s="132" t="s">
        <v>894</v>
      </c>
      <c r="F48" s="56" t="s">
        <v>26</v>
      </c>
      <c r="G48" s="59">
        <v>1481695.0</v>
      </c>
      <c r="H48" s="60" t="s">
        <v>1644</v>
      </c>
      <c r="I48" s="56"/>
      <c r="J48" s="56" t="s">
        <v>26</v>
      </c>
      <c r="K48" s="61">
        <v>3.66</v>
      </c>
      <c r="L48" s="62">
        <v>6.3</v>
      </c>
      <c r="M48" s="63">
        <f t="shared" ref="M48:M53" si="21">((L48/1.055)-$K48)/(L48/1.055)</f>
        <v>0.3870952381</v>
      </c>
      <c r="N48" s="62">
        <v>6.3</v>
      </c>
      <c r="O48" s="63">
        <f t="shared" ref="O48:O53" si="22">((N48/1.055)-$K48)/(N48/1.055)</f>
        <v>0.3870952381</v>
      </c>
      <c r="P48" s="62">
        <v>6.3</v>
      </c>
      <c r="Q48" s="63">
        <f t="shared" ref="Q48:Q53" si="23">((P48/1.055)-$K48)/(P48/1.055)</f>
        <v>0.3870952381</v>
      </c>
      <c r="R48" s="62">
        <v>6.3</v>
      </c>
      <c r="S48" s="63">
        <f t="shared" ref="S48:S53" si="24">((R48/1.055)-$K48)/(R48/1.055)</f>
        <v>0.3870952381</v>
      </c>
      <c r="T48" s="46"/>
      <c r="U48" s="46"/>
      <c r="V48" s="46"/>
      <c r="W48" s="184">
        <v>3.26762030001E12</v>
      </c>
      <c r="X48" s="185"/>
    </row>
    <row r="49" ht="20.25" customHeight="1">
      <c r="A49" s="55" t="s">
        <v>1643</v>
      </c>
      <c r="B49" s="56">
        <v>0.0</v>
      </c>
      <c r="C49" s="56">
        <v>20.0</v>
      </c>
      <c r="D49" s="57">
        <v>0.2</v>
      </c>
      <c r="E49" s="132" t="s">
        <v>894</v>
      </c>
      <c r="F49" s="56" t="s">
        <v>26</v>
      </c>
      <c r="G49" s="59">
        <v>1482293.0</v>
      </c>
      <c r="H49" s="60" t="s">
        <v>1645</v>
      </c>
      <c r="I49" s="56"/>
      <c r="J49" s="56" t="s">
        <v>26</v>
      </c>
      <c r="K49" s="61">
        <v>2.02</v>
      </c>
      <c r="L49" s="62">
        <v>3.7</v>
      </c>
      <c r="M49" s="63">
        <f t="shared" si="21"/>
        <v>0.424027027</v>
      </c>
      <c r="N49" s="62">
        <v>3.7</v>
      </c>
      <c r="O49" s="63">
        <f t="shared" si="22"/>
        <v>0.424027027</v>
      </c>
      <c r="P49" s="62">
        <v>3.7</v>
      </c>
      <c r="Q49" s="63">
        <f t="shared" si="23"/>
        <v>0.424027027</v>
      </c>
      <c r="R49" s="62">
        <v>3.7</v>
      </c>
      <c r="S49" s="63">
        <f t="shared" si="24"/>
        <v>0.424027027</v>
      </c>
      <c r="T49" s="46"/>
      <c r="U49" s="46"/>
      <c r="V49" s="46"/>
      <c r="W49" s="184">
        <v>3.267620300027E12</v>
      </c>
      <c r="X49" s="185"/>
    </row>
    <row r="50" ht="20.25" customHeight="1">
      <c r="A50" s="55" t="s">
        <v>1643</v>
      </c>
      <c r="B50" s="56">
        <v>0.0</v>
      </c>
      <c r="C50" s="56">
        <v>8.0</v>
      </c>
      <c r="D50" s="57">
        <v>0.44</v>
      </c>
      <c r="E50" s="132" t="s">
        <v>894</v>
      </c>
      <c r="F50" s="56" t="s">
        <v>26</v>
      </c>
      <c r="G50" s="59">
        <v>1482634.0</v>
      </c>
      <c r="H50" s="60" t="s">
        <v>1646</v>
      </c>
      <c r="I50" s="56"/>
      <c r="J50" s="56" t="s">
        <v>26</v>
      </c>
      <c r="K50" s="61">
        <v>3.04</v>
      </c>
      <c r="L50" s="62">
        <v>5.6</v>
      </c>
      <c r="M50" s="63">
        <f t="shared" si="21"/>
        <v>0.4272857143</v>
      </c>
      <c r="N50" s="62">
        <v>5.6</v>
      </c>
      <c r="O50" s="63">
        <f t="shared" si="22"/>
        <v>0.4272857143</v>
      </c>
      <c r="P50" s="62">
        <v>5.6</v>
      </c>
      <c r="Q50" s="63">
        <f t="shared" si="23"/>
        <v>0.4272857143</v>
      </c>
      <c r="R50" s="62">
        <v>5.6</v>
      </c>
      <c r="S50" s="63">
        <f t="shared" si="24"/>
        <v>0.4272857143</v>
      </c>
      <c r="T50" s="46"/>
      <c r="U50" s="46"/>
      <c r="V50" s="46"/>
      <c r="W50" s="184">
        <v>3.267620300034E12</v>
      </c>
      <c r="X50" s="185"/>
    </row>
    <row r="51" ht="20.25" customHeight="1">
      <c r="A51" s="55" t="s">
        <v>1643</v>
      </c>
      <c r="B51" s="56">
        <v>0.0</v>
      </c>
      <c r="C51" s="56">
        <v>8.0</v>
      </c>
      <c r="D51" s="57">
        <v>0.52</v>
      </c>
      <c r="E51" s="132" t="s">
        <v>894</v>
      </c>
      <c r="F51" s="56" t="s">
        <v>26</v>
      </c>
      <c r="G51" s="59">
        <v>1482775.0</v>
      </c>
      <c r="H51" s="60" t="s">
        <v>1647</v>
      </c>
      <c r="I51" s="56"/>
      <c r="J51" s="56" t="s">
        <v>26</v>
      </c>
      <c r="K51" s="61">
        <v>3.31</v>
      </c>
      <c r="L51" s="62">
        <v>6.0</v>
      </c>
      <c r="M51" s="63">
        <f t="shared" si="21"/>
        <v>0.4179916667</v>
      </c>
      <c r="N51" s="62">
        <v>6.0</v>
      </c>
      <c r="O51" s="63">
        <f t="shared" si="22"/>
        <v>0.4179916667</v>
      </c>
      <c r="P51" s="62">
        <v>6.0</v>
      </c>
      <c r="Q51" s="63">
        <f t="shared" si="23"/>
        <v>0.4179916667</v>
      </c>
      <c r="R51" s="62">
        <v>6.0</v>
      </c>
      <c r="S51" s="63">
        <f t="shared" si="24"/>
        <v>0.4179916667</v>
      </c>
      <c r="T51" s="46"/>
      <c r="U51" s="46"/>
      <c r="V51" s="46"/>
      <c r="W51" s="184">
        <v>3.267620300041E12</v>
      </c>
      <c r="X51" s="185"/>
    </row>
    <row r="52" ht="20.25" customHeight="1">
      <c r="A52" s="55" t="s">
        <v>1643</v>
      </c>
      <c r="B52" s="56">
        <v>0.0</v>
      </c>
      <c r="C52" s="56">
        <v>20.0</v>
      </c>
      <c r="D52" s="57">
        <v>0.2</v>
      </c>
      <c r="E52" s="132" t="s">
        <v>894</v>
      </c>
      <c r="F52" s="56" t="s">
        <v>26</v>
      </c>
      <c r="G52" s="59">
        <v>1483454.0</v>
      </c>
      <c r="H52" s="60" t="s">
        <v>1648</v>
      </c>
      <c r="I52" s="56"/>
      <c r="J52" s="56" t="s">
        <v>26</v>
      </c>
      <c r="K52" s="61">
        <v>2.22</v>
      </c>
      <c r="L52" s="62">
        <v>4.0</v>
      </c>
      <c r="M52" s="63">
        <f t="shared" si="21"/>
        <v>0.414475</v>
      </c>
      <c r="N52" s="62">
        <v>4.0</v>
      </c>
      <c r="O52" s="63">
        <f t="shared" si="22"/>
        <v>0.414475</v>
      </c>
      <c r="P52" s="62">
        <v>4.0</v>
      </c>
      <c r="Q52" s="63">
        <f t="shared" si="23"/>
        <v>0.414475</v>
      </c>
      <c r="R52" s="62">
        <v>4.0</v>
      </c>
      <c r="S52" s="63">
        <f t="shared" si="24"/>
        <v>0.414475</v>
      </c>
      <c r="T52" s="46"/>
      <c r="U52" s="46"/>
      <c r="V52" s="46"/>
      <c r="W52" s="184">
        <v>3.267620300119E12</v>
      </c>
      <c r="X52" s="185"/>
    </row>
    <row r="53" ht="20.25" customHeight="1">
      <c r="A53" s="55" t="s">
        <v>1643</v>
      </c>
      <c r="B53" s="56">
        <v>0.0</v>
      </c>
      <c r="C53" s="56">
        <v>20.0</v>
      </c>
      <c r="D53" s="57">
        <v>0.16</v>
      </c>
      <c r="E53" s="132" t="s">
        <v>894</v>
      </c>
      <c r="F53" s="56" t="s">
        <v>26</v>
      </c>
      <c r="G53" s="59">
        <v>1515156.0</v>
      </c>
      <c r="H53" s="60" t="s">
        <v>1649</v>
      </c>
      <c r="I53" s="56"/>
      <c r="J53" s="56" t="s">
        <v>26</v>
      </c>
      <c r="K53" s="61">
        <v>2.15</v>
      </c>
      <c r="L53" s="62">
        <v>3.9</v>
      </c>
      <c r="M53" s="63">
        <f t="shared" si="21"/>
        <v>0.4183974359</v>
      </c>
      <c r="N53" s="62">
        <v>3.9</v>
      </c>
      <c r="O53" s="63">
        <f t="shared" si="22"/>
        <v>0.4183974359</v>
      </c>
      <c r="P53" s="62">
        <v>3.9</v>
      </c>
      <c r="Q53" s="63">
        <f t="shared" si="23"/>
        <v>0.4183974359</v>
      </c>
      <c r="R53" s="62">
        <v>3.9</v>
      </c>
      <c r="S53" s="63">
        <f t="shared" si="24"/>
        <v>0.4183974359</v>
      </c>
      <c r="T53" s="46"/>
      <c r="U53" s="46"/>
      <c r="V53" s="46"/>
      <c r="W53" s="184">
        <v>3.267620001009E12</v>
      </c>
      <c r="X53" s="185"/>
    </row>
    <row r="54" ht="20.25" customHeight="1">
      <c r="A54" s="181"/>
      <c r="B54" s="181"/>
      <c r="C54" s="181"/>
      <c r="D54" s="181"/>
      <c r="E54" s="181"/>
      <c r="F54" s="181"/>
      <c r="G54" s="181">
        <v>9.0</v>
      </c>
      <c r="H54" s="182" t="s">
        <v>1650</v>
      </c>
      <c r="I54" s="181"/>
      <c r="J54" s="181"/>
      <c r="K54" s="183"/>
      <c r="L54" s="183"/>
      <c r="M54" s="181"/>
      <c r="N54" s="183"/>
      <c r="O54" s="181"/>
      <c r="P54" s="183"/>
      <c r="Q54" s="181"/>
      <c r="R54" s="183"/>
      <c r="S54" s="181"/>
      <c r="T54" s="181"/>
      <c r="U54" s="181"/>
      <c r="V54" s="181"/>
      <c r="W54" s="181"/>
      <c r="X54" s="35"/>
    </row>
    <row r="55" ht="20.25" customHeight="1">
      <c r="A55" s="55" t="s">
        <v>1651</v>
      </c>
      <c r="B55" s="56">
        <v>231.0</v>
      </c>
      <c r="C55" s="56">
        <v>6.0</v>
      </c>
      <c r="D55" s="57">
        <v>0.2</v>
      </c>
      <c r="E55" s="58"/>
      <c r="F55" s="56" t="s">
        <v>26</v>
      </c>
      <c r="G55" s="68">
        <v>3983396.0</v>
      </c>
      <c r="H55" s="69" t="s">
        <v>1652</v>
      </c>
      <c r="I55" s="56"/>
      <c r="J55" s="56" t="s">
        <v>26</v>
      </c>
      <c r="K55" s="61">
        <v>2.34</v>
      </c>
      <c r="L55" s="61">
        <v>3.99</v>
      </c>
      <c r="M55" s="63">
        <f t="shared" ref="M55:M65" si="25">((L55/1.055)-$K55)/(L55/1.055)</f>
        <v>0.3812781955</v>
      </c>
      <c r="N55" s="61">
        <v>3.99</v>
      </c>
      <c r="O55" s="63">
        <f t="shared" ref="O55:O65" si="26">((N55/1.055)-$K55)/(N55/1.055)</f>
        <v>0.3812781955</v>
      </c>
      <c r="P55" s="61">
        <v>3.99</v>
      </c>
      <c r="Q55" s="63">
        <f t="shared" ref="Q55:Q65" si="27">((P55/1.055)-$K55)/(P55/1.055)</f>
        <v>0.3812781955</v>
      </c>
      <c r="R55" s="61">
        <v>3.99</v>
      </c>
      <c r="S55" s="63">
        <f t="shared" ref="S55:S65" si="28">((R55/1.055)-$K55)/(R55/1.055)</f>
        <v>0.3812781955</v>
      </c>
      <c r="T55" s="46"/>
      <c r="U55" s="46"/>
      <c r="V55" s="46"/>
      <c r="W55" s="184">
        <v>3.582730000439E12</v>
      </c>
      <c r="X55" s="185"/>
    </row>
    <row r="56" ht="20.25" customHeight="1">
      <c r="A56" s="55" t="s">
        <v>1651</v>
      </c>
      <c r="B56" s="56">
        <v>157.0</v>
      </c>
      <c r="C56" s="56">
        <v>6.0</v>
      </c>
      <c r="D56" s="57">
        <v>0.2</v>
      </c>
      <c r="E56" s="58"/>
      <c r="F56" s="56" t="s">
        <v>26</v>
      </c>
      <c r="G56" s="68">
        <v>3979195.0</v>
      </c>
      <c r="H56" s="69" t="s">
        <v>1653</v>
      </c>
      <c r="I56" s="56"/>
      <c r="J56" s="56" t="s">
        <v>26</v>
      </c>
      <c r="K56" s="61">
        <v>2.34</v>
      </c>
      <c r="L56" s="61">
        <v>3.99</v>
      </c>
      <c r="M56" s="63">
        <f t="shared" si="25"/>
        <v>0.3812781955</v>
      </c>
      <c r="N56" s="61">
        <v>3.99</v>
      </c>
      <c r="O56" s="63">
        <f t="shared" si="26"/>
        <v>0.3812781955</v>
      </c>
      <c r="P56" s="61">
        <v>3.99</v>
      </c>
      <c r="Q56" s="63">
        <f t="shared" si="27"/>
        <v>0.3812781955</v>
      </c>
      <c r="R56" s="61">
        <v>3.99</v>
      </c>
      <c r="S56" s="63">
        <f t="shared" si="28"/>
        <v>0.3812781955</v>
      </c>
      <c r="T56" s="46"/>
      <c r="U56" s="46"/>
      <c r="V56" s="46"/>
      <c r="W56" s="184">
        <v>3.582730000422E12</v>
      </c>
      <c r="X56" s="185"/>
    </row>
    <row r="57" ht="20.25" customHeight="1">
      <c r="A57" s="55" t="s">
        <v>1651</v>
      </c>
      <c r="B57" s="56">
        <v>193.0</v>
      </c>
      <c r="C57" s="56">
        <v>6.0</v>
      </c>
      <c r="D57" s="57">
        <v>0.2</v>
      </c>
      <c r="E57" s="58"/>
      <c r="F57" s="56" t="s">
        <v>26</v>
      </c>
      <c r="G57" s="68">
        <v>3979096.0</v>
      </c>
      <c r="H57" s="69" t="s">
        <v>1654</v>
      </c>
      <c r="I57" s="56"/>
      <c r="J57" s="56" t="s">
        <v>26</v>
      </c>
      <c r="K57" s="61">
        <v>2.34</v>
      </c>
      <c r="L57" s="61">
        <v>3.99</v>
      </c>
      <c r="M57" s="63">
        <f t="shared" si="25"/>
        <v>0.3812781955</v>
      </c>
      <c r="N57" s="61">
        <v>3.99</v>
      </c>
      <c r="O57" s="63">
        <f t="shared" si="26"/>
        <v>0.3812781955</v>
      </c>
      <c r="P57" s="61">
        <v>3.99</v>
      </c>
      <c r="Q57" s="63">
        <f t="shared" si="27"/>
        <v>0.3812781955</v>
      </c>
      <c r="R57" s="61">
        <v>3.99</v>
      </c>
      <c r="S57" s="63">
        <f t="shared" si="28"/>
        <v>0.3812781955</v>
      </c>
      <c r="T57" s="46"/>
      <c r="U57" s="46"/>
      <c r="V57" s="46"/>
      <c r="W57" s="184">
        <v>3.582730000446E12</v>
      </c>
      <c r="X57" s="185"/>
    </row>
    <row r="58" ht="20.25" customHeight="1">
      <c r="A58" s="55" t="s">
        <v>1651</v>
      </c>
      <c r="B58" s="56">
        <v>253.0</v>
      </c>
      <c r="C58" s="56">
        <v>6.0</v>
      </c>
      <c r="D58" s="57">
        <v>0.2</v>
      </c>
      <c r="E58" s="58"/>
      <c r="F58" s="56" t="s">
        <v>26</v>
      </c>
      <c r="G58" s="68">
        <v>3978716.0</v>
      </c>
      <c r="H58" s="69" t="s">
        <v>1655</v>
      </c>
      <c r="I58" s="56"/>
      <c r="J58" s="56" t="s">
        <v>26</v>
      </c>
      <c r="K58" s="61">
        <v>2.42</v>
      </c>
      <c r="L58" s="61">
        <v>3.99</v>
      </c>
      <c r="M58" s="63">
        <f t="shared" si="25"/>
        <v>0.3601253133</v>
      </c>
      <c r="N58" s="61">
        <v>3.99</v>
      </c>
      <c r="O58" s="63">
        <f t="shared" si="26"/>
        <v>0.3601253133</v>
      </c>
      <c r="P58" s="61">
        <v>3.99</v>
      </c>
      <c r="Q58" s="63">
        <f t="shared" si="27"/>
        <v>0.3601253133</v>
      </c>
      <c r="R58" s="61">
        <v>3.99</v>
      </c>
      <c r="S58" s="63">
        <f t="shared" si="28"/>
        <v>0.3601253133</v>
      </c>
      <c r="T58" s="46"/>
      <c r="U58" s="46"/>
      <c r="V58" s="46"/>
      <c r="W58" s="184">
        <v>3.582730000415E12</v>
      </c>
      <c r="X58" s="185"/>
    </row>
    <row r="59" ht="20.25" customHeight="1">
      <c r="A59" s="58" t="s">
        <v>1651</v>
      </c>
      <c r="B59" s="58">
        <v>585.0</v>
      </c>
      <c r="C59" s="58">
        <v>6.0</v>
      </c>
      <c r="D59" s="58">
        <v>0.15</v>
      </c>
      <c r="E59" s="58"/>
      <c r="F59" s="56" t="s">
        <v>26</v>
      </c>
      <c r="G59" s="68">
        <v>3981237.0</v>
      </c>
      <c r="H59" s="69" t="s">
        <v>1656</v>
      </c>
      <c r="I59" s="56"/>
      <c r="J59" s="56" t="s">
        <v>26</v>
      </c>
      <c r="K59" s="61">
        <v>2.3</v>
      </c>
      <c r="L59" s="61">
        <v>3.99</v>
      </c>
      <c r="M59" s="63">
        <f t="shared" si="25"/>
        <v>0.3918546366</v>
      </c>
      <c r="N59" s="61">
        <v>3.99</v>
      </c>
      <c r="O59" s="63">
        <f t="shared" si="26"/>
        <v>0.3918546366</v>
      </c>
      <c r="P59" s="61">
        <v>3.99</v>
      </c>
      <c r="Q59" s="63">
        <f t="shared" si="27"/>
        <v>0.3918546366</v>
      </c>
      <c r="R59" s="61">
        <v>3.99</v>
      </c>
      <c r="S59" s="63">
        <f t="shared" si="28"/>
        <v>0.3918546366</v>
      </c>
      <c r="T59" s="46"/>
      <c r="U59" s="46"/>
      <c r="V59" s="46"/>
      <c r="W59" s="184">
        <v>3.760026385198E12</v>
      </c>
      <c r="X59" s="185"/>
    </row>
    <row r="60" ht="20.25" customHeight="1">
      <c r="A60" s="55" t="s">
        <v>1651</v>
      </c>
      <c r="B60" s="56">
        <v>0.0</v>
      </c>
      <c r="C60" s="56">
        <v>6.0</v>
      </c>
      <c r="D60" s="57">
        <v>0.187</v>
      </c>
      <c r="E60" s="132" t="s">
        <v>894</v>
      </c>
      <c r="F60" s="56" t="s">
        <v>26</v>
      </c>
      <c r="G60" s="59">
        <v>7035077.0</v>
      </c>
      <c r="H60" s="60" t="s">
        <v>1657</v>
      </c>
      <c r="I60" s="56"/>
      <c r="J60" s="56" t="s">
        <v>26</v>
      </c>
      <c r="K60" s="61">
        <v>3.17</v>
      </c>
      <c r="L60" s="62">
        <v>4.99</v>
      </c>
      <c r="M60" s="63">
        <f t="shared" si="25"/>
        <v>0.3297895792</v>
      </c>
      <c r="N60" s="62">
        <v>4.99</v>
      </c>
      <c r="O60" s="63">
        <f t="shared" si="26"/>
        <v>0.3297895792</v>
      </c>
      <c r="P60" s="62">
        <v>4.99</v>
      </c>
      <c r="Q60" s="63">
        <f t="shared" si="27"/>
        <v>0.3297895792</v>
      </c>
      <c r="R60" s="62">
        <v>4.99</v>
      </c>
      <c r="S60" s="63">
        <f t="shared" si="28"/>
        <v>0.3297895792</v>
      </c>
      <c r="T60" s="46"/>
      <c r="U60" s="46"/>
      <c r="V60" s="46"/>
      <c r="W60" s="184">
        <v>3.76002638573E12</v>
      </c>
      <c r="X60" s="185"/>
    </row>
    <row r="61" ht="20.25" customHeight="1">
      <c r="A61" s="55" t="s">
        <v>1651</v>
      </c>
      <c r="B61" s="56">
        <v>0.0</v>
      </c>
      <c r="C61" s="56">
        <v>6.0</v>
      </c>
      <c r="D61" s="57">
        <v>0.187</v>
      </c>
      <c r="E61" s="132" t="s">
        <v>894</v>
      </c>
      <c r="F61" s="56" t="s">
        <v>26</v>
      </c>
      <c r="G61" s="59">
        <v>7035677.0</v>
      </c>
      <c r="H61" s="60" t="s">
        <v>1658</v>
      </c>
      <c r="I61" s="56"/>
      <c r="J61" s="56" t="s">
        <v>26</v>
      </c>
      <c r="K61" s="61">
        <v>3.17</v>
      </c>
      <c r="L61" s="62">
        <v>4.99</v>
      </c>
      <c r="M61" s="63">
        <f t="shared" si="25"/>
        <v>0.3297895792</v>
      </c>
      <c r="N61" s="62">
        <v>4.99</v>
      </c>
      <c r="O61" s="63">
        <f t="shared" si="26"/>
        <v>0.3297895792</v>
      </c>
      <c r="P61" s="62">
        <v>4.99</v>
      </c>
      <c r="Q61" s="63">
        <f t="shared" si="27"/>
        <v>0.3297895792</v>
      </c>
      <c r="R61" s="62">
        <v>4.99</v>
      </c>
      <c r="S61" s="63">
        <f t="shared" si="28"/>
        <v>0.3297895792</v>
      </c>
      <c r="T61" s="46"/>
      <c r="U61" s="46"/>
      <c r="V61" s="46"/>
      <c r="W61" s="184">
        <v>3.760026385747E12</v>
      </c>
      <c r="X61" s="185"/>
    </row>
    <row r="62" ht="20.25" customHeight="1">
      <c r="A62" s="55" t="s">
        <v>1651</v>
      </c>
      <c r="B62" s="56">
        <v>396.0</v>
      </c>
      <c r="C62" s="56">
        <v>6.0</v>
      </c>
      <c r="D62" s="57">
        <v>0.187</v>
      </c>
      <c r="E62" s="58"/>
      <c r="F62" s="56" t="s">
        <v>26</v>
      </c>
      <c r="G62" s="68">
        <v>5236837.0</v>
      </c>
      <c r="H62" s="69" t="s">
        <v>1659</v>
      </c>
      <c r="I62" s="56"/>
      <c r="J62" s="56" t="s">
        <v>26</v>
      </c>
      <c r="K62" s="61">
        <v>2.86</v>
      </c>
      <c r="L62" s="61">
        <v>4.99</v>
      </c>
      <c r="M62" s="63">
        <f t="shared" si="25"/>
        <v>0.3953306613</v>
      </c>
      <c r="N62" s="61">
        <v>4.99</v>
      </c>
      <c r="O62" s="63">
        <f t="shared" si="26"/>
        <v>0.3953306613</v>
      </c>
      <c r="P62" s="61">
        <v>4.99</v>
      </c>
      <c r="Q62" s="63">
        <f t="shared" si="27"/>
        <v>0.3953306613</v>
      </c>
      <c r="R62" s="61">
        <v>4.99</v>
      </c>
      <c r="S62" s="63">
        <f t="shared" si="28"/>
        <v>0.3953306613</v>
      </c>
      <c r="T62" s="46"/>
      <c r="U62" s="46"/>
      <c r="V62" s="46"/>
      <c r="W62" s="184">
        <v>3.760026385594E12</v>
      </c>
      <c r="X62" s="185"/>
    </row>
    <row r="63" ht="20.25" customHeight="1">
      <c r="A63" s="55" t="s">
        <v>1651</v>
      </c>
      <c r="B63" s="56">
        <v>602.0</v>
      </c>
      <c r="C63" s="56">
        <v>6.0</v>
      </c>
      <c r="D63" s="57">
        <v>0.187</v>
      </c>
      <c r="E63" s="58"/>
      <c r="F63" s="56" t="s">
        <v>26</v>
      </c>
      <c r="G63" s="68">
        <v>3980396.0</v>
      </c>
      <c r="H63" s="69" t="s">
        <v>1660</v>
      </c>
      <c r="I63" s="56"/>
      <c r="J63" s="56" t="s">
        <v>26</v>
      </c>
      <c r="K63" s="61">
        <v>2.62</v>
      </c>
      <c r="L63" s="61">
        <v>4.99</v>
      </c>
      <c r="M63" s="63">
        <f t="shared" si="25"/>
        <v>0.4460721443</v>
      </c>
      <c r="N63" s="61">
        <v>4.99</v>
      </c>
      <c r="O63" s="63">
        <f t="shared" si="26"/>
        <v>0.4460721443</v>
      </c>
      <c r="P63" s="61">
        <v>4.99</v>
      </c>
      <c r="Q63" s="63">
        <f t="shared" si="27"/>
        <v>0.4460721443</v>
      </c>
      <c r="R63" s="61">
        <v>4.99</v>
      </c>
      <c r="S63" s="63">
        <f t="shared" si="28"/>
        <v>0.4460721443</v>
      </c>
      <c r="T63" s="46"/>
      <c r="U63" s="46"/>
      <c r="V63" s="46"/>
      <c r="W63" s="184">
        <v>3.760026385075E12</v>
      </c>
      <c r="X63" s="185"/>
    </row>
    <row r="64" ht="20.25" customHeight="1">
      <c r="A64" s="55" t="s">
        <v>1651</v>
      </c>
      <c r="B64" s="56">
        <v>665.0</v>
      </c>
      <c r="C64" s="56">
        <v>6.0</v>
      </c>
      <c r="D64" s="57">
        <v>0.187</v>
      </c>
      <c r="E64" s="58"/>
      <c r="F64" s="56" t="s">
        <v>26</v>
      </c>
      <c r="G64" s="68">
        <v>3983638.0</v>
      </c>
      <c r="H64" s="69" t="s">
        <v>1661</v>
      </c>
      <c r="I64" s="56"/>
      <c r="J64" s="56" t="s">
        <v>26</v>
      </c>
      <c r="K64" s="61">
        <v>2.89</v>
      </c>
      <c r="L64" s="61">
        <v>4.99</v>
      </c>
      <c r="M64" s="63">
        <f t="shared" si="25"/>
        <v>0.388987976</v>
      </c>
      <c r="N64" s="61">
        <v>4.99</v>
      </c>
      <c r="O64" s="63">
        <f t="shared" si="26"/>
        <v>0.388987976</v>
      </c>
      <c r="P64" s="61">
        <v>4.99</v>
      </c>
      <c r="Q64" s="63">
        <f t="shared" si="27"/>
        <v>0.388987976</v>
      </c>
      <c r="R64" s="61">
        <v>4.99</v>
      </c>
      <c r="S64" s="63">
        <f t="shared" si="28"/>
        <v>0.388987976</v>
      </c>
      <c r="T64" s="46"/>
      <c r="U64" s="46"/>
      <c r="V64" s="46"/>
      <c r="W64" s="184">
        <v>3.760026385068E12</v>
      </c>
      <c r="X64" s="185"/>
    </row>
    <row r="65" ht="20.25" customHeight="1">
      <c r="A65" s="55" t="s">
        <v>1651</v>
      </c>
      <c r="B65" s="56">
        <v>782.0</v>
      </c>
      <c r="C65" s="56">
        <v>6.0</v>
      </c>
      <c r="D65" s="57">
        <v>0.187</v>
      </c>
      <c r="E65" s="58"/>
      <c r="F65" s="56" t="s">
        <v>26</v>
      </c>
      <c r="G65" s="68">
        <v>3980996.0</v>
      </c>
      <c r="H65" s="69" t="s">
        <v>1662</v>
      </c>
      <c r="I65" s="56"/>
      <c r="J65" s="56" t="s">
        <v>26</v>
      </c>
      <c r="K65" s="61">
        <v>3.2</v>
      </c>
      <c r="L65" s="61">
        <v>4.99</v>
      </c>
      <c r="M65" s="63">
        <f t="shared" si="25"/>
        <v>0.3234468938</v>
      </c>
      <c r="N65" s="61">
        <v>4.99</v>
      </c>
      <c r="O65" s="63">
        <f t="shared" si="26"/>
        <v>0.3234468938</v>
      </c>
      <c r="P65" s="61">
        <v>4.99</v>
      </c>
      <c r="Q65" s="63">
        <f t="shared" si="27"/>
        <v>0.3234468938</v>
      </c>
      <c r="R65" s="61">
        <v>4.99</v>
      </c>
      <c r="S65" s="63">
        <f t="shared" si="28"/>
        <v>0.3234468938</v>
      </c>
      <c r="T65" s="46"/>
      <c r="U65" s="46"/>
      <c r="V65" s="46"/>
      <c r="W65" s="184">
        <v>3.760026385099E12</v>
      </c>
      <c r="X65" s="185"/>
    </row>
    <row r="66" ht="20.25" customHeight="1">
      <c r="A66" s="181"/>
      <c r="B66" s="181"/>
      <c r="C66" s="181"/>
      <c r="D66" s="181"/>
      <c r="E66" s="181"/>
      <c r="F66" s="181"/>
      <c r="G66" s="181">
        <v>10.0</v>
      </c>
      <c r="H66" s="182" t="s">
        <v>1663</v>
      </c>
      <c r="I66" s="181"/>
      <c r="J66" s="181"/>
      <c r="K66" s="183"/>
      <c r="L66" s="183"/>
      <c r="M66" s="181"/>
      <c r="N66" s="183"/>
      <c r="O66" s="181"/>
      <c r="P66" s="183"/>
      <c r="Q66" s="181"/>
      <c r="R66" s="183"/>
      <c r="S66" s="181"/>
      <c r="T66" s="181"/>
      <c r="U66" s="181"/>
      <c r="V66" s="181"/>
      <c r="W66" s="181"/>
      <c r="X66" s="76"/>
    </row>
    <row r="67" ht="20.25" customHeight="1">
      <c r="A67" s="55" t="s">
        <v>1651</v>
      </c>
      <c r="B67" s="56">
        <v>643.0</v>
      </c>
      <c r="C67" s="56">
        <v>6.0</v>
      </c>
      <c r="D67" s="57">
        <v>0.36</v>
      </c>
      <c r="E67" s="58"/>
      <c r="F67" s="56" t="s">
        <v>26</v>
      </c>
      <c r="G67" s="68">
        <v>3631394.0</v>
      </c>
      <c r="H67" s="69" t="s">
        <v>1664</v>
      </c>
      <c r="I67" s="56"/>
      <c r="J67" s="56" t="s">
        <v>26</v>
      </c>
      <c r="K67" s="61">
        <v>2.33</v>
      </c>
      <c r="L67" s="61">
        <v>5.0</v>
      </c>
      <c r="M67" s="63">
        <f t="shared" ref="M67:M71" si="29">((L67/1.055)-$K67)/(L67/1.055)</f>
        <v>0.50837</v>
      </c>
      <c r="N67" s="61">
        <v>5.0</v>
      </c>
      <c r="O67" s="63">
        <f t="shared" ref="O67:O71" si="30">((N67/1.055)-$K67)/(N67/1.055)</f>
        <v>0.50837</v>
      </c>
      <c r="P67" s="61">
        <v>5.0</v>
      </c>
      <c r="Q67" s="63">
        <f t="shared" ref="Q67:Q71" si="31">((P67/1.055)-$K67)/(P67/1.055)</f>
        <v>0.50837</v>
      </c>
      <c r="R67" s="61">
        <v>5.0</v>
      </c>
      <c r="S67" s="63">
        <f t="shared" ref="S67:S71" si="32">((R67/1.055)-$K67)/(R67/1.055)</f>
        <v>0.50837</v>
      </c>
      <c r="T67" s="46"/>
      <c r="U67" s="46"/>
      <c r="V67" s="46"/>
      <c r="W67" s="184">
        <v>3.760120530067E12</v>
      </c>
      <c r="X67" s="185"/>
    </row>
    <row r="68" ht="20.25" customHeight="1">
      <c r="A68" s="55" t="s">
        <v>1651</v>
      </c>
      <c r="B68" s="56">
        <v>874.0</v>
      </c>
      <c r="C68" s="56">
        <v>9.0</v>
      </c>
      <c r="D68" s="57">
        <v>0.18</v>
      </c>
      <c r="E68" s="58"/>
      <c r="F68" s="56" t="s">
        <v>26</v>
      </c>
      <c r="G68" s="68">
        <v>3628975.0</v>
      </c>
      <c r="H68" s="69" t="s">
        <v>1665</v>
      </c>
      <c r="I68" s="56"/>
      <c r="J68" s="56" t="s">
        <v>26</v>
      </c>
      <c r="K68" s="61">
        <v>1.61</v>
      </c>
      <c r="L68" s="61">
        <v>4.0</v>
      </c>
      <c r="M68" s="63">
        <f t="shared" si="29"/>
        <v>0.5753625</v>
      </c>
      <c r="N68" s="61">
        <v>4.0</v>
      </c>
      <c r="O68" s="63">
        <f t="shared" si="30"/>
        <v>0.5753625</v>
      </c>
      <c r="P68" s="61">
        <v>4.0</v>
      </c>
      <c r="Q68" s="63">
        <f t="shared" si="31"/>
        <v>0.5753625</v>
      </c>
      <c r="R68" s="61">
        <v>4.0</v>
      </c>
      <c r="S68" s="63">
        <f t="shared" si="32"/>
        <v>0.5753625</v>
      </c>
      <c r="T68" s="46"/>
      <c r="U68" s="46"/>
      <c r="V68" s="46"/>
      <c r="W68" s="184">
        <v>3.760120530074E12</v>
      </c>
      <c r="X68" s="185"/>
    </row>
    <row r="69" ht="20.25" customHeight="1">
      <c r="A69" s="55" t="s">
        <v>1651</v>
      </c>
      <c r="B69" s="56">
        <v>471.0</v>
      </c>
      <c r="C69" s="56">
        <v>6.0</v>
      </c>
      <c r="D69" s="57">
        <v>0.3</v>
      </c>
      <c r="E69" s="58"/>
      <c r="F69" s="56" t="s">
        <v>26</v>
      </c>
      <c r="G69" s="68">
        <v>3979476.0</v>
      </c>
      <c r="H69" s="69" t="s">
        <v>1666</v>
      </c>
      <c r="I69" s="56"/>
      <c r="J69" s="56" t="s">
        <v>26</v>
      </c>
      <c r="K69" s="61">
        <v>3.07</v>
      </c>
      <c r="L69" s="61">
        <v>4.99</v>
      </c>
      <c r="M69" s="63">
        <f t="shared" si="29"/>
        <v>0.3509318637</v>
      </c>
      <c r="N69" s="61">
        <v>4.99</v>
      </c>
      <c r="O69" s="63">
        <f t="shared" si="30"/>
        <v>0.3509318637</v>
      </c>
      <c r="P69" s="61">
        <v>4.99</v>
      </c>
      <c r="Q69" s="63">
        <f t="shared" si="31"/>
        <v>0.3509318637</v>
      </c>
      <c r="R69" s="61">
        <v>4.99</v>
      </c>
      <c r="S69" s="63">
        <f t="shared" si="32"/>
        <v>0.3509318637</v>
      </c>
      <c r="T69" s="46"/>
      <c r="U69" s="46"/>
      <c r="V69" s="46"/>
      <c r="W69" s="184">
        <v>3.760026385389E12</v>
      </c>
      <c r="X69" s="185"/>
    </row>
    <row r="70" ht="20.25" customHeight="1">
      <c r="A70" s="55" t="s">
        <v>1651</v>
      </c>
      <c r="B70" s="56">
        <v>519.0</v>
      </c>
      <c r="C70" s="56">
        <v>6.0</v>
      </c>
      <c r="D70" s="57">
        <v>0.3</v>
      </c>
      <c r="E70" s="58"/>
      <c r="F70" s="56" t="s">
        <v>26</v>
      </c>
      <c r="G70" s="68">
        <v>3980118.0</v>
      </c>
      <c r="H70" s="69" t="s">
        <v>1667</v>
      </c>
      <c r="I70" s="56"/>
      <c r="J70" s="56" t="s">
        <v>26</v>
      </c>
      <c r="K70" s="61">
        <v>3.28</v>
      </c>
      <c r="L70" s="61">
        <v>4.99</v>
      </c>
      <c r="M70" s="63">
        <f t="shared" si="29"/>
        <v>0.3065330661</v>
      </c>
      <c r="N70" s="61">
        <v>4.99</v>
      </c>
      <c r="O70" s="63">
        <f t="shared" si="30"/>
        <v>0.3065330661</v>
      </c>
      <c r="P70" s="61">
        <v>4.99</v>
      </c>
      <c r="Q70" s="63">
        <f t="shared" si="31"/>
        <v>0.3065330661</v>
      </c>
      <c r="R70" s="61">
        <v>4.99</v>
      </c>
      <c r="S70" s="63">
        <f t="shared" si="32"/>
        <v>0.3065330661</v>
      </c>
      <c r="T70" s="46"/>
      <c r="U70" s="46"/>
      <c r="V70" s="46"/>
      <c r="W70" s="184">
        <v>3.760026385372E12</v>
      </c>
      <c r="X70" s="185"/>
    </row>
    <row r="71" ht="20.25" customHeight="1">
      <c r="A71" s="55" t="s">
        <v>1651</v>
      </c>
      <c r="B71" s="56">
        <v>844.0</v>
      </c>
      <c r="C71" s="56">
        <v>6.0</v>
      </c>
      <c r="D71" s="57">
        <v>0.3</v>
      </c>
      <c r="E71" s="58"/>
      <c r="F71" s="56" t="s">
        <v>26</v>
      </c>
      <c r="G71" s="68">
        <v>3979797.0</v>
      </c>
      <c r="H71" s="69" t="s">
        <v>1668</v>
      </c>
      <c r="I71" s="56"/>
      <c r="J71" s="56" t="s">
        <v>26</v>
      </c>
      <c r="K71" s="61">
        <v>2.98</v>
      </c>
      <c r="L71" s="61">
        <v>4.99</v>
      </c>
      <c r="M71" s="63">
        <f t="shared" si="29"/>
        <v>0.3699599198</v>
      </c>
      <c r="N71" s="61">
        <v>4.99</v>
      </c>
      <c r="O71" s="63">
        <f t="shared" si="30"/>
        <v>0.3699599198</v>
      </c>
      <c r="P71" s="61">
        <v>4.99</v>
      </c>
      <c r="Q71" s="63">
        <f t="shared" si="31"/>
        <v>0.3699599198</v>
      </c>
      <c r="R71" s="61">
        <v>4.99</v>
      </c>
      <c r="S71" s="63">
        <f t="shared" si="32"/>
        <v>0.3699599198</v>
      </c>
      <c r="T71" s="46"/>
      <c r="U71" s="46"/>
      <c r="V71" s="46"/>
      <c r="W71" s="184">
        <v>3.760026385365E12</v>
      </c>
      <c r="X71" s="185"/>
    </row>
    <row r="72" ht="20.25" customHeight="1">
      <c r="A72" s="181"/>
      <c r="B72" s="181"/>
      <c r="C72" s="181"/>
      <c r="D72" s="181"/>
      <c r="E72" s="181"/>
      <c r="F72" s="181"/>
      <c r="G72" s="181">
        <v>11.0</v>
      </c>
      <c r="H72" s="182" t="s">
        <v>1669</v>
      </c>
      <c r="I72" s="181"/>
      <c r="J72" s="181"/>
      <c r="K72" s="183"/>
      <c r="L72" s="183"/>
      <c r="M72" s="181"/>
      <c r="N72" s="183"/>
      <c r="O72" s="181"/>
      <c r="P72" s="183"/>
      <c r="Q72" s="181"/>
      <c r="R72" s="183"/>
      <c r="S72" s="181"/>
      <c r="T72" s="181"/>
      <c r="U72" s="181"/>
      <c r="V72" s="181"/>
      <c r="W72" s="181"/>
      <c r="X72" s="76"/>
    </row>
    <row r="73" ht="20.25" customHeight="1">
      <c r="A73" s="55" t="s">
        <v>1624</v>
      </c>
      <c r="B73" s="56" t="s">
        <v>1670</v>
      </c>
      <c r="C73" s="56">
        <v>15.0</v>
      </c>
      <c r="D73" s="57">
        <v>0.2</v>
      </c>
      <c r="E73" s="58"/>
      <c r="F73" s="56" t="s">
        <v>26</v>
      </c>
      <c r="G73" s="68">
        <v>1718626.0</v>
      </c>
      <c r="H73" s="69" t="s">
        <v>1671</v>
      </c>
      <c r="I73" s="56"/>
      <c r="J73" s="56" t="s">
        <v>26</v>
      </c>
      <c r="K73" s="61">
        <v>2.02</v>
      </c>
      <c r="L73" s="61">
        <v>3.95</v>
      </c>
      <c r="M73" s="63">
        <f t="shared" ref="M73:M75" si="33">((L73/1.055)-$K73)/(L73/1.055)</f>
        <v>0.4604810127</v>
      </c>
      <c r="N73" s="61">
        <v>3.95</v>
      </c>
      <c r="O73" s="63">
        <f t="shared" ref="O73:O75" si="34">((N73/1.055)-$K73)/(N73/1.055)</f>
        <v>0.4604810127</v>
      </c>
      <c r="P73" s="61">
        <v>3.95</v>
      </c>
      <c r="Q73" s="63">
        <f t="shared" ref="Q73:Q75" si="35">((P73/1.055)-$K73)/(P73/1.055)</f>
        <v>0.4604810127</v>
      </c>
      <c r="R73" s="61">
        <v>3.95</v>
      </c>
      <c r="S73" s="63">
        <f t="shared" ref="S73:S75" si="36">((R73/1.055)-$K73)/(R73/1.055)</f>
        <v>0.4604810127</v>
      </c>
      <c r="T73" s="46"/>
      <c r="U73" s="46"/>
      <c r="V73" s="46"/>
      <c r="W73" s="184">
        <v>3.286790103573E12</v>
      </c>
      <c r="X73" s="185"/>
    </row>
    <row r="74" ht="20.25" customHeight="1">
      <c r="A74" s="55" t="s">
        <v>1624</v>
      </c>
      <c r="B74" s="56">
        <v>397.0</v>
      </c>
      <c r="C74" s="56">
        <v>15.0</v>
      </c>
      <c r="D74" s="57">
        <v>0.2</v>
      </c>
      <c r="E74" s="58"/>
      <c r="F74" s="56" t="s">
        <v>26</v>
      </c>
      <c r="G74" s="68">
        <v>6342922.0</v>
      </c>
      <c r="H74" s="69" t="s">
        <v>1672</v>
      </c>
      <c r="I74" s="56"/>
      <c r="J74" s="56" t="s">
        <v>26</v>
      </c>
      <c r="K74" s="61">
        <v>2.02</v>
      </c>
      <c r="L74" s="61">
        <v>3.95</v>
      </c>
      <c r="M74" s="63">
        <f t="shared" si="33"/>
        <v>0.4604810127</v>
      </c>
      <c r="N74" s="61">
        <v>3.95</v>
      </c>
      <c r="O74" s="63">
        <f t="shared" si="34"/>
        <v>0.4604810127</v>
      </c>
      <c r="P74" s="61">
        <v>3.95</v>
      </c>
      <c r="Q74" s="63">
        <f t="shared" si="35"/>
        <v>0.4604810127</v>
      </c>
      <c r="R74" s="61">
        <v>3.95</v>
      </c>
      <c r="S74" s="63">
        <f t="shared" si="36"/>
        <v>0.4604810127</v>
      </c>
      <c r="T74" s="46"/>
      <c r="U74" s="46"/>
      <c r="V74" s="46"/>
      <c r="W74" s="184">
        <v>3.286790020245E12</v>
      </c>
      <c r="X74" s="185"/>
    </row>
    <row r="75" ht="20.25" customHeight="1">
      <c r="A75" s="55" t="s">
        <v>1624</v>
      </c>
      <c r="B75" s="56">
        <v>591.0</v>
      </c>
      <c r="C75" s="56">
        <v>20.0</v>
      </c>
      <c r="D75" s="57">
        <v>0.08</v>
      </c>
      <c r="E75" s="58"/>
      <c r="F75" s="56" t="s">
        <v>26</v>
      </c>
      <c r="G75" s="68">
        <v>1718561.0</v>
      </c>
      <c r="H75" s="69" t="s">
        <v>1673</v>
      </c>
      <c r="I75" s="56"/>
      <c r="J75" s="56" t="s">
        <v>26</v>
      </c>
      <c r="K75" s="61">
        <v>1.38</v>
      </c>
      <c r="L75" s="61">
        <v>2.95</v>
      </c>
      <c r="M75" s="63">
        <f t="shared" si="33"/>
        <v>0.5064745763</v>
      </c>
      <c r="N75" s="61">
        <v>3.0</v>
      </c>
      <c r="O75" s="63">
        <f t="shared" si="34"/>
        <v>0.5147</v>
      </c>
      <c r="P75" s="61">
        <v>3.1</v>
      </c>
      <c r="Q75" s="63">
        <f t="shared" si="35"/>
        <v>0.5303548387</v>
      </c>
      <c r="R75" s="61">
        <v>3.1</v>
      </c>
      <c r="S75" s="63">
        <f t="shared" si="36"/>
        <v>0.5303548387</v>
      </c>
      <c r="T75" s="46"/>
      <c r="U75" s="46"/>
      <c r="V75" s="46"/>
      <c r="W75" s="184">
        <v>3.286790100398E12</v>
      </c>
      <c r="X75" s="185"/>
    </row>
    <row r="76" ht="20.25" customHeight="1">
      <c r="A76" s="181"/>
      <c r="B76" s="181"/>
      <c r="C76" s="181"/>
      <c r="D76" s="181"/>
      <c r="E76" s="181"/>
      <c r="F76" s="181"/>
      <c r="G76" s="181">
        <v>12.0</v>
      </c>
      <c r="H76" s="182" t="s">
        <v>1674</v>
      </c>
      <c r="I76" s="181"/>
      <c r="J76" s="181"/>
      <c r="K76" s="183"/>
      <c r="L76" s="183"/>
      <c r="M76" s="181"/>
      <c r="N76" s="183"/>
      <c r="O76" s="181"/>
      <c r="P76" s="183"/>
      <c r="Q76" s="181"/>
      <c r="R76" s="183"/>
      <c r="S76" s="181"/>
      <c r="T76" s="181"/>
      <c r="U76" s="181"/>
      <c r="V76" s="181"/>
      <c r="W76" s="181"/>
      <c r="X76" s="76"/>
    </row>
    <row r="77" ht="20.25" customHeight="1">
      <c r="A77" s="55" t="s">
        <v>1624</v>
      </c>
      <c r="B77" s="56">
        <v>134.0</v>
      </c>
      <c r="C77" s="56">
        <v>12.0</v>
      </c>
      <c r="D77" s="57">
        <v>0.13</v>
      </c>
      <c r="E77" s="58"/>
      <c r="F77" s="56" t="s">
        <v>26</v>
      </c>
      <c r="G77" s="68">
        <v>5382074.0</v>
      </c>
      <c r="H77" s="69" t="s">
        <v>1675</v>
      </c>
      <c r="I77" s="56"/>
      <c r="J77" s="56" t="s">
        <v>26</v>
      </c>
      <c r="K77" s="61">
        <v>2.17</v>
      </c>
      <c r="L77" s="61">
        <v>5.95</v>
      </c>
      <c r="M77" s="63">
        <f t="shared" ref="M77:M80" si="37">((L77/1.055)-$K77)/(L77/1.055)</f>
        <v>0.6152352941</v>
      </c>
      <c r="N77" s="61">
        <v>5.95</v>
      </c>
      <c r="O77" s="63">
        <f t="shared" ref="O77:O80" si="38">((N77/1.055)-$K77)/(N77/1.055)</f>
        <v>0.6152352941</v>
      </c>
      <c r="P77" s="61">
        <v>5.95</v>
      </c>
      <c r="Q77" s="63">
        <f t="shared" ref="Q77:Q80" si="39">((P77/1.055)-$K77)/(P77/1.055)</f>
        <v>0.6152352941</v>
      </c>
      <c r="R77" s="61">
        <v>5.95</v>
      </c>
      <c r="S77" s="63">
        <f t="shared" ref="S77:S80" si="40">((R77/1.055)-$K77)/(R77/1.055)</f>
        <v>0.6152352941</v>
      </c>
      <c r="T77" s="46"/>
      <c r="U77" s="46"/>
      <c r="V77" s="46"/>
      <c r="W77" s="184">
        <v>3.286790107656E12</v>
      </c>
      <c r="X77" s="185"/>
    </row>
    <row r="78" ht="20.25" customHeight="1">
      <c r="A78" s="55" t="s">
        <v>1624</v>
      </c>
      <c r="B78" s="56">
        <v>99.0</v>
      </c>
      <c r="C78" s="56">
        <v>8.0</v>
      </c>
      <c r="D78" s="57">
        <v>0.25</v>
      </c>
      <c r="E78" s="58"/>
      <c r="F78" s="56" t="s">
        <v>26</v>
      </c>
      <c r="G78" s="68">
        <v>6921928.0</v>
      </c>
      <c r="H78" s="69" t="s">
        <v>1676</v>
      </c>
      <c r="I78" s="56"/>
      <c r="J78" s="56" t="s">
        <v>26</v>
      </c>
      <c r="K78" s="61">
        <v>5.26</v>
      </c>
      <c r="L78" s="61">
        <v>7.95</v>
      </c>
      <c r="M78" s="63">
        <f t="shared" si="37"/>
        <v>0.3019748428</v>
      </c>
      <c r="N78" s="61">
        <v>7.95</v>
      </c>
      <c r="O78" s="63">
        <f t="shared" si="38"/>
        <v>0.3019748428</v>
      </c>
      <c r="P78" s="61">
        <v>8.5</v>
      </c>
      <c r="Q78" s="63">
        <f t="shared" si="39"/>
        <v>0.3471411765</v>
      </c>
      <c r="R78" s="61">
        <v>8.5</v>
      </c>
      <c r="S78" s="63">
        <f t="shared" si="40"/>
        <v>0.3471411765</v>
      </c>
      <c r="T78" s="46"/>
      <c r="U78" s="46"/>
      <c r="V78" s="46"/>
      <c r="W78" s="184">
        <v>3.286790107755E12</v>
      </c>
      <c r="X78" s="185"/>
    </row>
    <row r="79" ht="20.25" customHeight="1">
      <c r="A79" s="55" t="s">
        <v>1624</v>
      </c>
      <c r="B79" s="56">
        <v>163.0</v>
      </c>
      <c r="C79" s="56">
        <v>10.0</v>
      </c>
      <c r="D79" s="57">
        <v>0.09</v>
      </c>
      <c r="E79" s="58"/>
      <c r="F79" s="56" t="s">
        <v>26</v>
      </c>
      <c r="G79" s="68">
        <v>6952399.0</v>
      </c>
      <c r="H79" s="69" t="s">
        <v>1677</v>
      </c>
      <c r="I79" s="56"/>
      <c r="J79" s="56" t="s">
        <v>26</v>
      </c>
      <c r="K79" s="61">
        <v>1.97</v>
      </c>
      <c r="L79" s="61">
        <v>2.95</v>
      </c>
      <c r="M79" s="63">
        <f t="shared" si="37"/>
        <v>0.2954745763</v>
      </c>
      <c r="N79" s="61">
        <v>2.95</v>
      </c>
      <c r="O79" s="63">
        <f t="shared" si="38"/>
        <v>0.2954745763</v>
      </c>
      <c r="P79" s="61">
        <v>3.1</v>
      </c>
      <c r="Q79" s="63">
        <f t="shared" si="39"/>
        <v>0.3295645161</v>
      </c>
      <c r="R79" s="61">
        <v>3.1</v>
      </c>
      <c r="S79" s="63">
        <f t="shared" si="40"/>
        <v>0.3295645161</v>
      </c>
      <c r="T79" s="46"/>
      <c r="U79" s="46"/>
      <c r="V79" s="46"/>
      <c r="W79" s="184">
        <v>3.286790107328E12</v>
      </c>
      <c r="X79" s="185"/>
    </row>
    <row r="80" ht="20.25" customHeight="1">
      <c r="A80" s="55" t="s">
        <v>1624</v>
      </c>
      <c r="B80" s="56">
        <v>117.0</v>
      </c>
      <c r="C80" s="56">
        <v>10.0</v>
      </c>
      <c r="D80" s="57">
        <v>0.25</v>
      </c>
      <c r="E80" s="58"/>
      <c r="F80" s="56" t="s">
        <v>26</v>
      </c>
      <c r="G80" s="68">
        <v>1718683.0</v>
      </c>
      <c r="H80" s="69" t="s">
        <v>1678</v>
      </c>
      <c r="I80" s="56"/>
      <c r="J80" s="56" t="s">
        <v>26</v>
      </c>
      <c r="K80" s="61">
        <v>3.24</v>
      </c>
      <c r="L80" s="61">
        <v>4.95</v>
      </c>
      <c r="M80" s="63">
        <f t="shared" si="37"/>
        <v>0.3094545455</v>
      </c>
      <c r="N80" s="61">
        <v>4.95</v>
      </c>
      <c r="O80" s="63">
        <f t="shared" si="38"/>
        <v>0.3094545455</v>
      </c>
      <c r="P80" s="61">
        <v>5.0</v>
      </c>
      <c r="Q80" s="63">
        <f t="shared" si="39"/>
        <v>0.31636</v>
      </c>
      <c r="R80" s="61">
        <v>5.0</v>
      </c>
      <c r="S80" s="63">
        <f t="shared" si="40"/>
        <v>0.31636</v>
      </c>
      <c r="T80" s="46"/>
      <c r="U80" s="46"/>
      <c r="V80" s="46"/>
      <c r="W80" s="184">
        <v>3.286790020269E12</v>
      </c>
      <c r="X80" s="185"/>
    </row>
    <row r="81" ht="20.25" customHeight="1">
      <c r="A81" s="181"/>
      <c r="B81" s="181"/>
      <c r="C81" s="181"/>
      <c r="D81" s="181"/>
      <c r="E81" s="181"/>
      <c r="F81" s="181"/>
      <c r="G81" s="181">
        <v>13.0</v>
      </c>
      <c r="H81" s="182" t="s">
        <v>1679</v>
      </c>
      <c r="I81" s="181"/>
      <c r="J81" s="181"/>
      <c r="K81" s="183"/>
      <c r="L81" s="183"/>
      <c r="M81" s="181"/>
      <c r="N81" s="183"/>
      <c r="O81" s="181"/>
      <c r="P81" s="183"/>
      <c r="Q81" s="181"/>
      <c r="R81" s="183"/>
      <c r="S81" s="181"/>
      <c r="T81" s="181"/>
      <c r="U81" s="181"/>
      <c r="V81" s="181"/>
      <c r="W81" s="181"/>
      <c r="X81" s="35"/>
    </row>
    <row r="82" ht="20.25" customHeight="1">
      <c r="A82" s="55" t="s">
        <v>1624</v>
      </c>
      <c r="B82" s="56">
        <v>120.0</v>
      </c>
      <c r="C82" s="56">
        <v>8.0</v>
      </c>
      <c r="D82" s="57">
        <v>0.15</v>
      </c>
      <c r="E82" s="58"/>
      <c r="F82" s="56" t="s">
        <v>26</v>
      </c>
      <c r="G82" s="59">
        <v>6880833.0</v>
      </c>
      <c r="H82" s="60" t="s">
        <v>1680</v>
      </c>
      <c r="I82" s="56"/>
      <c r="J82" s="56" t="s">
        <v>26</v>
      </c>
      <c r="K82" s="61">
        <v>2.29</v>
      </c>
      <c r="L82" s="62">
        <v>3.9</v>
      </c>
      <c r="M82" s="63">
        <f t="shared" ref="M82:M90" si="41">((L82/1.055)-$K82)/(L82/1.055)</f>
        <v>0.380525641</v>
      </c>
      <c r="N82" s="62">
        <v>3.95</v>
      </c>
      <c r="O82" s="63">
        <f t="shared" ref="O82:O90" si="42">((N82/1.055)-$K82)/(N82/1.055)</f>
        <v>0.3883670886</v>
      </c>
      <c r="P82" s="62">
        <v>4.0</v>
      </c>
      <c r="Q82" s="63">
        <f t="shared" ref="Q82:Q90" si="43">((P82/1.055)-$K82)/(P82/1.055)</f>
        <v>0.3960125</v>
      </c>
      <c r="R82" s="62">
        <v>4.0</v>
      </c>
      <c r="S82" s="63">
        <f t="shared" ref="S82:S90" si="44">((R82/1.055)-$K82)/(R82/1.055)</f>
        <v>0.3960125</v>
      </c>
      <c r="T82" s="46"/>
      <c r="U82" s="46"/>
      <c r="V82" s="46"/>
      <c r="W82" s="184">
        <v>3.286790115606E12</v>
      </c>
      <c r="X82" s="185"/>
    </row>
    <row r="83" ht="20.25" customHeight="1">
      <c r="A83" s="55" t="s">
        <v>1624</v>
      </c>
      <c r="B83" s="56">
        <v>0.0</v>
      </c>
      <c r="C83" s="56">
        <v>64.0</v>
      </c>
      <c r="D83" s="57">
        <v>0.15</v>
      </c>
      <c r="E83" s="58"/>
      <c r="F83" s="56" t="s">
        <v>26</v>
      </c>
      <c r="G83" s="59">
        <v>6886255.0</v>
      </c>
      <c r="H83" s="60" t="s">
        <v>1680</v>
      </c>
      <c r="I83" s="56"/>
      <c r="J83" s="56" t="s">
        <v>26</v>
      </c>
      <c r="K83" s="61">
        <v>2.29</v>
      </c>
      <c r="L83" s="62">
        <v>3.9</v>
      </c>
      <c r="M83" s="63">
        <f t="shared" si="41"/>
        <v>0.380525641</v>
      </c>
      <c r="N83" s="62">
        <v>3.95</v>
      </c>
      <c r="O83" s="63">
        <f t="shared" si="42"/>
        <v>0.3883670886</v>
      </c>
      <c r="P83" s="62">
        <v>4.0</v>
      </c>
      <c r="Q83" s="63">
        <f t="shared" si="43"/>
        <v>0.3960125</v>
      </c>
      <c r="R83" s="62">
        <v>4.0</v>
      </c>
      <c r="S83" s="63">
        <f t="shared" si="44"/>
        <v>0.3960125</v>
      </c>
      <c r="T83" s="46"/>
      <c r="U83" s="46"/>
      <c r="V83" s="46"/>
      <c r="W83" s="184">
        <v>3.286790115606E12</v>
      </c>
      <c r="X83" s="185"/>
    </row>
    <row r="84" ht="20.25" customHeight="1">
      <c r="A84" s="55" t="s">
        <v>1624</v>
      </c>
      <c r="B84" s="56">
        <v>147.0</v>
      </c>
      <c r="C84" s="56">
        <v>9.0</v>
      </c>
      <c r="D84" s="57">
        <v>0.17</v>
      </c>
      <c r="E84" s="58"/>
      <c r="F84" s="56" t="s">
        <v>26</v>
      </c>
      <c r="G84" s="68">
        <v>5979622.0</v>
      </c>
      <c r="H84" s="69" t="s">
        <v>1681</v>
      </c>
      <c r="I84" s="56"/>
      <c r="J84" s="56" t="s">
        <v>26</v>
      </c>
      <c r="K84" s="61">
        <v>1.48</v>
      </c>
      <c r="L84" s="61">
        <v>2.95</v>
      </c>
      <c r="M84" s="63">
        <f t="shared" si="41"/>
        <v>0.4707118644</v>
      </c>
      <c r="N84" s="61">
        <v>3.0</v>
      </c>
      <c r="O84" s="63">
        <f t="shared" si="42"/>
        <v>0.4795333333</v>
      </c>
      <c r="P84" s="61">
        <v>3.1</v>
      </c>
      <c r="Q84" s="63">
        <f t="shared" si="43"/>
        <v>0.4963225806</v>
      </c>
      <c r="R84" s="61">
        <v>3.1</v>
      </c>
      <c r="S84" s="63">
        <f t="shared" si="44"/>
        <v>0.4963225806</v>
      </c>
      <c r="T84" s="46"/>
      <c r="U84" s="46"/>
      <c r="V84" s="46"/>
      <c r="W84" s="184">
        <v>3.28679010035E12</v>
      </c>
      <c r="X84" s="185"/>
    </row>
    <row r="85" ht="20.25" customHeight="1">
      <c r="A85" s="55" t="s">
        <v>1624</v>
      </c>
      <c r="B85" s="56">
        <v>197.0</v>
      </c>
      <c r="C85" s="56">
        <v>9.0</v>
      </c>
      <c r="D85" s="57">
        <v>0.25</v>
      </c>
      <c r="E85" s="58"/>
      <c r="F85" s="56" t="s">
        <v>26</v>
      </c>
      <c r="G85" s="68">
        <v>7559897.0</v>
      </c>
      <c r="H85" s="69" t="s">
        <v>1682</v>
      </c>
      <c r="I85" s="56"/>
      <c r="J85" s="56" t="s">
        <v>26</v>
      </c>
      <c r="K85" s="61">
        <v>2.5</v>
      </c>
      <c r="L85" s="61">
        <v>3.95</v>
      </c>
      <c r="M85" s="63">
        <f t="shared" si="41"/>
        <v>0.332278481</v>
      </c>
      <c r="N85" s="61">
        <v>3.95</v>
      </c>
      <c r="O85" s="63">
        <f t="shared" si="42"/>
        <v>0.332278481</v>
      </c>
      <c r="P85" s="61">
        <v>3.95</v>
      </c>
      <c r="Q85" s="63">
        <f t="shared" si="43"/>
        <v>0.332278481</v>
      </c>
      <c r="R85" s="61">
        <v>3.95</v>
      </c>
      <c r="S85" s="63">
        <f t="shared" si="44"/>
        <v>0.332278481</v>
      </c>
      <c r="T85" s="46"/>
      <c r="U85" s="46"/>
      <c r="V85" s="46"/>
      <c r="W85" s="184">
        <v>3.286790108745E12</v>
      </c>
      <c r="X85" s="185"/>
    </row>
    <row r="86" ht="20.25" customHeight="1">
      <c r="A86" s="55" t="s">
        <v>1624</v>
      </c>
      <c r="B86" s="56">
        <v>232.0</v>
      </c>
      <c r="C86" s="56">
        <v>9.0</v>
      </c>
      <c r="D86" s="57">
        <v>0.25</v>
      </c>
      <c r="E86" s="58"/>
      <c r="F86" s="56" t="s">
        <v>26</v>
      </c>
      <c r="G86" s="68">
        <v>5976795.0</v>
      </c>
      <c r="H86" s="69" t="s">
        <v>1683</v>
      </c>
      <c r="I86" s="56"/>
      <c r="J86" s="56" t="s">
        <v>26</v>
      </c>
      <c r="K86" s="61">
        <v>2.15</v>
      </c>
      <c r="L86" s="61">
        <v>3.95</v>
      </c>
      <c r="M86" s="63">
        <f t="shared" si="41"/>
        <v>0.4257594937</v>
      </c>
      <c r="N86" s="61">
        <v>3.95</v>
      </c>
      <c r="O86" s="63">
        <f t="shared" si="42"/>
        <v>0.4257594937</v>
      </c>
      <c r="P86" s="61">
        <v>3.95</v>
      </c>
      <c r="Q86" s="63">
        <f t="shared" si="43"/>
        <v>0.4257594937</v>
      </c>
      <c r="R86" s="61">
        <v>3.95</v>
      </c>
      <c r="S86" s="63">
        <f t="shared" si="44"/>
        <v>0.4257594937</v>
      </c>
      <c r="T86" s="46"/>
      <c r="U86" s="46"/>
      <c r="V86" s="46"/>
      <c r="W86" s="184">
        <v>3.286790020061E12</v>
      </c>
      <c r="X86" s="185"/>
    </row>
    <row r="87" ht="20.25" customHeight="1">
      <c r="A87" s="55" t="s">
        <v>1624</v>
      </c>
      <c r="B87" s="56">
        <v>380.0</v>
      </c>
      <c r="C87" s="56">
        <v>9.0</v>
      </c>
      <c r="D87" s="57">
        <v>0.25</v>
      </c>
      <c r="E87" s="58"/>
      <c r="F87" s="56" t="s">
        <v>26</v>
      </c>
      <c r="G87" s="68">
        <v>5976955.0</v>
      </c>
      <c r="H87" s="69" t="s">
        <v>1684</v>
      </c>
      <c r="I87" s="56"/>
      <c r="J87" s="56" t="s">
        <v>26</v>
      </c>
      <c r="K87" s="61">
        <v>2.26</v>
      </c>
      <c r="L87" s="61">
        <v>3.95</v>
      </c>
      <c r="M87" s="63">
        <f t="shared" si="41"/>
        <v>0.3963797468</v>
      </c>
      <c r="N87" s="61">
        <v>3.95</v>
      </c>
      <c r="O87" s="63">
        <f t="shared" si="42"/>
        <v>0.3963797468</v>
      </c>
      <c r="P87" s="61">
        <v>3.95</v>
      </c>
      <c r="Q87" s="63">
        <f t="shared" si="43"/>
        <v>0.3963797468</v>
      </c>
      <c r="R87" s="61">
        <v>3.95</v>
      </c>
      <c r="S87" s="63">
        <f t="shared" si="44"/>
        <v>0.3963797468</v>
      </c>
      <c r="T87" s="46"/>
      <c r="U87" s="46"/>
      <c r="V87" s="46"/>
      <c r="W87" s="184">
        <v>3.286790020016E12</v>
      </c>
      <c r="X87" s="185"/>
    </row>
    <row r="88" ht="20.25" customHeight="1">
      <c r="A88" s="55" t="s">
        <v>1624</v>
      </c>
      <c r="B88" s="56">
        <v>191.0</v>
      </c>
      <c r="C88" s="56">
        <v>10.0</v>
      </c>
      <c r="D88" s="57">
        <v>0.25</v>
      </c>
      <c r="E88" s="58"/>
      <c r="F88" s="56" t="s">
        <v>26</v>
      </c>
      <c r="G88" s="68">
        <v>1718402.0</v>
      </c>
      <c r="H88" s="69" t="s">
        <v>1685</v>
      </c>
      <c r="I88" s="56"/>
      <c r="J88" s="56" t="s">
        <v>26</v>
      </c>
      <c r="K88" s="61">
        <v>2.01</v>
      </c>
      <c r="L88" s="61">
        <v>2.95</v>
      </c>
      <c r="M88" s="63">
        <f t="shared" si="41"/>
        <v>0.2811694915</v>
      </c>
      <c r="N88" s="61">
        <v>2.95</v>
      </c>
      <c r="O88" s="63">
        <f t="shared" si="42"/>
        <v>0.2811694915</v>
      </c>
      <c r="P88" s="61">
        <v>3.1</v>
      </c>
      <c r="Q88" s="63">
        <f t="shared" si="43"/>
        <v>0.3159516129</v>
      </c>
      <c r="R88" s="61">
        <v>3.1</v>
      </c>
      <c r="S88" s="63">
        <f t="shared" si="44"/>
        <v>0.3159516129</v>
      </c>
      <c r="T88" s="46"/>
      <c r="U88" s="46"/>
      <c r="V88" s="46"/>
      <c r="W88" s="184">
        <v>3.286790001039E12</v>
      </c>
      <c r="X88" s="185"/>
    </row>
    <row r="89" ht="20.25" customHeight="1">
      <c r="A89" s="55" t="s">
        <v>1624</v>
      </c>
      <c r="B89" s="56">
        <v>102.0</v>
      </c>
      <c r="C89" s="56">
        <v>12.0</v>
      </c>
      <c r="D89" s="57">
        <v>0.18</v>
      </c>
      <c r="E89" s="58"/>
      <c r="F89" s="56" t="s">
        <v>26</v>
      </c>
      <c r="G89" s="68">
        <v>5382356.0</v>
      </c>
      <c r="H89" s="69" t="s">
        <v>1686</v>
      </c>
      <c r="I89" s="56"/>
      <c r="J89" s="56" t="s">
        <v>26</v>
      </c>
      <c r="K89" s="61">
        <v>1.76</v>
      </c>
      <c r="L89" s="61">
        <v>3.95</v>
      </c>
      <c r="M89" s="63">
        <f t="shared" si="41"/>
        <v>0.5299240506</v>
      </c>
      <c r="N89" s="61">
        <v>3.95</v>
      </c>
      <c r="O89" s="63">
        <f t="shared" si="42"/>
        <v>0.5299240506</v>
      </c>
      <c r="P89" s="61">
        <v>3.95</v>
      </c>
      <c r="Q89" s="63">
        <f t="shared" si="43"/>
        <v>0.5299240506</v>
      </c>
      <c r="R89" s="61">
        <v>3.95</v>
      </c>
      <c r="S89" s="63">
        <f t="shared" si="44"/>
        <v>0.5299240506</v>
      </c>
      <c r="T89" s="46"/>
      <c r="U89" s="46"/>
      <c r="V89" s="46"/>
      <c r="W89" s="184">
        <v>3.286790116122E12</v>
      </c>
      <c r="X89" s="185"/>
    </row>
    <row r="90" ht="20.25" customHeight="1">
      <c r="A90" s="55" t="s">
        <v>1624</v>
      </c>
      <c r="B90" s="56">
        <v>101.0</v>
      </c>
      <c r="C90" s="56">
        <v>9.0</v>
      </c>
      <c r="D90" s="57">
        <v>0.25</v>
      </c>
      <c r="E90" s="58"/>
      <c r="F90" s="56" t="s">
        <v>26</v>
      </c>
      <c r="G90" s="68">
        <v>5979780.0</v>
      </c>
      <c r="H90" s="69" t="s">
        <v>1687</v>
      </c>
      <c r="I90" s="56"/>
      <c r="J90" s="56" t="s">
        <v>26</v>
      </c>
      <c r="K90" s="61">
        <v>2.5</v>
      </c>
      <c r="L90" s="61">
        <v>3.95</v>
      </c>
      <c r="M90" s="63">
        <f t="shared" si="41"/>
        <v>0.332278481</v>
      </c>
      <c r="N90" s="61">
        <v>3.95</v>
      </c>
      <c r="O90" s="63">
        <f t="shared" si="42"/>
        <v>0.332278481</v>
      </c>
      <c r="P90" s="61">
        <v>3.95</v>
      </c>
      <c r="Q90" s="63">
        <f t="shared" si="43"/>
        <v>0.332278481</v>
      </c>
      <c r="R90" s="61">
        <v>3.95</v>
      </c>
      <c r="S90" s="63">
        <f t="shared" si="44"/>
        <v>0.332278481</v>
      </c>
      <c r="T90" s="46"/>
      <c r="U90" s="46"/>
      <c r="V90" s="46"/>
      <c r="W90" s="184">
        <v>3.286791111225E12</v>
      </c>
      <c r="X90" s="185"/>
    </row>
    <row r="91" ht="20.25" customHeight="1">
      <c r="A91" s="181"/>
      <c r="B91" s="181"/>
      <c r="C91" s="181"/>
      <c r="D91" s="181"/>
      <c r="E91" s="181"/>
      <c r="F91" s="181"/>
      <c r="G91" s="202">
        <v>14.0</v>
      </c>
      <c r="H91" s="182" t="s">
        <v>1688</v>
      </c>
      <c r="I91" s="181"/>
      <c r="J91" s="181"/>
      <c r="K91" s="183"/>
      <c r="L91" s="183"/>
      <c r="M91" s="181"/>
      <c r="N91" s="183"/>
      <c r="O91" s="181"/>
      <c r="P91" s="183"/>
      <c r="Q91" s="181"/>
      <c r="R91" s="183"/>
      <c r="S91" s="181"/>
      <c r="T91" s="181"/>
      <c r="U91" s="181"/>
      <c r="V91" s="181"/>
      <c r="W91" s="181"/>
      <c r="X91" s="35"/>
    </row>
    <row r="92" ht="20.25" customHeight="1">
      <c r="A92" s="55" t="s">
        <v>1640</v>
      </c>
      <c r="B92" s="56">
        <v>0.0</v>
      </c>
      <c r="C92" s="56">
        <v>12.0</v>
      </c>
      <c r="D92" s="57">
        <v>0.25</v>
      </c>
      <c r="E92" s="132" t="s">
        <v>894</v>
      </c>
      <c r="F92" s="56" t="s">
        <v>26</v>
      </c>
      <c r="G92" s="59">
        <v>7199955.0</v>
      </c>
      <c r="H92" s="60" t="s">
        <v>1689</v>
      </c>
      <c r="I92" s="56"/>
      <c r="J92" s="56" t="s">
        <v>26</v>
      </c>
      <c r="K92" s="61">
        <v>2.94</v>
      </c>
      <c r="L92" s="62">
        <v>4.95</v>
      </c>
      <c r="M92" s="63">
        <f t="shared" ref="M92:M98" si="45">((L92/1.055)-$K92)/(L92/1.055)</f>
        <v>0.3733939394</v>
      </c>
      <c r="N92" s="62">
        <v>4.95</v>
      </c>
      <c r="O92" s="63">
        <f t="shared" ref="O92:O98" si="46">((N92/1.055)-$K92)/(N92/1.055)</f>
        <v>0.3733939394</v>
      </c>
      <c r="P92" s="62">
        <v>4.95</v>
      </c>
      <c r="Q92" s="63">
        <f t="shared" ref="Q92:Q98" si="47">((P92/1.055)-$K92)/(P92/1.055)</f>
        <v>0.3733939394</v>
      </c>
      <c r="R92" s="62">
        <v>4.95</v>
      </c>
      <c r="S92" s="63">
        <f t="shared" ref="S92:S98" si="48">((R92/1.055)-$K92)/(R92/1.055)</f>
        <v>0.3733939394</v>
      </c>
      <c r="T92" s="46"/>
      <c r="U92" s="46"/>
      <c r="V92" s="46"/>
      <c r="W92" s="184">
        <v>3.770002010709E12</v>
      </c>
      <c r="X92" s="185"/>
    </row>
    <row r="93" ht="20.25" customHeight="1">
      <c r="A93" s="55" t="s">
        <v>1640</v>
      </c>
      <c r="B93" s="56">
        <v>0.0</v>
      </c>
      <c r="C93" s="56">
        <v>12.0</v>
      </c>
      <c r="D93" s="57">
        <v>0.25</v>
      </c>
      <c r="E93" s="132" t="s">
        <v>894</v>
      </c>
      <c r="F93" s="56" t="s">
        <v>26</v>
      </c>
      <c r="G93" s="59">
        <v>7202756.0</v>
      </c>
      <c r="H93" s="60" t="s">
        <v>1690</v>
      </c>
      <c r="I93" s="56"/>
      <c r="J93" s="56" t="s">
        <v>26</v>
      </c>
      <c r="K93" s="61">
        <v>2.94</v>
      </c>
      <c r="L93" s="62">
        <v>4.95</v>
      </c>
      <c r="M93" s="63">
        <f t="shared" si="45"/>
        <v>0.3733939394</v>
      </c>
      <c r="N93" s="62">
        <v>4.95</v>
      </c>
      <c r="O93" s="63">
        <f t="shared" si="46"/>
        <v>0.3733939394</v>
      </c>
      <c r="P93" s="62">
        <v>4.95</v>
      </c>
      <c r="Q93" s="63">
        <f t="shared" si="47"/>
        <v>0.3733939394</v>
      </c>
      <c r="R93" s="62">
        <v>4.95</v>
      </c>
      <c r="S93" s="63">
        <f t="shared" si="48"/>
        <v>0.3733939394</v>
      </c>
      <c r="T93" s="46"/>
      <c r="U93" s="46"/>
      <c r="V93" s="46"/>
      <c r="W93" s="184">
        <v>3.770002010723E12</v>
      </c>
      <c r="X93" s="185"/>
    </row>
    <row r="94" ht="20.25" customHeight="1">
      <c r="A94" s="55" t="s">
        <v>1640</v>
      </c>
      <c r="B94" s="56">
        <v>0.0</v>
      </c>
      <c r="C94" s="56">
        <v>12.0</v>
      </c>
      <c r="D94" s="57">
        <v>0.25</v>
      </c>
      <c r="E94" s="132" t="s">
        <v>894</v>
      </c>
      <c r="F94" s="56" t="s">
        <v>26</v>
      </c>
      <c r="G94" s="59">
        <v>7200118.0</v>
      </c>
      <c r="H94" s="60" t="s">
        <v>1691</v>
      </c>
      <c r="I94" s="56"/>
      <c r="J94" s="56" t="s">
        <v>26</v>
      </c>
      <c r="K94" s="61">
        <v>2.94</v>
      </c>
      <c r="L94" s="62">
        <v>4.95</v>
      </c>
      <c r="M94" s="63">
        <f t="shared" si="45"/>
        <v>0.3733939394</v>
      </c>
      <c r="N94" s="62">
        <v>4.95</v>
      </c>
      <c r="O94" s="63">
        <f t="shared" si="46"/>
        <v>0.3733939394</v>
      </c>
      <c r="P94" s="62">
        <v>4.95</v>
      </c>
      <c r="Q94" s="63">
        <f t="shared" si="47"/>
        <v>0.3733939394</v>
      </c>
      <c r="R94" s="62">
        <v>4.95</v>
      </c>
      <c r="S94" s="63">
        <f t="shared" si="48"/>
        <v>0.3733939394</v>
      </c>
      <c r="T94" s="46"/>
      <c r="U94" s="46"/>
      <c r="V94" s="46"/>
      <c r="W94" s="184">
        <v>3.770002010716E12</v>
      </c>
      <c r="X94" s="185"/>
    </row>
    <row r="95" ht="20.25" customHeight="1">
      <c r="A95" s="55" t="s">
        <v>1640</v>
      </c>
      <c r="B95" s="56">
        <v>0.0</v>
      </c>
      <c r="C95" s="56">
        <v>12.0</v>
      </c>
      <c r="D95" s="57">
        <v>0.35</v>
      </c>
      <c r="E95" s="132" t="s">
        <v>894</v>
      </c>
      <c r="F95" s="56" t="s">
        <v>26</v>
      </c>
      <c r="G95" s="59">
        <v>7200035.0</v>
      </c>
      <c r="H95" s="60" t="s">
        <v>1692</v>
      </c>
      <c r="I95" s="56"/>
      <c r="J95" s="56" t="s">
        <v>26</v>
      </c>
      <c r="K95" s="61">
        <v>4.36</v>
      </c>
      <c r="L95" s="62">
        <v>6.9</v>
      </c>
      <c r="M95" s="63">
        <f t="shared" si="45"/>
        <v>0.3333623188</v>
      </c>
      <c r="N95" s="62">
        <v>6.9</v>
      </c>
      <c r="O95" s="63">
        <f t="shared" si="46"/>
        <v>0.3333623188</v>
      </c>
      <c r="P95" s="62">
        <v>6.9</v>
      </c>
      <c r="Q95" s="63">
        <f t="shared" si="47"/>
        <v>0.3333623188</v>
      </c>
      <c r="R95" s="62">
        <v>6.9</v>
      </c>
      <c r="S95" s="63">
        <f t="shared" si="48"/>
        <v>0.3333623188</v>
      </c>
      <c r="T95" s="46"/>
      <c r="U95" s="46"/>
      <c r="V95" s="46"/>
      <c r="W95" s="184">
        <v>3.770002010754E12</v>
      </c>
      <c r="X95" s="185"/>
    </row>
    <row r="96" ht="20.25" customHeight="1">
      <c r="A96" s="55" t="s">
        <v>1640</v>
      </c>
      <c r="B96" s="56">
        <v>60.0</v>
      </c>
      <c r="C96" s="56">
        <v>12.0</v>
      </c>
      <c r="D96" s="57">
        <v>0.18</v>
      </c>
      <c r="E96" s="58"/>
      <c r="F96" s="56" t="s">
        <v>26</v>
      </c>
      <c r="G96" s="68">
        <v>7672364.0</v>
      </c>
      <c r="H96" s="69" t="s">
        <v>1693</v>
      </c>
      <c r="I96" s="56"/>
      <c r="J96" s="56" t="s">
        <v>26</v>
      </c>
      <c r="K96" s="61">
        <v>2.55</v>
      </c>
      <c r="L96" s="61">
        <v>4.5</v>
      </c>
      <c r="M96" s="63">
        <f t="shared" si="45"/>
        <v>0.4021666667</v>
      </c>
      <c r="N96" s="61">
        <v>4.5</v>
      </c>
      <c r="O96" s="63">
        <f t="shared" si="46"/>
        <v>0.4021666667</v>
      </c>
      <c r="P96" s="61">
        <v>4.5</v>
      </c>
      <c r="Q96" s="63">
        <f t="shared" si="47"/>
        <v>0.4021666667</v>
      </c>
      <c r="R96" s="61">
        <v>4.5</v>
      </c>
      <c r="S96" s="63">
        <f t="shared" si="48"/>
        <v>0.4021666667</v>
      </c>
      <c r="T96" s="46"/>
      <c r="U96" s="46"/>
      <c r="V96" s="46"/>
      <c r="W96" s="184">
        <v>3.770002010051E12</v>
      </c>
      <c r="X96" s="185"/>
    </row>
    <row r="97" ht="20.25" customHeight="1">
      <c r="A97" s="55" t="s">
        <v>1640</v>
      </c>
      <c r="B97" s="56">
        <v>110.0</v>
      </c>
      <c r="C97" s="56">
        <v>12.0</v>
      </c>
      <c r="D97" s="57">
        <v>0.25</v>
      </c>
      <c r="E97" s="58"/>
      <c r="F97" s="56" t="s">
        <v>26</v>
      </c>
      <c r="G97" s="68">
        <v>7672641.0</v>
      </c>
      <c r="H97" s="69" t="s">
        <v>1694</v>
      </c>
      <c r="I97" s="56"/>
      <c r="J97" s="56" t="s">
        <v>26</v>
      </c>
      <c r="K97" s="61">
        <v>2.4</v>
      </c>
      <c r="L97" s="61">
        <v>3.95</v>
      </c>
      <c r="M97" s="63">
        <f t="shared" si="45"/>
        <v>0.3589873418</v>
      </c>
      <c r="N97" s="61">
        <v>3.95</v>
      </c>
      <c r="O97" s="63">
        <f t="shared" si="46"/>
        <v>0.3589873418</v>
      </c>
      <c r="P97" s="61">
        <v>3.95</v>
      </c>
      <c r="Q97" s="63">
        <f t="shared" si="47"/>
        <v>0.3589873418</v>
      </c>
      <c r="R97" s="61">
        <v>3.95</v>
      </c>
      <c r="S97" s="63">
        <f t="shared" si="48"/>
        <v>0.3589873418</v>
      </c>
      <c r="T97" s="46"/>
      <c r="U97" s="46"/>
      <c r="V97" s="46"/>
      <c r="W97" s="184">
        <v>3.770002010341E12</v>
      </c>
      <c r="X97" s="185"/>
    </row>
    <row r="98" ht="20.25" customHeight="1">
      <c r="A98" s="55" t="s">
        <v>1640</v>
      </c>
      <c r="B98" s="56">
        <v>64.0</v>
      </c>
      <c r="C98" s="56">
        <v>12.0</v>
      </c>
      <c r="D98" s="57">
        <v>0.25</v>
      </c>
      <c r="E98" s="58"/>
      <c r="F98" s="56" t="s">
        <v>26</v>
      </c>
      <c r="G98" s="68">
        <v>7673275.0</v>
      </c>
      <c r="H98" s="69" t="s">
        <v>1695</v>
      </c>
      <c r="I98" s="56"/>
      <c r="J98" s="56" t="s">
        <v>26</v>
      </c>
      <c r="K98" s="61">
        <v>2.54</v>
      </c>
      <c r="L98" s="61">
        <v>3.95</v>
      </c>
      <c r="M98" s="63">
        <f t="shared" si="45"/>
        <v>0.3215949367</v>
      </c>
      <c r="N98" s="61">
        <v>3.95</v>
      </c>
      <c r="O98" s="63">
        <f t="shared" si="46"/>
        <v>0.3215949367</v>
      </c>
      <c r="P98" s="61">
        <v>3.95</v>
      </c>
      <c r="Q98" s="63">
        <f t="shared" si="47"/>
        <v>0.3215949367</v>
      </c>
      <c r="R98" s="61">
        <v>3.95</v>
      </c>
      <c r="S98" s="63">
        <f t="shared" si="48"/>
        <v>0.3215949367</v>
      </c>
      <c r="T98" s="46"/>
      <c r="U98" s="46"/>
      <c r="V98" s="46"/>
      <c r="W98" s="184">
        <v>3.770002010358E12</v>
      </c>
      <c r="X98" s="185"/>
    </row>
    <row r="99" ht="20.25" customHeight="1">
      <c r="A99" s="178"/>
      <c r="B99" s="178"/>
      <c r="C99" s="178"/>
      <c r="D99" s="178"/>
      <c r="E99" s="178"/>
      <c r="F99" s="178"/>
      <c r="G99" s="178">
        <v>15.0</v>
      </c>
      <c r="H99" s="198" t="s">
        <v>1696</v>
      </c>
      <c r="I99" s="178"/>
      <c r="J99" s="178"/>
      <c r="K99" s="180"/>
      <c r="L99" s="180"/>
      <c r="M99" s="178"/>
      <c r="N99" s="180"/>
      <c r="O99" s="178"/>
      <c r="P99" s="180"/>
      <c r="Q99" s="178"/>
      <c r="R99" s="180"/>
      <c r="S99" s="178"/>
      <c r="T99" s="178"/>
      <c r="U99" s="178"/>
      <c r="V99" s="178"/>
      <c r="W99" s="178"/>
      <c r="X99" s="76"/>
    </row>
    <row r="100" ht="20.25" customHeight="1">
      <c r="A100" s="181"/>
      <c r="B100" s="181"/>
      <c r="C100" s="181"/>
      <c r="D100" s="181"/>
      <c r="E100" s="181"/>
      <c r="F100" s="181"/>
      <c r="G100" s="181">
        <v>16.0</v>
      </c>
      <c r="H100" s="182" t="s">
        <v>1697</v>
      </c>
      <c r="I100" s="181"/>
      <c r="J100" s="181"/>
      <c r="K100" s="183"/>
      <c r="L100" s="183"/>
      <c r="M100" s="181"/>
      <c r="N100" s="183"/>
      <c r="O100" s="181"/>
      <c r="P100" s="183"/>
      <c r="Q100" s="181"/>
      <c r="R100" s="183"/>
      <c r="S100" s="181"/>
      <c r="T100" s="181"/>
      <c r="U100" s="181"/>
      <c r="V100" s="181"/>
      <c r="W100" s="181"/>
      <c r="X100" s="76"/>
    </row>
    <row r="101" ht="20.25" customHeight="1">
      <c r="A101" s="55" t="s">
        <v>1651</v>
      </c>
      <c r="B101" s="56">
        <v>241.0</v>
      </c>
      <c r="C101" s="56">
        <v>20.0</v>
      </c>
      <c r="D101" s="57">
        <v>0.2</v>
      </c>
      <c r="E101" s="58"/>
      <c r="F101" s="56" t="s">
        <v>26</v>
      </c>
      <c r="G101" s="68">
        <v>1887398.0</v>
      </c>
      <c r="H101" s="69" t="s">
        <v>1698</v>
      </c>
      <c r="I101" s="56"/>
      <c r="J101" s="56" t="s">
        <v>26</v>
      </c>
      <c r="K101" s="61">
        <v>2.12</v>
      </c>
      <c r="L101" s="61">
        <v>3.95</v>
      </c>
      <c r="M101" s="63">
        <f t="shared" ref="M101:M104" si="49">((L101/1.055)-$K101)/(L101/1.055)</f>
        <v>0.4337721519</v>
      </c>
      <c r="N101" s="61">
        <v>3.95</v>
      </c>
      <c r="O101" s="63">
        <f t="shared" ref="O101:O104" si="50">((N101/1.055)-$K101)/(N101/1.055)</f>
        <v>0.4337721519</v>
      </c>
      <c r="P101" s="61">
        <v>3.95</v>
      </c>
      <c r="Q101" s="63">
        <f t="shared" ref="Q101:Q104" si="51">((P101/1.055)-$K101)/(P101/1.055)</f>
        <v>0.4337721519</v>
      </c>
      <c r="R101" s="61">
        <v>3.95</v>
      </c>
      <c r="S101" s="63">
        <f t="shared" ref="S101:S104" si="52">((R101/1.055)-$K101)/(R101/1.055)</f>
        <v>0.4337721519</v>
      </c>
      <c r="T101" s="46"/>
      <c r="U101" s="46"/>
      <c r="V101" s="46"/>
      <c r="W101" s="184">
        <v>3.582730000699E12</v>
      </c>
      <c r="X101" s="185"/>
    </row>
    <row r="102" ht="20.25" customHeight="1">
      <c r="A102" s="55" t="s">
        <v>1651</v>
      </c>
      <c r="B102" s="56">
        <v>273.0</v>
      </c>
      <c r="C102" s="56">
        <v>20.0</v>
      </c>
      <c r="D102" s="57">
        <v>0.18</v>
      </c>
      <c r="E102" s="58"/>
      <c r="F102" s="56" t="s">
        <v>26</v>
      </c>
      <c r="G102" s="68">
        <v>1887533.0</v>
      </c>
      <c r="H102" s="69" t="s">
        <v>1699</v>
      </c>
      <c r="I102" s="56"/>
      <c r="J102" s="56" t="s">
        <v>26</v>
      </c>
      <c r="K102" s="61">
        <v>2.3</v>
      </c>
      <c r="L102" s="61">
        <v>3.95</v>
      </c>
      <c r="M102" s="63">
        <f t="shared" si="49"/>
        <v>0.3856962025</v>
      </c>
      <c r="N102" s="61">
        <v>3.95</v>
      </c>
      <c r="O102" s="63">
        <f t="shared" si="50"/>
        <v>0.3856962025</v>
      </c>
      <c r="P102" s="61">
        <v>3.95</v>
      </c>
      <c r="Q102" s="63">
        <f t="shared" si="51"/>
        <v>0.3856962025</v>
      </c>
      <c r="R102" s="61">
        <v>3.95</v>
      </c>
      <c r="S102" s="63">
        <f t="shared" si="52"/>
        <v>0.3856962025</v>
      </c>
      <c r="T102" s="46"/>
      <c r="U102" s="46"/>
      <c r="V102" s="46"/>
      <c r="W102" s="184">
        <v>3.582730000668E12</v>
      </c>
      <c r="X102" s="185"/>
    </row>
    <row r="103" ht="20.25" customHeight="1">
      <c r="A103" s="55" t="s">
        <v>1651</v>
      </c>
      <c r="B103" s="56">
        <v>255.0</v>
      </c>
      <c r="C103" s="56">
        <v>15.0</v>
      </c>
      <c r="D103" s="57">
        <v>0.18</v>
      </c>
      <c r="E103" s="58"/>
      <c r="F103" s="56" t="s">
        <v>26</v>
      </c>
      <c r="G103" s="68">
        <v>1887656.0</v>
      </c>
      <c r="H103" s="69" t="s">
        <v>1700</v>
      </c>
      <c r="I103" s="56"/>
      <c r="J103" s="56" t="s">
        <v>26</v>
      </c>
      <c r="K103" s="61">
        <v>2.03</v>
      </c>
      <c r="L103" s="61">
        <v>3.95</v>
      </c>
      <c r="M103" s="63">
        <f t="shared" si="49"/>
        <v>0.4578101266</v>
      </c>
      <c r="N103" s="61">
        <v>3.95</v>
      </c>
      <c r="O103" s="63">
        <f t="shared" si="50"/>
        <v>0.4578101266</v>
      </c>
      <c r="P103" s="61">
        <v>3.95</v>
      </c>
      <c r="Q103" s="63">
        <f t="shared" si="51"/>
        <v>0.4578101266</v>
      </c>
      <c r="R103" s="61">
        <v>3.95</v>
      </c>
      <c r="S103" s="63">
        <f t="shared" si="52"/>
        <v>0.4578101266</v>
      </c>
      <c r="T103" s="46"/>
      <c r="U103" s="46"/>
      <c r="V103" s="46"/>
      <c r="W103" s="184">
        <v>3.582730000675E12</v>
      </c>
      <c r="X103" s="185"/>
    </row>
    <row r="104" ht="20.25" customHeight="1">
      <c r="A104" s="55" t="s">
        <v>1651</v>
      </c>
      <c r="B104" s="56">
        <v>136.0</v>
      </c>
      <c r="C104" s="56">
        <v>15.0</v>
      </c>
      <c r="D104" s="57">
        <v>0.15</v>
      </c>
      <c r="E104" s="58"/>
      <c r="F104" s="56" t="s">
        <v>26</v>
      </c>
      <c r="G104" s="68">
        <v>1994278.0</v>
      </c>
      <c r="H104" s="69" t="s">
        <v>1701</v>
      </c>
      <c r="I104" s="56"/>
      <c r="J104" s="56" t="s">
        <v>26</v>
      </c>
      <c r="K104" s="61">
        <v>1.57</v>
      </c>
      <c r="L104" s="61">
        <v>2.95</v>
      </c>
      <c r="M104" s="63">
        <f t="shared" si="49"/>
        <v>0.4385254237</v>
      </c>
      <c r="N104" s="61">
        <v>2.95</v>
      </c>
      <c r="O104" s="63">
        <f t="shared" si="50"/>
        <v>0.4385254237</v>
      </c>
      <c r="P104" s="61">
        <v>2.95</v>
      </c>
      <c r="Q104" s="63">
        <f t="shared" si="51"/>
        <v>0.4385254237</v>
      </c>
      <c r="R104" s="61">
        <v>2.95</v>
      </c>
      <c r="S104" s="63">
        <f t="shared" si="52"/>
        <v>0.4385254237</v>
      </c>
      <c r="T104" s="46"/>
      <c r="U104" s="46"/>
      <c r="V104" s="46"/>
      <c r="W104" s="184">
        <v>3.582730000682E12</v>
      </c>
      <c r="X104" s="185"/>
    </row>
    <row r="105" ht="20.25" customHeight="1">
      <c r="A105" s="181"/>
      <c r="B105" s="181"/>
      <c r="C105" s="181"/>
      <c r="D105" s="181"/>
      <c r="E105" s="181"/>
      <c r="F105" s="181"/>
      <c r="G105" s="181">
        <v>16.5</v>
      </c>
      <c r="H105" s="182" t="s">
        <v>1702</v>
      </c>
      <c r="I105" s="181"/>
      <c r="J105" s="181"/>
      <c r="K105" s="183"/>
      <c r="L105" s="183"/>
      <c r="M105" s="181"/>
      <c r="N105" s="183"/>
      <c r="O105" s="181"/>
      <c r="P105" s="183"/>
      <c r="Q105" s="181"/>
      <c r="R105" s="183"/>
      <c r="S105" s="181"/>
      <c r="T105" s="181"/>
      <c r="U105" s="181"/>
      <c r="V105" s="181"/>
      <c r="W105" s="181"/>
      <c r="X105" s="35"/>
    </row>
    <row r="106" ht="20.25" customHeight="1">
      <c r="A106" s="55" t="s">
        <v>1651</v>
      </c>
      <c r="B106" s="56">
        <v>108.0</v>
      </c>
      <c r="C106" s="56">
        <v>10.0</v>
      </c>
      <c r="D106" s="57">
        <v>0.46</v>
      </c>
      <c r="E106" s="58"/>
      <c r="F106" s="56" t="s">
        <v>26</v>
      </c>
      <c r="G106" s="68">
        <v>1993956.0</v>
      </c>
      <c r="H106" s="69" t="s">
        <v>1703</v>
      </c>
      <c r="I106" s="56"/>
      <c r="J106" s="56" t="s">
        <v>26</v>
      </c>
      <c r="K106" s="61">
        <v>5.1</v>
      </c>
      <c r="L106" s="61">
        <v>9.95</v>
      </c>
      <c r="M106" s="63">
        <f t="shared" ref="M106:M107" si="53">((L106/1.055)-$K106)/(L106/1.055)</f>
        <v>0.4592462312</v>
      </c>
      <c r="N106" s="61">
        <v>9.95</v>
      </c>
      <c r="O106" s="63">
        <f t="shared" ref="O106:O107" si="54">((N106/1.055)-$K106)/(N106/1.055)</f>
        <v>0.4592462312</v>
      </c>
      <c r="P106" s="61">
        <v>9.95</v>
      </c>
      <c r="Q106" s="63">
        <f t="shared" ref="Q106:Q107" si="55">((P106/1.055)-$K106)/(P106/1.055)</f>
        <v>0.4592462312</v>
      </c>
      <c r="R106" s="61">
        <v>9.95</v>
      </c>
      <c r="S106" s="63">
        <f t="shared" ref="S106:S107" si="56">((R106/1.055)-$K106)/(R106/1.055)</f>
        <v>0.4592462312</v>
      </c>
      <c r="T106" s="46"/>
      <c r="U106" s="46"/>
      <c r="V106" s="46"/>
      <c r="W106" s="184">
        <v>3.582730003317E12</v>
      </c>
      <c r="X106" s="185"/>
    </row>
    <row r="107" ht="20.25" customHeight="1">
      <c r="A107" s="55" t="s">
        <v>1651</v>
      </c>
      <c r="B107" s="56">
        <v>153.0</v>
      </c>
      <c r="C107" s="56">
        <v>12.0</v>
      </c>
      <c r="D107" s="57">
        <v>0.23</v>
      </c>
      <c r="E107" s="58"/>
      <c r="F107" s="56" t="s">
        <v>26</v>
      </c>
      <c r="G107" s="68">
        <v>1994137.0</v>
      </c>
      <c r="H107" s="69" t="s">
        <v>1704</v>
      </c>
      <c r="I107" s="56"/>
      <c r="J107" s="56" t="s">
        <v>26</v>
      </c>
      <c r="K107" s="61">
        <v>2.66</v>
      </c>
      <c r="L107" s="61">
        <v>4.95</v>
      </c>
      <c r="M107" s="63">
        <f t="shared" si="53"/>
        <v>0.4330707071</v>
      </c>
      <c r="N107" s="61">
        <v>4.95</v>
      </c>
      <c r="O107" s="63">
        <f t="shared" si="54"/>
        <v>0.4330707071</v>
      </c>
      <c r="P107" s="61">
        <v>4.95</v>
      </c>
      <c r="Q107" s="63">
        <f t="shared" si="55"/>
        <v>0.4330707071</v>
      </c>
      <c r="R107" s="61">
        <v>4.95</v>
      </c>
      <c r="S107" s="63">
        <f t="shared" si="56"/>
        <v>0.4330707071</v>
      </c>
      <c r="T107" s="46"/>
      <c r="U107" s="46"/>
      <c r="V107" s="46"/>
      <c r="W107" s="184">
        <v>3.5827300033E12</v>
      </c>
      <c r="X107" s="185"/>
    </row>
    <row r="108" ht="20.25" customHeight="1">
      <c r="A108" s="178"/>
      <c r="B108" s="178"/>
      <c r="C108" s="178"/>
      <c r="D108" s="178"/>
      <c r="E108" s="178"/>
      <c r="F108" s="178"/>
      <c r="G108" s="178">
        <v>17.0</v>
      </c>
      <c r="H108" s="198" t="s">
        <v>1705</v>
      </c>
      <c r="I108" s="178"/>
      <c r="J108" s="178"/>
      <c r="K108" s="180"/>
      <c r="L108" s="180"/>
      <c r="M108" s="178"/>
      <c r="N108" s="180"/>
      <c r="O108" s="178"/>
      <c r="P108" s="180"/>
      <c r="Q108" s="178"/>
      <c r="R108" s="180"/>
      <c r="S108" s="178"/>
      <c r="T108" s="178"/>
      <c r="U108" s="178"/>
      <c r="V108" s="178"/>
      <c r="W108" s="178"/>
      <c r="X108" s="76"/>
    </row>
    <row r="109" ht="20.25" customHeight="1">
      <c r="A109" s="181"/>
      <c r="B109" s="181"/>
      <c r="C109" s="181"/>
      <c r="D109" s="181"/>
      <c r="E109" s="181"/>
      <c r="F109" s="181"/>
      <c r="G109" s="181">
        <v>18.0</v>
      </c>
      <c r="H109" s="182" t="s">
        <v>1706</v>
      </c>
      <c r="I109" s="181"/>
      <c r="J109" s="181"/>
      <c r="K109" s="183"/>
      <c r="L109" s="183"/>
      <c r="M109" s="181"/>
      <c r="N109" s="183"/>
      <c r="O109" s="181"/>
      <c r="P109" s="183"/>
      <c r="Q109" s="181"/>
      <c r="R109" s="183"/>
      <c r="S109" s="181"/>
      <c r="T109" s="181"/>
      <c r="U109" s="181"/>
      <c r="V109" s="181"/>
      <c r="W109" s="181"/>
      <c r="X109" s="76"/>
    </row>
    <row r="110" ht="20.25" customHeight="1">
      <c r="A110" s="55" t="s">
        <v>1707</v>
      </c>
      <c r="B110" s="56">
        <v>340.0</v>
      </c>
      <c r="C110" s="56">
        <v>10.0</v>
      </c>
      <c r="D110" s="57">
        <v>0.48</v>
      </c>
      <c r="E110" s="58"/>
      <c r="F110" s="56" t="s">
        <v>26</v>
      </c>
      <c r="G110" s="68">
        <v>2639227.0</v>
      </c>
      <c r="H110" s="69" t="s">
        <v>1708</v>
      </c>
      <c r="I110" s="56"/>
      <c r="J110" s="56" t="s">
        <v>26</v>
      </c>
      <c r="K110" s="61">
        <v>3.04</v>
      </c>
      <c r="L110" s="61">
        <v>5.0</v>
      </c>
      <c r="M110" s="63">
        <f t="shared" ref="M110:M117" si="57">((L110/1.055)-$K110)/(L110/1.055)</f>
        <v>0.35856</v>
      </c>
      <c r="N110" s="61">
        <v>5.0</v>
      </c>
      <c r="O110" s="63">
        <f t="shared" ref="O110:O117" si="58">((N110/1.055)-$K110)/(N110/1.055)</f>
        <v>0.35856</v>
      </c>
      <c r="P110" s="61">
        <v>5.0</v>
      </c>
      <c r="Q110" s="63">
        <f t="shared" ref="Q110:Q117" si="59">((P110/1.055)-$K110)/(P110/1.055)</f>
        <v>0.35856</v>
      </c>
      <c r="R110" s="61">
        <v>5.0</v>
      </c>
      <c r="S110" s="63">
        <f t="shared" ref="S110:S117" si="60">((R110/1.055)-$K110)/(R110/1.055)</f>
        <v>0.35856</v>
      </c>
      <c r="T110" s="46"/>
      <c r="U110" s="46"/>
      <c r="V110" s="46"/>
      <c r="W110" s="184">
        <v>3.413900000242E12</v>
      </c>
      <c r="X110" s="185"/>
    </row>
    <row r="111" ht="20.25" customHeight="1">
      <c r="A111" s="55" t="s">
        <v>1707</v>
      </c>
      <c r="B111" s="56">
        <v>180.0</v>
      </c>
      <c r="C111" s="56">
        <v>10.0</v>
      </c>
      <c r="D111" s="57">
        <v>0.48</v>
      </c>
      <c r="E111" s="58"/>
      <c r="F111" s="56" t="s">
        <v>26</v>
      </c>
      <c r="G111" s="68">
        <v>2637588.0</v>
      </c>
      <c r="H111" s="69" t="s">
        <v>1709</v>
      </c>
      <c r="I111" s="56"/>
      <c r="J111" s="56" t="s">
        <v>26</v>
      </c>
      <c r="K111" s="61">
        <v>2.46</v>
      </c>
      <c r="L111" s="61">
        <v>5.0</v>
      </c>
      <c r="M111" s="63">
        <f t="shared" si="57"/>
        <v>0.48094</v>
      </c>
      <c r="N111" s="61">
        <v>5.0</v>
      </c>
      <c r="O111" s="63">
        <f t="shared" si="58"/>
        <v>0.48094</v>
      </c>
      <c r="P111" s="61">
        <v>5.0</v>
      </c>
      <c r="Q111" s="63">
        <f t="shared" si="59"/>
        <v>0.48094</v>
      </c>
      <c r="R111" s="61">
        <v>5.0</v>
      </c>
      <c r="S111" s="63">
        <f t="shared" si="60"/>
        <v>0.48094</v>
      </c>
      <c r="T111" s="46"/>
      <c r="U111" s="46"/>
      <c r="V111" s="46"/>
      <c r="W111" s="184">
        <v>3.413900000334E12</v>
      </c>
      <c r="X111" s="185"/>
    </row>
    <row r="112" ht="20.25" customHeight="1">
      <c r="A112" s="55" t="s">
        <v>1707</v>
      </c>
      <c r="B112" s="56">
        <v>115.0</v>
      </c>
      <c r="C112" s="56">
        <v>10.0</v>
      </c>
      <c r="D112" s="57">
        <v>0.48</v>
      </c>
      <c r="E112" s="58"/>
      <c r="F112" s="56" t="s">
        <v>26</v>
      </c>
      <c r="G112" s="68">
        <v>2638827.0</v>
      </c>
      <c r="H112" s="69" t="s">
        <v>1710</v>
      </c>
      <c r="I112" s="56"/>
      <c r="J112" s="56" t="s">
        <v>26</v>
      </c>
      <c r="K112" s="61">
        <v>3.01</v>
      </c>
      <c r="L112" s="61">
        <v>5.0</v>
      </c>
      <c r="M112" s="63">
        <f t="shared" si="57"/>
        <v>0.36489</v>
      </c>
      <c r="N112" s="61">
        <v>5.0</v>
      </c>
      <c r="O112" s="63">
        <f t="shared" si="58"/>
        <v>0.36489</v>
      </c>
      <c r="P112" s="61">
        <v>5.0</v>
      </c>
      <c r="Q112" s="63">
        <f t="shared" si="59"/>
        <v>0.36489</v>
      </c>
      <c r="R112" s="61">
        <v>5.0</v>
      </c>
      <c r="S112" s="63">
        <f t="shared" si="60"/>
        <v>0.36489</v>
      </c>
      <c r="T112" s="46"/>
      <c r="U112" s="46"/>
      <c r="V112" s="46"/>
      <c r="W112" s="184">
        <v>3.413900000204E12</v>
      </c>
      <c r="X112" s="185"/>
    </row>
    <row r="113" ht="20.25" customHeight="1">
      <c r="A113" s="55" t="s">
        <v>1707</v>
      </c>
      <c r="B113" s="56">
        <v>135.0</v>
      </c>
      <c r="C113" s="56">
        <v>10.0</v>
      </c>
      <c r="D113" s="57">
        <v>0.28</v>
      </c>
      <c r="E113" s="58"/>
      <c r="F113" s="56" t="s">
        <v>26</v>
      </c>
      <c r="G113" s="68">
        <v>2640201.0</v>
      </c>
      <c r="H113" s="69" t="s">
        <v>1711</v>
      </c>
      <c r="I113" s="56"/>
      <c r="J113" s="56" t="s">
        <v>26</v>
      </c>
      <c r="K113" s="61">
        <v>4.17</v>
      </c>
      <c r="L113" s="61">
        <v>6.0</v>
      </c>
      <c r="M113" s="63">
        <f t="shared" si="57"/>
        <v>0.266775</v>
      </c>
      <c r="N113" s="61">
        <v>6.0</v>
      </c>
      <c r="O113" s="63">
        <f t="shared" si="58"/>
        <v>0.266775</v>
      </c>
      <c r="P113" s="61">
        <v>6.0</v>
      </c>
      <c r="Q113" s="63">
        <f t="shared" si="59"/>
        <v>0.266775</v>
      </c>
      <c r="R113" s="61">
        <v>6.0</v>
      </c>
      <c r="S113" s="63">
        <f t="shared" si="60"/>
        <v>0.266775</v>
      </c>
      <c r="T113" s="46"/>
      <c r="U113" s="46"/>
      <c r="V113" s="46"/>
      <c r="W113" s="184">
        <v>3.413900001164E12</v>
      </c>
      <c r="X113" s="185"/>
    </row>
    <row r="114" ht="20.25" customHeight="1">
      <c r="A114" s="55" t="s">
        <v>1707</v>
      </c>
      <c r="B114" s="56">
        <v>75.0</v>
      </c>
      <c r="C114" s="56">
        <v>8.0</v>
      </c>
      <c r="D114" s="57">
        <v>0.35</v>
      </c>
      <c r="E114" s="58"/>
      <c r="F114" s="56" t="s">
        <v>26</v>
      </c>
      <c r="G114" s="68">
        <v>2710021.0</v>
      </c>
      <c r="H114" s="69" t="s">
        <v>1712</v>
      </c>
      <c r="I114" s="56"/>
      <c r="J114" s="56" t="s">
        <v>26</v>
      </c>
      <c r="K114" s="61">
        <v>5.05</v>
      </c>
      <c r="L114" s="61">
        <v>8.0</v>
      </c>
      <c r="M114" s="63">
        <f t="shared" si="57"/>
        <v>0.33403125</v>
      </c>
      <c r="N114" s="61">
        <v>8.0</v>
      </c>
      <c r="O114" s="63">
        <f t="shared" si="58"/>
        <v>0.33403125</v>
      </c>
      <c r="P114" s="61">
        <v>8.0</v>
      </c>
      <c r="Q114" s="63">
        <f t="shared" si="59"/>
        <v>0.33403125</v>
      </c>
      <c r="R114" s="61">
        <v>8.0</v>
      </c>
      <c r="S114" s="63">
        <f t="shared" si="60"/>
        <v>0.33403125</v>
      </c>
      <c r="T114" s="46"/>
      <c r="U114" s="46"/>
      <c r="V114" s="46"/>
      <c r="W114" s="184">
        <v>3.413900000198E12</v>
      </c>
      <c r="X114" s="185"/>
    </row>
    <row r="115" ht="20.25" customHeight="1">
      <c r="A115" s="55" t="s">
        <v>1707</v>
      </c>
      <c r="B115" s="56">
        <v>44.0</v>
      </c>
      <c r="C115" s="56">
        <v>10.0</v>
      </c>
      <c r="D115" s="57">
        <v>0.4</v>
      </c>
      <c r="E115" s="58"/>
      <c r="F115" s="56" t="s">
        <v>26</v>
      </c>
      <c r="G115" s="68">
        <v>2639409.0</v>
      </c>
      <c r="H115" s="69" t="s">
        <v>1713</v>
      </c>
      <c r="I115" s="56"/>
      <c r="J115" s="56" t="s">
        <v>26</v>
      </c>
      <c r="K115" s="61">
        <v>4.35</v>
      </c>
      <c r="L115" s="61">
        <v>7.0</v>
      </c>
      <c r="M115" s="63">
        <f t="shared" si="57"/>
        <v>0.3443928571</v>
      </c>
      <c r="N115" s="61">
        <v>7.0</v>
      </c>
      <c r="O115" s="63">
        <f t="shared" si="58"/>
        <v>0.3443928571</v>
      </c>
      <c r="P115" s="61">
        <v>7.0</v>
      </c>
      <c r="Q115" s="63">
        <f t="shared" si="59"/>
        <v>0.3443928571</v>
      </c>
      <c r="R115" s="61">
        <v>7.0</v>
      </c>
      <c r="S115" s="63">
        <f t="shared" si="60"/>
        <v>0.3443928571</v>
      </c>
      <c r="T115" s="46"/>
      <c r="U115" s="46"/>
      <c r="V115" s="46"/>
      <c r="W115" s="184">
        <v>3.413900000341E12</v>
      </c>
      <c r="X115" s="185"/>
    </row>
    <row r="116" ht="20.25" customHeight="1">
      <c r="A116" s="55" t="s">
        <v>1707</v>
      </c>
      <c r="B116" s="56">
        <v>53.0</v>
      </c>
      <c r="C116" s="56">
        <v>10.0</v>
      </c>
      <c r="D116" s="57">
        <v>0.4</v>
      </c>
      <c r="E116" s="58"/>
      <c r="F116" s="56" t="s">
        <v>26</v>
      </c>
      <c r="G116" s="68">
        <v>2640066.0</v>
      </c>
      <c r="H116" s="69" t="s">
        <v>1714</v>
      </c>
      <c r="I116" s="56"/>
      <c r="J116" s="56" t="s">
        <v>26</v>
      </c>
      <c r="K116" s="61">
        <v>4.63</v>
      </c>
      <c r="L116" s="61">
        <v>7.0</v>
      </c>
      <c r="M116" s="63">
        <f t="shared" si="57"/>
        <v>0.3021928571</v>
      </c>
      <c r="N116" s="61">
        <v>7.0</v>
      </c>
      <c r="O116" s="63">
        <f t="shared" si="58"/>
        <v>0.3021928571</v>
      </c>
      <c r="P116" s="61">
        <v>7.0</v>
      </c>
      <c r="Q116" s="63">
        <f t="shared" si="59"/>
        <v>0.3021928571</v>
      </c>
      <c r="R116" s="61">
        <v>7.0</v>
      </c>
      <c r="S116" s="63">
        <f t="shared" si="60"/>
        <v>0.3021928571</v>
      </c>
      <c r="T116" s="46"/>
      <c r="U116" s="46"/>
      <c r="V116" s="46"/>
      <c r="W116" s="184">
        <v>3.413900000358E12</v>
      </c>
      <c r="X116" s="185"/>
    </row>
    <row r="117" ht="20.25" customHeight="1">
      <c r="A117" s="55" t="s">
        <v>1707</v>
      </c>
      <c r="B117" s="56">
        <v>55.0</v>
      </c>
      <c r="C117" s="56">
        <v>8.0</v>
      </c>
      <c r="D117" s="57">
        <v>0.42</v>
      </c>
      <c r="E117" s="58"/>
      <c r="F117" s="56" t="s">
        <v>26</v>
      </c>
      <c r="G117" s="68">
        <v>2639963.0</v>
      </c>
      <c r="H117" s="69" t="s">
        <v>1715</v>
      </c>
      <c r="I117" s="56"/>
      <c r="J117" s="56" t="s">
        <v>26</v>
      </c>
      <c r="K117" s="61">
        <v>4.23</v>
      </c>
      <c r="L117" s="61">
        <v>7.0</v>
      </c>
      <c r="M117" s="63">
        <f t="shared" si="57"/>
        <v>0.3624785714</v>
      </c>
      <c r="N117" s="61">
        <v>7.0</v>
      </c>
      <c r="O117" s="63">
        <f t="shared" si="58"/>
        <v>0.3624785714</v>
      </c>
      <c r="P117" s="61">
        <v>7.0</v>
      </c>
      <c r="Q117" s="63">
        <f t="shared" si="59"/>
        <v>0.3624785714</v>
      </c>
      <c r="R117" s="61">
        <v>7.0</v>
      </c>
      <c r="S117" s="63">
        <f t="shared" si="60"/>
        <v>0.3624785714</v>
      </c>
      <c r="T117" s="46"/>
      <c r="U117" s="46"/>
      <c r="V117" s="46"/>
      <c r="W117" s="184">
        <v>3.413900000273E12</v>
      </c>
      <c r="X117" s="185"/>
    </row>
    <row r="118" ht="20.25" customHeight="1">
      <c r="A118" s="181"/>
      <c r="B118" s="181"/>
      <c r="C118" s="181"/>
      <c r="D118" s="181"/>
      <c r="E118" s="181"/>
      <c r="F118" s="181"/>
      <c r="G118" s="181">
        <v>19.0</v>
      </c>
      <c r="H118" s="182" t="s">
        <v>1716</v>
      </c>
      <c r="I118" s="181"/>
      <c r="J118" s="181"/>
      <c r="K118" s="183"/>
      <c r="L118" s="183"/>
      <c r="M118" s="181"/>
      <c r="N118" s="183"/>
      <c r="O118" s="181"/>
      <c r="P118" s="183"/>
      <c r="Q118" s="181"/>
      <c r="R118" s="183"/>
      <c r="S118" s="181"/>
      <c r="T118" s="181"/>
      <c r="U118" s="181"/>
      <c r="V118" s="181"/>
      <c r="W118" s="181"/>
      <c r="X118" s="35"/>
    </row>
    <row r="119" ht="20.25" customHeight="1">
      <c r="A119" s="55" t="s">
        <v>1707</v>
      </c>
      <c r="B119" s="56">
        <v>545.0</v>
      </c>
      <c r="C119" s="56">
        <v>10.0</v>
      </c>
      <c r="D119" s="57">
        <v>0.33</v>
      </c>
      <c r="E119" s="58"/>
      <c r="F119" s="56" t="s">
        <v>26</v>
      </c>
      <c r="G119" s="68">
        <v>4940873.0</v>
      </c>
      <c r="H119" s="69" t="s">
        <v>1717</v>
      </c>
      <c r="I119" s="56"/>
      <c r="J119" s="56" t="s">
        <v>26</v>
      </c>
      <c r="K119" s="61">
        <v>2.15</v>
      </c>
      <c r="L119" s="61">
        <v>4.5</v>
      </c>
      <c r="M119" s="63">
        <f t="shared" ref="M119:M124" si="61">((L119/1.055)-$K119)/(L119/1.055)</f>
        <v>0.4959444444</v>
      </c>
      <c r="N119" s="61">
        <v>4.5</v>
      </c>
      <c r="O119" s="63">
        <f t="shared" ref="O119:O124" si="62">((N119/1.055)-$K119)/(N119/1.055)</f>
        <v>0.4959444444</v>
      </c>
      <c r="P119" s="61">
        <v>4.7</v>
      </c>
      <c r="Q119" s="63">
        <f t="shared" ref="Q119:Q124" si="63">((P119/1.055)-$K119)/(P119/1.055)</f>
        <v>0.517393617</v>
      </c>
      <c r="R119" s="61">
        <v>4.7</v>
      </c>
      <c r="S119" s="63">
        <f t="shared" ref="S119:S124" si="64">((R119/1.055)-$K119)/(R119/1.055)</f>
        <v>0.517393617</v>
      </c>
      <c r="T119" s="46"/>
      <c r="U119" s="46"/>
      <c r="V119" s="46"/>
      <c r="W119" s="184">
        <v>3.413900000013E12</v>
      </c>
      <c r="X119" s="185"/>
    </row>
    <row r="120" ht="20.25" customHeight="1">
      <c r="A120" s="55" t="s">
        <v>1707</v>
      </c>
      <c r="B120" s="56">
        <v>612.0</v>
      </c>
      <c r="C120" s="56">
        <v>10.0</v>
      </c>
      <c r="D120" s="57">
        <v>0.22</v>
      </c>
      <c r="E120" s="58"/>
      <c r="F120" s="56" t="s">
        <v>26</v>
      </c>
      <c r="G120" s="68">
        <v>4940792.0</v>
      </c>
      <c r="H120" s="69" t="s">
        <v>1718</v>
      </c>
      <c r="I120" s="56"/>
      <c r="J120" s="56" t="s">
        <v>26</v>
      </c>
      <c r="K120" s="61">
        <v>1.45</v>
      </c>
      <c r="L120" s="61">
        <v>3.0</v>
      </c>
      <c r="M120" s="63">
        <f t="shared" si="61"/>
        <v>0.4900833333</v>
      </c>
      <c r="N120" s="61">
        <v>3.0</v>
      </c>
      <c r="O120" s="63">
        <f t="shared" si="62"/>
        <v>0.4900833333</v>
      </c>
      <c r="P120" s="61">
        <v>3.2</v>
      </c>
      <c r="Q120" s="63">
        <f t="shared" si="63"/>
        <v>0.521953125</v>
      </c>
      <c r="R120" s="61">
        <v>3.2</v>
      </c>
      <c r="S120" s="63">
        <f t="shared" si="64"/>
        <v>0.521953125</v>
      </c>
      <c r="T120" s="46"/>
      <c r="U120" s="46"/>
      <c r="V120" s="46"/>
      <c r="W120" s="184">
        <v>3.413900000266E12</v>
      </c>
      <c r="X120" s="185"/>
    </row>
    <row r="121" ht="20.25" customHeight="1">
      <c r="A121" s="55" t="s">
        <v>1707</v>
      </c>
      <c r="B121" s="56">
        <v>96.0</v>
      </c>
      <c r="C121" s="56">
        <v>8.0</v>
      </c>
      <c r="D121" s="57">
        <v>0.248</v>
      </c>
      <c r="E121" s="58"/>
      <c r="F121" s="56" t="s">
        <v>26</v>
      </c>
      <c r="G121" s="68">
        <v>4021031.0</v>
      </c>
      <c r="H121" s="69" t="s">
        <v>1719</v>
      </c>
      <c r="I121" s="56"/>
      <c r="J121" s="56" t="s">
        <v>26</v>
      </c>
      <c r="K121" s="61">
        <v>2.35</v>
      </c>
      <c r="L121" s="61">
        <v>4.0</v>
      </c>
      <c r="M121" s="63">
        <f t="shared" si="61"/>
        <v>0.3801875</v>
      </c>
      <c r="N121" s="61">
        <v>4.0</v>
      </c>
      <c r="O121" s="63">
        <f t="shared" si="62"/>
        <v>0.3801875</v>
      </c>
      <c r="P121" s="61">
        <v>4.2</v>
      </c>
      <c r="Q121" s="63">
        <f t="shared" si="63"/>
        <v>0.409702381</v>
      </c>
      <c r="R121" s="61">
        <v>4.2</v>
      </c>
      <c r="S121" s="63">
        <f t="shared" si="64"/>
        <v>0.409702381</v>
      </c>
      <c r="T121" s="46"/>
      <c r="U121" s="46"/>
      <c r="V121" s="46"/>
      <c r="W121" s="184">
        <v>3.413900001973E12</v>
      </c>
      <c r="X121" s="185"/>
    </row>
    <row r="122" ht="20.25" customHeight="1">
      <c r="A122" s="55" t="s">
        <v>1707</v>
      </c>
      <c r="B122" s="56">
        <v>57.0</v>
      </c>
      <c r="C122" s="56">
        <v>8.0</v>
      </c>
      <c r="D122" s="57">
        <v>0.248</v>
      </c>
      <c r="E122" s="58"/>
      <c r="F122" s="56" t="s">
        <v>26</v>
      </c>
      <c r="G122" s="68">
        <v>4022026.0</v>
      </c>
      <c r="H122" s="69" t="s">
        <v>1720</v>
      </c>
      <c r="I122" s="56"/>
      <c r="J122" s="56" t="s">
        <v>26</v>
      </c>
      <c r="K122" s="61">
        <v>2.35</v>
      </c>
      <c r="L122" s="61">
        <v>4.0</v>
      </c>
      <c r="M122" s="63">
        <f t="shared" si="61"/>
        <v>0.3801875</v>
      </c>
      <c r="N122" s="61">
        <v>4.0</v>
      </c>
      <c r="O122" s="63">
        <f t="shared" si="62"/>
        <v>0.3801875</v>
      </c>
      <c r="P122" s="61">
        <v>4.2</v>
      </c>
      <c r="Q122" s="63">
        <f t="shared" si="63"/>
        <v>0.409702381</v>
      </c>
      <c r="R122" s="61">
        <v>4.2</v>
      </c>
      <c r="S122" s="63">
        <f t="shared" si="64"/>
        <v>0.409702381</v>
      </c>
      <c r="T122" s="46"/>
      <c r="U122" s="46"/>
      <c r="V122" s="46"/>
      <c r="W122" s="184">
        <v>3.413900000525E12</v>
      </c>
      <c r="X122" s="185"/>
    </row>
    <row r="123" ht="20.25" customHeight="1">
      <c r="A123" s="55" t="s">
        <v>1707</v>
      </c>
      <c r="B123" s="56">
        <v>123.0</v>
      </c>
      <c r="C123" s="56">
        <v>8.0</v>
      </c>
      <c r="D123" s="57">
        <v>0.248</v>
      </c>
      <c r="E123" s="58"/>
      <c r="F123" s="56" t="s">
        <v>26</v>
      </c>
      <c r="G123" s="68">
        <v>4021824.0</v>
      </c>
      <c r="H123" s="69" t="s">
        <v>1721</v>
      </c>
      <c r="I123" s="56"/>
      <c r="J123" s="56" t="s">
        <v>26</v>
      </c>
      <c r="K123" s="61">
        <v>2.41</v>
      </c>
      <c r="L123" s="61">
        <v>4.0</v>
      </c>
      <c r="M123" s="63">
        <f t="shared" si="61"/>
        <v>0.3643625</v>
      </c>
      <c r="N123" s="61">
        <v>4.0</v>
      </c>
      <c r="O123" s="63">
        <f t="shared" si="62"/>
        <v>0.3643625</v>
      </c>
      <c r="P123" s="61">
        <v>4.2</v>
      </c>
      <c r="Q123" s="63">
        <f t="shared" si="63"/>
        <v>0.3946309524</v>
      </c>
      <c r="R123" s="61">
        <v>4.2</v>
      </c>
      <c r="S123" s="63">
        <f t="shared" si="64"/>
        <v>0.3946309524</v>
      </c>
      <c r="T123" s="46"/>
      <c r="U123" s="46"/>
      <c r="V123" s="46"/>
      <c r="W123" s="184">
        <v>3.413900000112E12</v>
      </c>
      <c r="X123" s="185"/>
    </row>
    <row r="124" ht="20.25" customHeight="1">
      <c r="A124" s="55" t="s">
        <v>1707</v>
      </c>
      <c r="B124" s="56">
        <v>30.0</v>
      </c>
      <c r="C124" s="56">
        <v>10.0</v>
      </c>
      <c r="D124" s="57">
        <v>0.3</v>
      </c>
      <c r="E124" s="58"/>
      <c r="F124" s="56" t="s">
        <v>26</v>
      </c>
      <c r="G124" s="68">
        <v>5600945.0</v>
      </c>
      <c r="H124" s="69" t="s">
        <v>1722</v>
      </c>
      <c r="I124" s="56"/>
      <c r="J124" s="56" t="s">
        <v>26</v>
      </c>
      <c r="K124" s="61">
        <v>1.52</v>
      </c>
      <c r="L124" s="61">
        <v>3.0</v>
      </c>
      <c r="M124" s="63">
        <f t="shared" si="61"/>
        <v>0.4654666667</v>
      </c>
      <c r="N124" s="61">
        <v>3.0</v>
      </c>
      <c r="O124" s="63">
        <f t="shared" si="62"/>
        <v>0.4654666667</v>
      </c>
      <c r="P124" s="61">
        <v>3.2</v>
      </c>
      <c r="Q124" s="63">
        <f t="shared" si="63"/>
        <v>0.498875</v>
      </c>
      <c r="R124" s="61">
        <v>3.2</v>
      </c>
      <c r="S124" s="63">
        <f t="shared" si="64"/>
        <v>0.498875</v>
      </c>
      <c r="T124" s="46"/>
      <c r="U124" s="46"/>
      <c r="V124" s="46"/>
      <c r="W124" s="184">
        <v>3.413900000051E12</v>
      </c>
      <c r="X124" s="185"/>
    </row>
    <row r="125" ht="20.25" customHeight="1">
      <c r="A125" s="178"/>
      <c r="B125" s="178"/>
      <c r="C125" s="178"/>
      <c r="D125" s="178"/>
      <c r="E125" s="178"/>
      <c r="F125" s="178"/>
      <c r="G125" s="178">
        <v>20.0</v>
      </c>
      <c r="H125" s="198" t="s">
        <v>1723</v>
      </c>
      <c r="I125" s="178"/>
      <c r="J125" s="178"/>
      <c r="K125" s="180"/>
      <c r="L125" s="180"/>
      <c r="M125" s="178"/>
      <c r="N125" s="180"/>
      <c r="O125" s="178"/>
      <c r="P125" s="180"/>
      <c r="Q125" s="178"/>
      <c r="R125" s="180"/>
      <c r="S125" s="178"/>
      <c r="T125" s="178"/>
      <c r="U125" s="178"/>
      <c r="V125" s="178"/>
      <c r="W125" s="178"/>
      <c r="X125" s="35"/>
    </row>
    <row r="126" ht="20.25" customHeight="1">
      <c r="A126" s="181"/>
      <c r="B126" s="181"/>
      <c r="C126" s="181"/>
      <c r="D126" s="181"/>
      <c r="E126" s="181"/>
      <c r="F126" s="181"/>
      <c r="G126" s="181">
        <v>22.0</v>
      </c>
      <c r="H126" s="182" t="s">
        <v>1724</v>
      </c>
      <c r="I126" s="181"/>
      <c r="J126" s="181"/>
      <c r="K126" s="183"/>
      <c r="L126" s="183"/>
      <c r="M126" s="181"/>
      <c r="N126" s="183"/>
      <c r="O126" s="181"/>
      <c r="P126" s="183"/>
      <c r="Q126" s="181"/>
      <c r="R126" s="183"/>
      <c r="S126" s="181"/>
      <c r="T126" s="181"/>
      <c r="U126" s="181"/>
      <c r="V126" s="181"/>
      <c r="W126" s="181"/>
      <c r="X126" s="76"/>
    </row>
    <row r="127" ht="20.25" customHeight="1">
      <c r="A127" s="55" t="s">
        <v>1495</v>
      </c>
      <c r="B127" s="56">
        <v>286.0</v>
      </c>
      <c r="C127" s="56">
        <v>4.0</v>
      </c>
      <c r="D127" s="57">
        <v>2.5</v>
      </c>
      <c r="E127" s="58"/>
      <c r="F127" s="56" t="s">
        <v>26</v>
      </c>
      <c r="G127" s="68">
        <v>7418428.0</v>
      </c>
      <c r="H127" s="69" t="s">
        <v>1725</v>
      </c>
      <c r="I127" s="56"/>
      <c r="J127" s="56" t="s">
        <v>26</v>
      </c>
      <c r="K127" s="61">
        <v>2.5</v>
      </c>
      <c r="L127" s="61">
        <v>16.21</v>
      </c>
      <c r="M127" s="63">
        <f t="shared" ref="M127:M128" si="65">((L127/1.055)-$K127)/(L127/1.055)</f>
        <v>0.8372917952</v>
      </c>
      <c r="N127" s="61">
        <v>16.21</v>
      </c>
      <c r="O127" s="63">
        <f t="shared" ref="O127:O128" si="66">((N127/1.055)-$K127)/(N127/1.055)</f>
        <v>0.8372917952</v>
      </c>
      <c r="P127" s="61">
        <v>16.21</v>
      </c>
      <c r="Q127" s="63">
        <f t="shared" ref="Q127:Q128" si="67">((P127/1.055)-$K127)/(P127/1.055)</f>
        <v>0.8372917952</v>
      </c>
      <c r="R127" s="61">
        <v>16.21</v>
      </c>
      <c r="S127" s="63">
        <f t="shared" ref="S127:S128" si="68">((R127/1.055)-$K127)/(R127/1.055)</f>
        <v>0.8372917952</v>
      </c>
      <c r="T127" s="46"/>
      <c r="U127" s="46"/>
      <c r="V127" s="46"/>
      <c r="W127" s="184">
        <v>3.414820104997E12</v>
      </c>
      <c r="X127" s="185"/>
    </row>
    <row r="128" ht="20.25" customHeight="1">
      <c r="A128" s="55" t="s">
        <v>1495</v>
      </c>
      <c r="B128" s="56" t="s">
        <v>1726</v>
      </c>
      <c r="C128" s="56">
        <v>4.0</v>
      </c>
      <c r="D128" s="57">
        <v>2.5</v>
      </c>
      <c r="E128" s="58"/>
      <c r="F128" s="56" t="s">
        <v>26</v>
      </c>
      <c r="G128" s="68">
        <v>7400116.0</v>
      </c>
      <c r="H128" s="69" t="s">
        <v>1727</v>
      </c>
      <c r="I128" s="56"/>
      <c r="J128" s="56" t="s">
        <v>26</v>
      </c>
      <c r="K128" s="61">
        <v>2.01</v>
      </c>
      <c r="L128" s="61">
        <v>12.96</v>
      </c>
      <c r="M128" s="63">
        <f t="shared" si="65"/>
        <v>0.8363773148</v>
      </c>
      <c r="N128" s="61">
        <v>12.96</v>
      </c>
      <c r="O128" s="63">
        <f t="shared" si="66"/>
        <v>0.8363773148</v>
      </c>
      <c r="P128" s="61">
        <v>12.96</v>
      </c>
      <c r="Q128" s="63">
        <f t="shared" si="67"/>
        <v>0.8363773148</v>
      </c>
      <c r="R128" s="61">
        <v>12.96</v>
      </c>
      <c r="S128" s="63">
        <f t="shared" si="68"/>
        <v>0.8363773148</v>
      </c>
      <c r="T128" s="46"/>
      <c r="U128" s="46"/>
      <c r="V128" s="46"/>
      <c r="W128" s="184">
        <v>3.414820104485E12</v>
      </c>
      <c r="X128" s="185"/>
    </row>
    <row r="129" ht="20.25" customHeight="1">
      <c r="A129" s="181"/>
      <c r="B129" s="181"/>
      <c r="C129" s="181"/>
      <c r="D129" s="181"/>
      <c r="E129" s="181"/>
      <c r="F129" s="181"/>
      <c r="G129" s="181">
        <v>23.0</v>
      </c>
      <c r="H129" s="182" t="s">
        <v>1728</v>
      </c>
      <c r="I129" s="181"/>
      <c r="J129" s="181"/>
      <c r="K129" s="183"/>
      <c r="L129" s="183"/>
      <c r="M129" s="181"/>
      <c r="N129" s="183"/>
      <c r="O129" s="181"/>
      <c r="P129" s="183"/>
      <c r="Q129" s="181"/>
      <c r="R129" s="183"/>
      <c r="S129" s="181"/>
      <c r="T129" s="181"/>
      <c r="U129" s="181"/>
      <c r="V129" s="181"/>
      <c r="W129" s="181"/>
      <c r="X129" s="76"/>
    </row>
    <row r="130" ht="20.25" customHeight="1">
      <c r="A130" s="55" t="s">
        <v>1495</v>
      </c>
      <c r="B130" s="56">
        <v>659.0</v>
      </c>
      <c r="C130" s="56">
        <v>1.0</v>
      </c>
      <c r="D130" s="57">
        <v>4.7</v>
      </c>
      <c r="E130" s="58"/>
      <c r="F130" s="56" t="s">
        <v>26</v>
      </c>
      <c r="G130" s="68">
        <v>7308980.0</v>
      </c>
      <c r="H130" s="69" t="s">
        <v>1729</v>
      </c>
      <c r="I130" s="56"/>
      <c r="J130" s="56" t="s">
        <v>26</v>
      </c>
      <c r="K130" s="61">
        <v>2.42</v>
      </c>
      <c r="L130" s="61">
        <v>9.0</v>
      </c>
      <c r="M130" s="63">
        <f>((L130/1.055)-$K130)/(L130/1.055)</f>
        <v>0.7163222222</v>
      </c>
      <c r="N130" s="61">
        <v>9.0</v>
      </c>
      <c r="O130" s="63">
        <f>((N130/1.055)-$K130)/(N130/1.055)</f>
        <v>0.7163222222</v>
      </c>
      <c r="P130" s="61">
        <v>9.0</v>
      </c>
      <c r="Q130" s="63">
        <f>((P130/1.055)-$K130)/(P130/1.055)</f>
        <v>0.7163222222</v>
      </c>
      <c r="R130" s="61">
        <v>9.0</v>
      </c>
      <c r="S130" s="63">
        <f>((R130/1.055)-$K130)/(R130/1.055)</f>
        <v>0.7163222222</v>
      </c>
      <c r="T130" s="46"/>
      <c r="U130" s="46"/>
      <c r="V130" s="46"/>
      <c r="W130" s="184">
        <v>3.434415001005E12</v>
      </c>
      <c r="X130" s="185"/>
    </row>
    <row r="131" ht="20.25" customHeight="1">
      <c r="A131" s="181"/>
      <c r="B131" s="181"/>
      <c r="C131" s="181"/>
      <c r="D131" s="181"/>
      <c r="E131" s="181"/>
      <c r="F131" s="181"/>
      <c r="G131" s="181">
        <v>24.0</v>
      </c>
      <c r="H131" s="182" t="s">
        <v>1730</v>
      </c>
      <c r="I131" s="181"/>
      <c r="J131" s="181"/>
      <c r="K131" s="183"/>
      <c r="L131" s="183"/>
      <c r="M131" s="181"/>
      <c r="N131" s="183"/>
      <c r="O131" s="181"/>
      <c r="P131" s="183"/>
      <c r="Q131" s="181"/>
      <c r="R131" s="183"/>
      <c r="S131" s="181"/>
      <c r="T131" s="181"/>
      <c r="U131" s="181"/>
      <c r="V131" s="181"/>
      <c r="W131" s="181"/>
      <c r="X131" s="76"/>
    </row>
    <row r="132" ht="20.25" customHeight="1">
      <c r="A132" s="55" t="s">
        <v>1495</v>
      </c>
      <c r="B132" s="56">
        <v>0.0</v>
      </c>
      <c r="C132" s="56">
        <v>6.0</v>
      </c>
      <c r="D132" s="57">
        <v>0.3</v>
      </c>
      <c r="E132" s="58"/>
      <c r="F132" s="56" t="s">
        <v>26</v>
      </c>
      <c r="G132" s="68">
        <v>5758216.0</v>
      </c>
      <c r="H132" s="69" t="s">
        <v>1731</v>
      </c>
      <c r="I132" s="56"/>
      <c r="J132" s="56" t="s">
        <v>26</v>
      </c>
      <c r="K132" s="61">
        <v>3.55</v>
      </c>
      <c r="L132" s="61">
        <v>12.59</v>
      </c>
      <c r="M132" s="63">
        <f t="shared" ref="M132:M136" si="69">((L132/1.055)-$K132)/(L132/1.055)</f>
        <v>0.7025218427</v>
      </c>
      <c r="N132" s="61">
        <v>12.59</v>
      </c>
      <c r="O132" s="63">
        <f t="shared" ref="O132:O136" si="70">((N132/1.055)-$K132)/(N132/1.055)</f>
        <v>0.7025218427</v>
      </c>
      <c r="P132" s="61">
        <v>12.59</v>
      </c>
      <c r="Q132" s="63">
        <f t="shared" ref="Q132:Q136" si="71">((P132/1.055)-$K132)/(P132/1.055)</f>
        <v>0.7025218427</v>
      </c>
      <c r="R132" s="61">
        <v>12.59</v>
      </c>
      <c r="S132" s="63">
        <f t="shared" ref="S132:S136" si="72">((R132/1.055)-$K132)/(R132/1.055)</f>
        <v>0.7025218427</v>
      </c>
      <c r="T132" s="46"/>
      <c r="U132" s="46"/>
      <c r="V132" s="46"/>
      <c r="W132" s="184">
        <v>3.474240000293E12</v>
      </c>
      <c r="X132" s="185"/>
    </row>
    <row r="133" ht="20.25" customHeight="1">
      <c r="A133" s="55" t="s">
        <v>1495</v>
      </c>
      <c r="B133" s="56">
        <v>60.0</v>
      </c>
      <c r="C133" s="56">
        <v>6.0</v>
      </c>
      <c r="D133" s="57">
        <v>1.0</v>
      </c>
      <c r="E133" s="58"/>
      <c r="F133" s="56" t="s">
        <v>26</v>
      </c>
      <c r="G133" s="68">
        <v>1869216.0</v>
      </c>
      <c r="H133" s="69" t="s">
        <v>1732</v>
      </c>
      <c r="I133" s="56"/>
      <c r="J133" s="56" t="s">
        <v>26</v>
      </c>
      <c r="K133" s="61">
        <v>4.73</v>
      </c>
      <c r="L133" s="61">
        <v>16.78</v>
      </c>
      <c r="M133" s="63">
        <f t="shared" si="69"/>
        <v>0.70261323</v>
      </c>
      <c r="N133" s="61">
        <v>16.78</v>
      </c>
      <c r="O133" s="63">
        <f t="shared" si="70"/>
        <v>0.70261323</v>
      </c>
      <c r="P133" s="61">
        <v>16.78</v>
      </c>
      <c r="Q133" s="63">
        <f t="shared" si="71"/>
        <v>0.70261323</v>
      </c>
      <c r="R133" s="61">
        <v>16.78</v>
      </c>
      <c r="S133" s="63">
        <f t="shared" si="72"/>
        <v>0.70261323</v>
      </c>
      <c r="T133" s="46"/>
      <c r="U133" s="46"/>
      <c r="V133" s="46"/>
      <c r="W133" s="184">
        <v>3.25697306438E12</v>
      </c>
      <c r="X133" s="185"/>
    </row>
    <row r="134" ht="20.25" customHeight="1">
      <c r="A134" s="55" t="s">
        <v>1495</v>
      </c>
      <c r="B134" s="56">
        <v>74.0</v>
      </c>
      <c r="C134" s="56">
        <v>6.0</v>
      </c>
      <c r="D134" s="57">
        <v>0.973</v>
      </c>
      <c r="E134" s="58"/>
      <c r="F134" s="56" t="s">
        <v>26</v>
      </c>
      <c r="G134" s="68">
        <v>7584776.0</v>
      </c>
      <c r="H134" s="69" t="s">
        <v>1733</v>
      </c>
      <c r="I134" s="56"/>
      <c r="J134" s="56" t="s">
        <v>26</v>
      </c>
      <c r="K134" s="61">
        <v>7.42</v>
      </c>
      <c r="L134" s="61">
        <v>26.32</v>
      </c>
      <c r="M134" s="63">
        <f t="shared" si="69"/>
        <v>0.7025797872</v>
      </c>
      <c r="N134" s="61">
        <v>26.32</v>
      </c>
      <c r="O134" s="63">
        <f t="shared" si="70"/>
        <v>0.7025797872</v>
      </c>
      <c r="P134" s="61">
        <v>26.32</v>
      </c>
      <c r="Q134" s="63">
        <f t="shared" si="71"/>
        <v>0.7025797872</v>
      </c>
      <c r="R134" s="61">
        <v>26.32</v>
      </c>
      <c r="S134" s="63">
        <f t="shared" si="72"/>
        <v>0.7025797872</v>
      </c>
      <c r="T134" s="46"/>
      <c r="U134" s="46"/>
      <c r="V134" s="46"/>
      <c r="W134" s="184">
        <v>3.663327002804E12</v>
      </c>
      <c r="X134" s="185"/>
    </row>
    <row r="135" ht="20.25" customHeight="1">
      <c r="A135" s="55" t="s">
        <v>1495</v>
      </c>
      <c r="B135" s="56">
        <v>430.0</v>
      </c>
      <c r="C135" s="56">
        <v>10.0</v>
      </c>
      <c r="D135" s="57">
        <v>1.0</v>
      </c>
      <c r="E135" s="58"/>
      <c r="F135" s="56" t="s">
        <v>26</v>
      </c>
      <c r="G135" s="68">
        <v>1787538.0</v>
      </c>
      <c r="H135" s="69" t="s">
        <v>1734</v>
      </c>
      <c r="I135" s="56"/>
      <c r="J135" s="56" t="s">
        <v>26</v>
      </c>
      <c r="K135" s="61">
        <v>5.17</v>
      </c>
      <c r="L135" s="61">
        <v>18.34</v>
      </c>
      <c r="M135" s="63">
        <f t="shared" si="69"/>
        <v>0.7025981461</v>
      </c>
      <c r="N135" s="61">
        <v>18.34</v>
      </c>
      <c r="O135" s="63">
        <f t="shared" si="70"/>
        <v>0.7025981461</v>
      </c>
      <c r="P135" s="61">
        <v>18.34</v>
      </c>
      <c r="Q135" s="63">
        <f t="shared" si="71"/>
        <v>0.7025981461</v>
      </c>
      <c r="R135" s="61">
        <v>18.34</v>
      </c>
      <c r="S135" s="63">
        <f t="shared" si="72"/>
        <v>0.7025981461</v>
      </c>
      <c r="T135" s="46"/>
      <c r="U135" s="46"/>
      <c r="V135" s="46"/>
      <c r="W135" s="184">
        <v>5.412671117744E12</v>
      </c>
      <c r="X135" s="185"/>
    </row>
    <row r="136" ht="20.25" customHeight="1">
      <c r="A136" s="55" t="s">
        <v>1495</v>
      </c>
      <c r="B136" s="56">
        <v>50.0</v>
      </c>
      <c r="C136" s="56">
        <v>1.0</v>
      </c>
      <c r="D136" s="57">
        <v>5.0</v>
      </c>
      <c r="E136" s="58"/>
      <c r="F136" s="56" t="s">
        <v>26</v>
      </c>
      <c r="G136" s="68">
        <v>1786958.0</v>
      </c>
      <c r="H136" s="69" t="s">
        <v>1735</v>
      </c>
      <c r="I136" s="56"/>
      <c r="J136" s="56" t="s">
        <v>26</v>
      </c>
      <c r="K136" s="61">
        <v>25.36</v>
      </c>
      <c r="L136" s="61">
        <v>89.96</v>
      </c>
      <c r="M136" s="63">
        <f t="shared" si="69"/>
        <v>0.7025922632</v>
      </c>
      <c r="N136" s="61">
        <v>89.96</v>
      </c>
      <c r="O136" s="63">
        <f t="shared" si="70"/>
        <v>0.7025922632</v>
      </c>
      <c r="P136" s="61">
        <v>89.96</v>
      </c>
      <c r="Q136" s="63">
        <f t="shared" si="71"/>
        <v>0.7025922632</v>
      </c>
      <c r="R136" s="61">
        <v>89.96</v>
      </c>
      <c r="S136" s="63">
        <f t="shared" si="72"/>
        <v>0.7025922632</v>
      </c>
      <c r="T136" s="46"/>
      <c r="U136" s="46"/>
      <c r="V136" s="46"/>
      <c r="W136" s="184">
        <v>5.412671117607E12</v>
      </c>
      <c r="X136" s="185"/>
    </row>
    <row r="137" ht="20.25" customHeight="1">
      <c r="A137" s="181"/>
      <c r="B137" s="181"/>
      <c r="C137" s="181"/>
      <c r="D137" s="181"/>
      <c r="E137" s="181"/>
      <c r="F137" s="181"/>
      <c r="G137" s="181">
        <v>25.0</v>
      </c>
      <c r="H137" s="182" t="s">
        <v>1736</v>
      </c>
      <c r="I137" s="181"/>
      <c r="J137" s="181"/>
      <c r="K137" s="183"/>
      <c r="L137" s="183"/>
      <c r="M137" s="181"/>
      <c r="N137" s="183"/>
      <c r="O137" s="181"/>
      <c r="P137" s="183"/>
      <c r="Q137" s="181"/>
      <c r="R137" s="183"/>
      <c r="S137" s="181"/>
      <c r="T137" s="181"/>
      <c r="U137" s="181"/>
      <c r="V137" s="181"/>
      <c r="W137" s="181"/>
      <c r="X137" s="35"/>
    </row>
    <row r="138" ht="20.25" customHeight="1">
      <c r="A138" s="55" t="s">
        <v>1495</v>
      </c>
      <c r="B138" s="56">
        <v>541.0</v>
      </c>
      <c r="C138" s="56">
        <v>10.0</v>
      </c>
      <c r="D138" s="57">
        <v>1.0</v>
      </c>
      <c r="E138" s="58"/>
      <c r="F138" s="56" t="s">
        <v>26</v>
      </c>
      <c r="G138" s="68">
        <v>7206423.0</v>
      </c>
      <c r="H138" s="69" t="s">
        <v>1737</v>
      </c>
      <c r="I138" s="56"/>
      <c r="J138" s="56" t="s">
        <v>26</v>
      </c>
      <c r="K138" s="61">
        <v>6.71</v>
      </c>
      <c r="L138" s="61">
        <v>28.48</v>
      </c>
      <c r="M138" s="63">
        <f t="shared" ref="M138:M145" si="73">((L138/1.055)-$K138)/(L138/1.055)</f>
        <v>0.7514378511</v>
      </c>
      <c r="N138" s="61">
        <v>28.48</v>
      </c>
      <c r="O138" s="63">
        <f t="shared" ref="O138:O145" si="74">((N138/1.055)-$K138)/(N138/1.055)</f>
        <v>0.7514378511</v>
      </c>
      <c r="P138" s="61">
        <v>28.48</v>
      </c>
      <c r="Q138" s="63">
        <f t="shared" ref="Q138:Q145" si="75">((P138/1.055)-$K138)/(P138/1.055)</f>
        <v>0.7514378511</v>
      </c>
      <c r="R138" s="61">
        <v>28.48</v>
      </c>
      <c r="S138" s="63">
        <f t="shared" ref="S138:S145" si="76">((R138/1.055)-$K138)/(R138/1.055)</f>
        <v>0.7514378511</v>
      </c>
      <c r="T138" s="46"/>
      <c r="U138" s="46"/>
      <c r="V138" s="46"/>
      <c r="W138" s="184">
        <v>3.256760108198E12</v>
      </c>
      <c r="X138" s="185"/>
    </row>
    <row r="139" ht="20.25" customHeight="1">
      <c r="A139" s="55" t="s">
        <v>1495</v>
      </c>
      <c r="B139" s="56">
        <v>70.0</v>
      </c>
      <c r="C139" s="56">
        <v>1.0</v>
      </c>
      <c r="D139" s="57">
        <v>25.0</v>
      </c>
      <c r="E139" s="58"/>
      <c r="F139" s="56" t="s">
        <v>26</v>
      </c>
      <c r="G139" s="68">
        <v>3828994.0</v>
      </c>
      <c r="H139" s="69" t="s">
        <v>1738</v>
      </c>
      <c r="I139" s="56"/>
      <c r="J139" s="56" t="s">
        <v>26</v>
      </c>
      <c r="K139" s="61">
        <v>5.59</v>
      </c>
      <c r="L139" s="61">
        <v>27.03</v>
      </c>
      <c r="M139" s="63">
        <f t="shared" si="73"/>
        <v>0.78181835</v>
      </c>
      <c r="N139" s="61">
        <v>27.03</v>
      </c>
      <c r="O139" s="63">
        <f t="shared" si="74"/>
        <v>0.78181835</v>
      </c>
      <c r="P139" s="61">
        <v>27.03</v>
      </c>
      <c r="Q139" s="63">
        <f t="shared" si="75"/>
        <v>0.78181835</v>
      </c>
      <c r="R139" s="61">
        <v>27.03</v>
      </c>
      <c r="S139" s="63">
        <f t="shared" si="76"/>
        <v>0.78181835</v>
      </c>
      <c r="T139" s="46"/>
      <c r="U139" s="46"/>
      <c r="V139" s="46"/>
      <c r="W139" s="184">
        <v>5.413721401257E12</v>
      </c>
      <c r="X139" s="185"/>
    </row>
    <row r="140" ht="20.25" customHeight="1">
      <c r="A140" s="55" t="s">
        <v>1495</v>
      </c>
      <c r="B140" s="56">
        <v>53.0</v>
      </c>
      <c r="C140" s="56">
        <v>5.0</v>
      </c>
      <c r="D140" s="57">
        <v>2.0</v>
      </c>
      <c r="E140" s="58"/>
      <c r="F140" s="56" t="s">
        <v>26</v>
      </c>
      <c r="G140" s="68">
        <v>7577451.0</v>
      </c>
      <c r="H140" s="69" t="s">
        <v>1739</v>
      </c>
      <c r="I140" s="56"/>
      <c r="J140" s="56" t="s">
        <v>26</v>
      </c>
      <c r="K140" s="61">
        <v>7.62</v>
      </c>
      <c r="L140" s="61">
        <v>31.35</v>
      </c>
      <c r="M140" s="63">
        <f t="shared" si="73"/>
        <v>0.743569378</v>
      </c>
      <c r="N140" s="61">
        <v>31.35</v>
      </c>
      <c r="O140" s="63">
        <f t="shared" si="74"/>
        <v>0.743569378</v>
      </c>
      <c r="P140" s="61">
        <v>31.35</v>
      </c>
      <c r="Q140" s="63">
        <f t="shared" si="75"/>
        <v>0.743569378</v>
      </c>
      <c r="R140" s="61">
        <v>31.35</v>
      </c>
      <c r="S140" s="63">
        <f t="shared" si="76"/>
        <v>0.743569378</v>
      </c>
      <c r="T140" s="46"/>
      <c r="U140" s="46"/>
      <c r="V140" s="46"/>
      <c r="W140" s="184">
        <v>3.256760100949E12</v>
      </c>
      <c r="X140" s="185"/>
    </row>
    <row r="141" ht="20.25" customHeight="1">
      <c r="A141" s="55" t="s">
        <v>1495</v>
      </c>
      <c r="B141" s="56">
        <v>9.0</v>
      </c>
      <c r="C141" s="56">
        <v>4.0</v>
      </c>
      <c r="D141" s="57">
        <v>1.0</v>
      </c>
      <c r="E141" s="58"/>
      <c r="F141" s="56" t="s">
        <v>26</v>
      </c>
      <c r="G141" s="68">
        <v>7643615.0</v>
      </c>
      <c r="H141" s="69" t="s">
        <v>1740</v>
      </c>
      <c r="I141" s="56"/>
      <c r="J141" s="56" t="s">
        <v>26</v>
      </c>
      <c r="K141" s="61">
        <v>8.51</v>
      </c>
      <c r="L141" s="61">
        <v>30.19</v>
      </c>
      <c r="M141" s="63">
        <f t="shared" si="73"/>
        <v>0.7026151043</v>
      </c>
      <c r="N141" s="61">
        <v>30.19</v>
      </c>
      <c r="O141" s="63">
        <f t="shared" si="74"/>
        <v>0.7026151043</v>
      </c>
      <c r="P141" s="61">
        <v>30.19</v>
      </c>
      <c r="Q141" s="63">
        <f t="shared" si="75"/>
        <v>0.7026151043</v>
      </c>
      <c r="R141" s="61">
        <v>30.19</v>
      </c>
      <c r="S141" s="63">
        <f t="shared" si="76"/>
        <v>0.7026151043</v>
      </c>
      <c r="T141" s="46"/>
      <c r="U141" s="46"/>
      <c r="V141" s="46"/>
      <c r="W141" s="184">
        <v>3.272770096386E12</v>
      </c>
      <c r="X141" s="185"/>
    </row>
    <row r="142" ht="20.25" customHeight="1">
      <c r="A142" s="55" t="s">
        <v>1495</v>
      </c>
      <c r="B142" s="56">
        <v>9.0</v>
      </c>
      <c r="C142" s="56">
        <v>6.0</v>
      </c>
      <c r="D142" s="57">
        <v>1.0</v>
      </c>
      <c r="E142" s="58"/>
      <c r="F142" s="56" t="s">
        <v>26</v>
      </c>
      <c r="G142" s="68">
        <v>7261376.0</v>
      </c>
      <c r="H142" s="69" t="s">
        <v>1741</v>
      </c>
      <c r="I142" s="56"/>
      <c r="J142" s="56" t="s">
        <v>26</v>
      </c>
      <c r="K142" s="61">
        <v>3.75</v>
      </c>
      <c r="L142" s="61">
        <v>13.3</v>
      </c>
      <c r="M142" s="63">
        <f t="shared" si="73"/>
        <v>0.702537594</v>
      </c>
      <c r="N142" s="61">
        <v>13.3</v>
      </c>
      <c r="O142" s="63">
        <f t="shared" si="74"/>
        <v>0.702537594</v>
      </c>
      <c r="P142" s="61">
        <v>13.3</v>
      </c>
      <c r="Q142" s="63">
        <f t="shared" si="75"/>
        <v>0.702537594</v>
      </c>
      <c r="R142" s="61">
        <v>13.3</v>
      </c>
      <c r="S142" s="63">
        <f t="shared" si="76"/>
        <v>0.702537594</v>
      </c>
      <c r="T142" s="46"/>
      <c r="U142" s="46"/>
      <c r="V142" s="46"/>
      <c r="W142" s="184">
        <v>3.42820038125E12</v>
      </c>
      <c r="X142" s="185"/>
    </row>
    <row r="143" ht="20.25" customHeight="1">
      <c r="A143" s="55" t="s">
        <v>1495</v>
      </c>
      <c r="B143" s="56">
        <v>40.0</v>
      </c>
      <c r="C143" s="56">
        <v>6.0</v>
      </c>
      <c r="D143" s="57">
        <v>2.0</v>
      </c>
      <c r="E143" s="58"/>
      <c r="F143" s="56" t="s">
        <v>26</v>
      </c>
      <c r="G143" s="68">
        <v>7261962.0</v>
      </c>
      <c r="H143" s="69" t="s">
        <v>1742</v>
      </c>
      <c r="I143" s="56"/>
      <c r="J143" s="56" t="s">
        <v>26</v>
      </c>
      <c r="K143" s="61">
        <v>6.69</v>
      </c>
      <c r="L143" s="61">
        <v>23.73</v>
      </c>
      <c r="M143" s="63">
        <f t="shared" si="73"/>
        <v>0.7025726928</v>
      </c>
      <c r="N143" s="61">
        <v>23.73</v>
      </c>
      <c r="O143" s="63">
        <f t="shared" si="74"/>
        <v>0.7025726928</v>
      </c>
      <c r="P143" s="61">
        <v>23.73</v>
      </c>
      <c r="Q143" s="63">
        <f t="shared" si="75"/>
        <v>0.7025726928</v>
      </c>
      <c r="R143" s="61">
        <v>23.73</v>
      </c>
      <c r="S143" s="63">
        <f t="shared" si="76"/>
        <v>0.7025726928</v>
      </c>
      <c r="T143" s="46"/>
      <c r="U143" s="46"/>
      <c r="V143" s="46"/>
      <c r="W143" s="184">
        <v>5.410488822134E12</v>
      </c>
      <c r="X143" s="185"/>
    </row>
    <row r="144" ht="20.25" customHeight="1">
      <c r="A144" s="55" t="s">
        <v>1495</v>
      </c>
      <c r="B144" s="56">
        <v>312.0</v>
      </c>
      <c r="C144" s="56">
        <v>6.0</v>
      </c>
      <c r="D144" s="57">
        <v>1.0</v>
      </c>
      <c r="E144" s="58"/>
      <c r="F144" s="56" t="s">
        <v>26</v>
      </c>
      <c r="G144" s="68">
        <v>1271556.0</v>
      </c>
      <c r="H144" s="69" t="s">
        <v>1743</v>
      </c>
      <c r="I144" s="56"/>
      <c r="J144" s="56" t="s">
        <v>26</v>
      </c>
      <c r="K144" s="61">
        <v>3.91</v>
      </c>
      <c r="L144" s="61">
        <v>14.04</v>
      </c>
      <c r="M144" s="63">
        <f t="shared" si="73"/>
        <v>0.7061930199</v>
      </c>
      <c r="N144" s="61">
        <v>14.04</v>
      </c>
      <c r="O144" s="63">
        <f t="shared" si="74"/>
        <v>0.7061930199</v>
      </c>
      <c r="P144" s="61">
        <v>14.04</v>
      </c>
      <c r="Q144" s="63">
        <f t="shared" si="75"/>
        <v>0.7061930199</v>
      </c>
      <c r="R144" s="61">
        <v>14.04</v>
      </c>
      <c r="S144" s="63">
        <f t="shared" si="76"/>
        <v>0.7061930199</v>
      </c>
      <c r="T144" s="46"/>
      <c r="U144" s="46"/>
      <c r="V144" s="46"/>
      <c r="W144" s="184">
        <v>3.663327007861E12</v>
      </c>
      <c r="X144" s="185"/>
    </row>
    <row r="145" ht="20.25" customHeight="1">
      <c r="A145" s="55" t="s">
        <v>1495</v>
      </c>
      <c r="B145" s="56">
        <v>974.0</v>
      </c>
      <c r="C145" s="56">
        <v>12.0</v>
      </c>
      <c r="D145" s="57">
        <v>1.0</v>
      </c>
      <c r="E145" s="58"/>
      <c r="F145" s="56" t="s">
        <v>26</v>
      </c>
      <c r="G145" s="68">
        <v>6057365.0</v>
      </c>
      <c r="H145" s="69" t="s">
        <v>1744</v>
      </c>
      <c r="I145" s="56"/>
      <c r="J145" s="56" t="s">
        <v>26</v>
      </c>
      <c r="K145" s="61">
        <v>3.61</v>
      </c>
      <c r="L145" s="61">
        <v>14.22</v>
      </c>
      <c r="M145" s="63">
        <f t="shared" si="73"/>
        <v>0.7321694796</v>
      </c>
      <c r="N145" s="61">
        <v>14.22</v>
      </c>
      <c r="O145" s="63">
        <f t="shared" si="74"/>
        <v>0.7321694796</v>
      </c>
      <c r="P145" s="61">
        <v>14.22</v>
      </c>
      <c r="Q145" s="63">
        <f t="shared" si="75"/>
        <v>0.7321694796</v>
      </c>
      <c r="R145" s="61">
        <v>14.22</v>
      </c>
      <c r="S145" s="63">
        <f t="shared" si="76"/>
        <v>0.7321694796</v>
      </c>
      <c r="T145" s="46"/>
      <c r="U145" s="46"/>
      <c r="V145" s="46"/>
      <c r="W145" s="184">
        <v>3.663327002033E12</v>
      </c>
      <c r="X145" s="185"/>
    </row>
    <row r="146" ht="20.25" customHeight="1">
      <c r="A146" s="203"/>
      <c r="B146" s="203"/>
      <c r="C146" s="203"/>
      <c r="D146" s="203"/>
      <c r="E146" s="203"/>
      <c r="F146" s="203"/>
      <c r="G146" s="203">
        <v>26.0</v>
      </c>
      <c r="H146" s="204" t="s">
        <v>1745</v>
      </c>
      <c r="I146" s="203"/>
      <c r="J146" s="203"/>
      <c r="K146" s="205"/>
      <c r="L146" s="205"/>
      <c r="M146" s="203"/>
      <c r="N146" s="205"/>
      <c r="O146" s="203"/>
      <c r="P146" s="205"/>
      <c r="Q146" s="203"/>
      <c r="R146" s="205"/>
      <c r="S146" s="203"/>
      <c r="T146" s="203"/>
      <c r="U146" s="203"/>
      <c r="V146" s="203"/>
      <c r="W146" s="203"/>
      <c r="X146" s="76"/>
    </row>
    <row r="147" ht="20.25" customHeight="1">
      <c r="A147" s="206"/>
      <c r="B147" s="206"/>
      <c r="C147" s="206"/>
      <c r="D147" s="206"/>
      <c r="E147" s="206"/>
      <c r="F147" s="206"/>
      <c r="G147" s="206">
        <v>27.0</v>
      </c>
      <c r="H147" s="207" t="s">
        <v>1746</v>
      </c>
      <c r="I147" s="206"/>
      <c r="J147" s="206"/>
      <c r="K147" s="208"/>
      <c r="L147" s="208"/>
      <c r="M147" s="206"/>
      <c r="N147" s="208"/>
      <c r="O147" s="206"/>
      <c r="P147" s="208"/>
      <c r="Q147" s="206"/>
      <c r="R147" s="208"/>
      <c r="S147" s="206"/>
      <c r="T147" s="206"/>
      <c r="U147" s="206"/>
      <c r="V147" s="206"/>
      <c r="W147" s="206"/>
      <c r="X147" s="76"/>
    </row>
    <row r="148" ht="20.25" customHeight="1">
      <c r="A148" s="209"/>
      <c r="B148" s="209"/>
      <c r="C148" s="209"/>
      <c r="D148" s="209"/>
      <c r="E148" s="209"/>
      <c r="F148" s="209"/>
      <c r="G148" s="209">
        <v>28.0</v>
      </c>
      <c r="H148" s="210" t="s">
        <v>1747</v>
      </c>
      <c r="I148" s="209"/>
      <c r="J148" s="209"/>
      <c r="K148" s="211"/>
      <c r="L148" s="211"/>
      <c r="M148" s="209"/>
      <c r="N148" s="211"/>
      <c r="O148" s="209"/>
      <c r="P148" s="211"/>
      <c r="Q148" s="209"/>
      <c r="R148" s="211"/>
      <c r="S148" s="209"/>
      <c r="T148" s="209"/>
      <c r="U148" s="209"/>
      <c r="V148" s="209"/>
      <c r="W148" s="209"/>
      <c r="X148" s="76"/>
    </row>
    <row r="149" ht="20.25" customHeight="1">
      <c r="A149" s="55" t="s">
        <v>1748</v>
      </c>
      <c r="B149" s="56" t="s">
        <v>1749</v>
      </c>
      <c r="C149" s="56">
        <v>7.0</v>
      </c>
      <c r="D149" s="57">
        <v>0.5</v>
      </c>
      <c r="E149" s="58"/>
      <c r="F149" s="56" t="s">
        <v>26</v>
      </c>
      <c r="G149" s="68">
        <v>1750124.0</v>
      </c>
      <c r="H149" s="69" t="s">
        <v>1750</v>
      </c>
      <c r="I149" s="56"/>
      <c r="J149" s="56" t="s">
        <v>26</v>
      </c>
      <c r="K149" s="61">
        <v>2.62</v>
      </c>
      <c r="L149" s="61">
        <v>4.5</v>
      </c>
      <c r="M149" s="63">
        <f t="shared" ref="M149:M152" si="77">((L149/1.055)-$K149)/(L149/1.055)</f>
        <v>0.3857555556</v>
      </c>
      <c r="N149" s="61">
        <v>4.5</v>
      </c>
      <c r="O149" s="63">
        <f t="shared" ref="O149:O152" si="78">((N149/1.055)-$K149)/(N149/1.055)</f>
        <v>0.3857555556</v>
      </c>
      <c r="P149" s="61">
        <v>5.0</v>
      </c>
      <c r="Q149" s="63">
        <f t="shared" ref="Q149:Q152" si="79">((P149/1.055)-$K149)/(P149/1.055)</f>
        <v>0.44718</v>
      </c>
      <c r="R149" s="61">
        <v>5.0</v>
      </c>
      <c r="S149" s="63">
        <f t="shared" ref="S149:S152" si="80">((R149/1.055)-$K149)/(R149/1.055)</f>
        <v>0.44718</v>
      </c>
      <c r="T149" s="46"/>
      <c r="U149" s="46"/>
      <c r="V149" s="46"/>
      <c r="W149" s="184">
        <v>3.279840000465E12</v>
      </c>
      <c r="X149" s="185"/>
    </row>
    <row r="150" ht="20.25" customHeight="1">
      <c r="A150" s="55" t="s">
        <v>1748</v>
      </c>
      <c r="B150" s="56">
        <v>889.0</v>
      </c>
      <c r="C150" s="56">
        <v>7.0</v>
      </c>
      <c r="D150" s="57">
        <v>0.5</v>
      </c>
      <c r="E150" s="58"/>
      <c r="F150" s="56" t="s">
        <v>26</v>
      </c>
      <c r="G150" s="68">
        <v>1750140.0</v>
      </c>
      <c r="H150" s="69" t="s">
        <v>1751</v>
      </c>
      <c r="I150" s="56"/>
      <c r="J150" s="56" t="s">
        <v>26</v>
      </c>
      <c r="K150" s="61">
        <v>2.86</v>
      </c>
      <c r="L150" s="61">
        <v>5.0</v>
      </c>
      <c r="M150" s="63">
        <f t="shared" si="77"/>
        <v>0.39654</v>
      </c>
      <c r="N150" s="61">
        <v>5.0</v>
      </c>
      <c r="O150" s="63">
        <f t="shared" si="78"/>
        <v>0.39654</v>
      </c>
      <c r="P150" s="61">
        <v>5.9</v>
      </c>
      <c r="Q150" s="63">
        <f t="shared" si="79"/>
        <v>0.4885932203</v>
      </c>
      <c r="R150" s="61">
        <v>5.9</v>
      </c>
      <c r="S150" s="63">
        <f t="shared" si="80"/>
        <v>0.4885932203</v>
      </c>
      <c r="T150" s="46"/>
      <c r="U150" s="46"/>
      <c r="V150" s="46"/>
      <c r="W150" s="184">
        <v>3.279840000472E12</v>
      </c>
      <c r="X150" s="185"/>
    </row>
    <row r="151" ht="20.25" customHeight="1">
      <c r="A151" s="55" t="s">
        <v>1748</v>
      </c>
      <c r="B151" s="56" t="s">
        <v>1752</v>
      </c>
      <c r="C151" s="56">
        <v>5.0</v>
      </c>
      <c r="D151" s="57">
        <v>0.6</v>
      </c>
      <c r="E151" s="58"/>
      <c r="F151" s="56" t="s">
        <v>26</v>
      </c>
      <c r="G151" s="68">
        <v>7556394.0</v>
      </c>
      <c r="H151" s="69" t="s">
        <v>1753</v>
      </c>
      <c r="I151" s="56"/>
      <c r="J151" s="56" t="s">
        <v>26</v>
      </c>
      <c r="K151" s="61">
        <v>2.84</v>
      </c>
      <c r="L151" s="61">
        <v>5.0</v>
      </c>
      <c r="M151" s="63">
        <f t="shared" si="77"/>
        <v>0.40076</v>
      </c>
      <c r="N151" s="61">
        <v>5.0</v>
      </c>
      <c r="O151" s="63">
        <f t="shared" si="78"/>
        <v>0.40076</v>
      </c>
      <c r="P151" s="61">
        <v>5.9</v>
      </c>
      <c r="Q151" s="63">
        <f t="shared" si="79"/>
        <v>0.4921694915</v>
      </c>
      <c r="R151" s="61">
        <v>5.9</v>
      </c>
      <c r="S151" s="63">
        <f t="shared" si="80"/>
        <v>0.4921694915</v>
      </c>
      <c r="T151" s="46"/>
      <c r="U151" s="46"/>
      <c r="V151" s="46"/>
      <c r="W151" s="184">
        <v>3.279840005606E12</v>
      </c>
      <c r="X151" s="185"/>
    </row>
    <row r="152" ht="20.25" customHeight="1">
      <c r="A152" s="55" t="s">
        <v>1748</v>
      </c>
      <c r="B152" s="56" t="s">
        <v>1754</v>
      </c>
      <c r="C152" s="56">
        <v>5.0</v>
      </c>
      <c r="D152" s="57">
        <v>0.5</v>
      </c>
      <c r="E152" s="58"/>
      <c r="F152" s="56" t="s">
        <v>26</v>
      </c>
      <c r="G152" s="68">
        <v>6463140.0</v>
      </c>
      <c r="H152" s="69" t="s">
        <v>1755</v>
      </c>
      <c r="I152" s="56"/>
      <c r="J152" s="56" t="s">
        <v>26</v>
      </c>
      <c r="K152" s="61">
        <v>2.57</v>
      </c>
      <c r="L152" s="61">
        <v>4.5</v>
      </c>
      <c r="M152" s="63">
        <f t="shared" si="77"/>
        <v>0.3974777778</v>
      </c>
      <c r="N152" s="61">
        <v>4.5</v>
      </c>
      <c r="O152" s="63">
        <f t="shared" si="78"/>
        <v>0.3974777778</v>
      </c>
      <c r="P152" s="61">
        <v>5.0</v>
      </c>
      <c r="Q152" s="63">
        <f t="shared" si="79"/>
        <v>0.45773</v>
      </c>
      <c r="R152" s="61">
        <v>5.0</v>
      </c>
      <c r="S152" s="63">
        <f t="shared" si="80"/>
        <v>0.45773</v>
      </c>
      <c r="T152" s="46"/>
      <c r="U152" s="46"/>
      <c r="V152" s="46"/>
      <c r="W152" s="184">
        <v>3.27984000559E12</v>
      </c>
      <c r="X152" s="185"/>
    </row>
    <row r="153" ht="20.25" customHeight="1">
      <c r="A153" s="209"/>
      <c r="B153" s="209"/>
      <c r="C153" s="209"/>
      <c r="D153" s="209"/>
      <c r="E153" s="209"/>
      <c r="F153" s="209"/>
      <c r="G153" s="209">
        <v>29.0</v>
      </c>
      <c r="H153" s="210" t="s">
        <v>1756</v>
      </c>
      <c r="I153" s="209"/>
      <c r="J153" s="209"/>
      <c r="K153" s="211"/>
      <c r="L153" s="211"/>
      <c r="M153" s="209"/>
      <c r="N153" s="211"/>
      <c r="O153" s="209"/>
      <c r="P153" s="211"/>
      <c r="Q153" s="209"/>
      <c r="R153" s="211"/>
      <c r="S153" s="209"/>
      <c r="T153" s="209"/>
      <c r="U153" s="209"/>
      <c r="V153" s="209"/>
      <c r="W153" s="209"/>
      <c r="X153" s="35"/>
    </row>
    <row r="154" ht="20.25" customHeight="1">
      <c r="A154" s="55" t="s">
        <v>1757</v>
      </c>
      <c r="B154" s="56" t="s">
        <v>1758</v>
      </c>
      <c r="C154" s="56">
        <v>7.0</v>
      </c>
      <c r="D154" s="57">
        <v>0.4</v>
      </c>
      <c r="E154" s="58"/>
      <c r="F154" s="56" t="s">
        <v>26</v>
      </c>
      <c r="G154" s="68">
        <v>2739513.0</v>
      </c>
      <c r="H154" s="69" t="s">
        <v>1759</v>
      </c>
      <c r="I154" s="56"/>
      <c r="J154" s="56" t="s">
        <v>26</v>
      </c>
      <c r="K154" s="61">
        <v>1.83</v>
      </c>
      <c r="L154" s="61">
        <v>3.0</v>
      </c>
      <c r="M154" s="63">
        <f t="shared" ref="M154:M157" si="81">((L154/1.055)-$K154)/(L154/1.055)</f>
        <v>0.35645</v>
      </c>
      <c r="N154" s="61">
        <v>3.0</v>
      </c>
      <c r="O154" s="63">
        <f t="shared" ref="O154:O157" si="82">((N154/1.055)-$K154)/(N154/1.055)</f>
        <v>0.35645</v>
      </c>
      <c r="P154" s="61">
        <v>3.0</v>
      </c>
      <c r="Q154" s="63">
        <f t="shared" ref="Q154:Q157" si="83">((P154/1.055)-$K154)/(P154/1.055)</f>
        <v>0.35645</v>
      </c>
      <c r="R154" s="61">
        <v>3.0</v>
      </c>
      <c r="S154" s="63">
        <f t="shared" ref="S154:S157" si="84">((R154/1.055)-$K154)/(R154/1.055)</f>
        <v>0.35645</v>
      </c>
      <c r="T154" s="46"/>
      <c r="U154" s="46"/>
      <c r="V154" s="46"/>
      <c r="W154" s="184">
        <v>3.173310025111E12</v>
      </c>
      <c r="X154" s="185"/>
    </row>
    <row r="155" ht="20.25" customHeight="1">
      <c r="A155" s="55" t="s">
        <v>1757</v>
      </c>
      <c r="B155" s="56">
        <v>779.0</v>
      </c>
      <c r="C155" s="56">
        <v>5.0</v>
      </c>
      <c r="D155" s="57">
        <v>0.6</v>
      </c>
      <c r="E155" s="58"/>
      <c r="F155" s="56" t="s">
        <v>26</v>
      </c>
      <c r="G155" s="68">
        <v>6855512.0</v>
      </c>
      <c r="H155" s="69" t="s">
        <v>1760</v>
      </c>
      <c r="I155" s="56"/>
      <c r="J155" s="56" t="s">
        <v>26</v>
      </c>
      <c r="K155" s="61">
        <v>2.59</v>
      </c>
      <c r="L155" s="61">
        <v>5.2</v>
      </c>
      <c r="M155" s="63">
        <f t="shared" si="81"/>
        <v>0.4745288462</v>
      </c>
      <c r="N155" s="61">
        <v>5.4</v>
      </c>
      <c r="O155" s="63">
        <f t="shared" si="82"/>
        <v>0.4939907407</v>
      </c>
      <c r="P155" s="61">
        <v>5.9</v>
      </c>
      <c r="Q155" s="63">
        <f t="shared" si="83"/>
        <v>0.5368728814</v>
      </c>
      <c r="R155" s="61">
        <v>5.9</v>
      </c>
      <c r="S155" s="63">
        <f t="shared" si="84"/>
        <v>0.5368728814</v>
      </c>
      <c r="T155" s="46"/>
      <c r="U155" s="46"/>
      <c r="V155" s="46"/>
      <c r="W155" s="184">
        <v>3.173310014412E12</v>
      </c>
      <c r="X155" s="185"/>
    </row>
    <row r="156" ht="20.25" customHeight="1">
      <c r="A156" s="55" t="s">
        <v>1757</v>
      </c>
      <c r="B156" s="56" t="s">
        <v>1761</v>
      </c>
      <c r="C156" s="56">
        <v>4.0</v>
      </c>
      <c r="D156" s="57">
        <v>0.6</v>
      </c>
      <c r="E156" s="58"/>
      <c r="F156" s="56" t="s">
        <v>26</v>
      </c>
      <c r="G156" s="68">
        <v>7083884.0</v>
      </c>
      <c r="H156" s="69" t="s">
        <v>1762</v>
      </c>
      <c r="I156" s="56"/>
      <c r="J156" s="56" t="s">
        <v>26</v>
      </c>
      <c r="K156" s="61">
        <v>2.84</v>
      </c>
      <c r="L156" s="61">
        <v>5.2</v>
      </c>
      <c r="M156" s="63">
        <f t="shared" si="81"/>
        <v>0.4238076923</v>
      </c>
      <c r="N156" s="61">
        <v>5.4</v>
      </c>
      <c r="O156" s="63">
        <f t="shared" si="82"/>
        <v>0.4451481481</v>
      </c>
      <c r="P156" s="61">
        <v>5.9</v>
      </c>
      <c r="Q156" s="63">
        <f t="shared" si="83"/>
        <v>0.4921694915</v>
      </c>
      <c r="R156" s="61">
        <v>5.9</v>
      </c>
      <c r="S156" s="63">
        <f t="shared" si="84"/>
        <v>0.4921694915</v>
      </c>
      <c r="T156" s="46"/>
      <c r="U156" s="46"/>
      <c r="V156" s="46"/>
      <c r="W156" s="184">
        <v>3.17331001742E12</v>
      </c>
      <c r="X156" s="185"/>
    </row>
    <row r="157" ht="20.25" customHeight="1">
      <c r="A157" s="55" t="s">
        <v>1757</v>
      </c>
      <c r="B157" s="56">
        <v>719.0</v>
      </c>
      <c r="C157" s="56">
        <v>4.0</v>
      </c>
      <c r="D157" s="57">
        <v>0.6</v>
      </c>
      <c r="E157" s="58"/>
      <c r="F157" s="56" t="s">
        <v>26</v>
      </c>
      <c r="G157" s="68">
        <v>1761147.0</v>
      </c>
      <c r="H157" s="69" t="s">
        <v>1763</v>
      </c>
      <c r="I157" s="56"/>
      <c r="J157" s="56" t="s">
        <v>26</v>
      </c>
      <c r="K157" s="61">
        <v>3.29</v>
      </c>
      <c r="L157" s="61">
        <v>5.95</v>
      </c>
      <c r="M157" s="63">
        <f t="shared" si="81"/>
        <v>0.4166470588</v>
      </c>
      <c r="N157" s="61">
        <v>5.95</v>
      </c>
      <c r="O157" s="63">
        <f t="shared" si="82"/>
        <v>0.4166470588</v>
      </c>
      <c r="P157" s="61">
        <v>5.95</v>
      </c>
      <c r="Q157" s="63">
        <f t="shared" si="83"/>
        <v>0.4166470588</v>
      </c>
      <c r="R157" s="61">
        <v>5.95</v>
      </c>
      <c r="S157" s="63">
        <f t="shared" si="84"/>
        <v>0.4166470588</v>
      </c>
      <c r="T157" s="46"/>
      <c r="U157" s="46"/>
      <c r="V157" s="46"/>
      <c r="W157" s="184">
        <v>3.173310019233E12</v>
      </c>
      <c r="X157" s="185"/>
    </row>
    <row r="158" ht="20.25" customHeight="1">
      <c r="A158" s="209"/>
      <c r="B158" s="209"/>
      <c r="C158" s="209"/>
      <c r="D158" s="209"/>
      <c r="E158" s="209"/>
      <c r="F158" s="209"/>
      <c r="G158" s="209">
        <v>30.0</v>
      </c>
      <c r="H158" s="210" t="s">
        <v>1764</v>
      </c>
      <c r="I158" s="209"/>
      <c r="J158" s="209"/>
      <c r="K158" s="211"/>
      <c r="L158" s="211"/>
      <c r="M158" s="209"/>
      <c r="N158" s="211"/>
      <c r="O158" s="209"/>
      <c r="P158" s="211"/>
      <c r="Q158" s="209"/>
      <c r="R158" s="211"/>
      <c r="S158" s="209"/>
      <c r="T158" s="209"/>
      <c r="U158" s="209"/>
      <c r="V158" s="209"/>
      <c r="W158" s="209"/>
      <c r="X158" s="76"/>
    </row>
    <row r="159" ht="20.25" customHeight="1">
      <c r="A159" s="55" t="s">
        <v>1757</v>
      </c>
      <c r="B159" s="56" t="s">
        <v>1765</v>
      </c>
      <c r="C159" s="56">
        <v>7.0</v>
      </c>
      <c r="D159" s="57">
        <v>0.4</v>
      </c>
      <c r="E159" s="58"/>
      <c r="F159" s="56" t="s">
        <v>26</v>
      </c>
      <c r="G159" s="68">
        <v>3814662.0</v>
      </c>
      <c r="H159" s="69" t="s">
        <v>1766</v>
      </c>
      <c r="I159" s="56"/>
      <c r="J159" s="56" t="s">
        <v>26</v>
      </c>
      <c r="K159" s="61">
        <v>2.23</v>
      </c>
      <c r="L159" s="61">
        <v>4.5</v>
      </c>
      <c r="M159" s="63">
        <f t="shared" ref="M159:M160" si="85">((L159/1.055)-$K159)/(L159/1.055)</f>
        <v>0.4771888889</v>
      </c>
      <c r="N159" s="61">
        <v>4.8</v>
      </c>
      <c r="O159" s="63">
        <f t="shared" ref="O159:O160" si="86">((N159/1.055)-$K159)/(N159/1.055)</f>
        <v>0.5098645833</v>
      </c>
      <c r="P159" s="61">
        <v>5.0</v>
      </c>
      <c r="Q159" s="63">
        <f t="shared" ref="Q159:Q160" si="87">((P159/1.055)-$K159)/(P159/1.055)</f>
        <v>0.52947</v>
      </c>
      <c r="R159" s="61">
        <v>5.0</v>
      </c>
      <c r="S159" s="63">
        <f t="shared" ref="S159:S160" si="88">((R159/1.055)-$K159)/(R159/1.055)</f>
        <v>0.52947</v>
      </c>
      <c r="T159" s="46"/>
      <c r="U159" s="46"/>
      <c r="V159" s="46"/>
      <c r="W159" s="184">
        <v>3.173310016409E12</v>
      </c>
      <c r="X159" s="185"/>
    </row>
    <row r="160" ht="20.25" customHeight="1">
      <c r="A160" s="55" t="s">
        <v>1757</v>
      </c>
      <c r="B160" s="56">
        <v>396.0</v>
      </c>
      <c r="C160" s="56">
        <v>5.0</v>
      </c>
      <c r="D160" s="57">
        <v>0.6</v>
      </c>
      <c r="E160" s="58"/>
      <c r="F160" s="56" t="s">
        <v>26</v>
      </c>
      <c r="G160" s="68">
        <v>1543850.0</v>
      </c>
      <c r="H160" s="69" t="s">
        <v>1767</v>
      </c>
      <c r="I160" s="56"/>
      <c r="J160" s="56" t="s">
        <v>26</v>
      </c>
      <c r="K160" s="61">
        <v>3.27</v>
      </c>
      <c r="L160" s="61">
        <v>5.2</v>
      </c>
      <c r="M160" s="63">
        <f t="shared" si="85"/>
        <v>0.3365673077</v>
      </c>
      <c r="N160" s="61">
        <v>5.4</v>
      </c>
      <c r="O160" s="63">
        <f t="shared" si="86"/>
        <v>0.3611388889</v>
      </c>
      <c r="P160" s="61">
        <v>5.9</v>
      </c>
      <c r="Q160" s="63">
        <f t="shared" si="87"/>
        <v>0.415279661</v>
      </c>
      <c r="R160" s="61">
        <v>5.9</v>
      </c>
      <c r="S160" s="63">
        <f t="shared" si="88"/>
        <v>0.415279661</v>
      </c>
      <c r="T160" s="46"/>
      <c r="U160" s="46"/>
      <c r="V160" s="46"/>
      <c r="W160" s="184">
        <v>3.173310016393E12</v>
      </c>
      <c r="X160" s="185"/>
    </row>
    <row r="161" ht="20.25" customHeight="1">
      <c r="A161" s="209"/>
      <c r="B161" s="209"/>
      <c r="C161" s="209"/>
      <c r="D161" s="209"/>
      <c r="E161" s="209"/>
      <c r="F161" s="209"/>
      <c r="G161" s="209">
        <v>31.0</v>
      </c>
      <c r="H161" s="210" t="s">
        <v>1768</v>
      </c>
      <c r="I161" s="209"/>
      <c r="J161" s="209"/>
      <c r="K161" s="211"/>
      <c r="L161" s="211"/>
      <c r="M161" s="209"/>
      <c r="N161" s="211"/>
      <c r="O161" s="209"/>
      <c r="P161" s="211"/>
      <c r="Q161" s="209"/>
      <c r="R161" s="211"/>
      <c r="S161" s="209"/>
      <c r="T161" s="209"/>
      <c r="U161" s="209"/>
      <c r="V161" s="209"/>
      <c r="W161" s="209"/>
      <c r="X161" s="76"/>
    </row>
    <row r="162" ht="20.25" customHeight="1">
      <c r="A162" s="58" t="s">
        <v>1757</v>
      </c>
      <c r="B162" s="58">
        <v>763.0</v>
      </c>
      <c r="C162" s="58">
        <v>7.0</v>
      </c>
      <c r="D162" s="58">
        <v>0.35</v>
      </c>
      <c r="E162" s="58"/>
      <c r="F162" s="56" t="s">
        <v>26</v>
      </c>
      <c r="G162" s="68">
        <v>3599150.0</v>
      </c>
      <c r="H162" s="69" t="s">
        <v>1769</v>
      </c>
      <c r="I162" s="56"/>
      <c r="J162" s="56" t="s">
        <v>26</v>
      </c>
      <c r="K162" s="61">
        <v>2.47</v>
      </c>
      <c r="L162" s="61">
        <v>4.5</v>
      </c>
      <c r="M162" s="63">
        <f t="shared" ref="M162:M163" si="89">((L162/1.055)-$K162)/(L162/1.055)</f>
        <v>0.4209222222</v>
      </c>
      <c r="N162" s="61">
        <v>4.8</v>
      </c>
      <c r="O162" s="63">
        <f t="shared" ref="O162:O163" si="90">((N162/1.055)-$K162)/(N162/1.055)</f>
        <v>0.4571145833</v>
      </c>
      <c r="P162" s="61">
        <v>5.0</v>
      </c>
      <c r="Q162" s="63">
        <f t="shared" ref="Q162:Q163" si="91">((P162/1.055)-$K162)/(P162/1.055)</f>
        <v>0.47883</v>
      </c>
      <c r="R162" s="61">
        <v>5.0</v>
      </c>
      <c r="S162" s="63">
        <f t="shared" ref="S162:S163" si="92">((R162/1.055)-$K162)/(R162/1.055)</f>
        <v>0.47883</v>
      </c>
      <c r="T162" s="46"/>
      <c r="U162" s="46"/>
      <c r="V162" s="46"/>
      <c r="W162" s="184">
        <v>3.173310021342E12</v>
      </c>
      <c r="X162" s="185"/>
    </row>
    <row r="163" ht="20.25" customHeight="1">
      <c r="A163" s="55" t="s">
        <v>1757</v>
      </c>
      <c r="B163" s="56">
        <v>417.0</v>
      </c>
      <c r="C163" s="56">
        <v>7.0</v>
      </c>
      <c r="D163" s="57">
        <v>0.35</v>
      </c>
      <c r="E163" s="58"/>
      <c r="F163" s="56" t="s">
        <v>26</v>
      </c>
      <c r="G163" s="68">
        <v>5661733.0</v>
      </c>
      <c r="H163" s="69" t="s">
        <v>1770</v>
      </c>
      <c r="I163" s="56"/>
      <c r="J163" s="56" t="s">
        <v>26</v>
      </c>
      <c r="K163" s="61">
        <v>2.42</v>
      </c>
      <c r="L163" s="61">
        <v>4.5</v>
      </c>
      <c r="M163" s="63">
        <f t="shared" si="89"/>
        <v>0.4326444444</v>
      </c>
      <c r="N163" s="61">
        <v>4.8</v>
      </c>
      <c r="O163" s="63">
        <f t="shared" si="90"/>
        <v>0.4681041667</v>
      </c>
      <c r="P163" s="61">
        <v>5.0</v>
      </c>
      <c r="Q163" s="63">
        <f t="shared" si="91"/>
        <v>0.48938</v>
      </c>
      <c r="R163" s="61">
        <v>5.0</v>
      </c>
      <c r="S163" s="63">
        <f t="shared" si="92"/>
        <v>0.48938</v>
      </c>
      <c r="T163" s="46"/>
      <c r="U163" s="46"/>
      <c r="V163" s="46"/>
      <c r="W163" s="184">
        <v>3.173310021335E12</v>
      </c>
      <c r="X163" s="185"/>
    </row>
    <row r="164" ht="20.25" customHeight="1">
      <c r="A164" s="209"/>
      <c r="B164" s="209"/>
      <c r="C164" s="209"/>
      <c r="D164" s="209"/>
      <c r="E164" s="209"/>
      <c r="F164" s="209"/>
      <c r="G164" s="209">
        <v>32.0</v>
      </c>
      <c r="H164" s="210" t="s">
        <v>1771</v>
      </c>
      <c r="I164" s="209"/>
      <c r="J164" s="209"/>
      <c r="K164" s="211"/>
      <c r="L164" s="211"/>
      <c r="M164" s="209"/>
      <c r="N164" s="211"/>
      <c r="O164" s="209"/>
      <c r="P164" s="211"/>
      <c r="Q164" s="209"/>
      <c r="R164" s="211"/>
      <c r="S164" s="209"/>
      <c r="T164" s="209"/>
      <c r="U164" s="209"/>
      <c r="V164" s="209"/>
      <c r="W164" s="209"/>
      <c r="X164" s="76"/>
    </row>
    <row r="165" ht="20.25" customHeight="1">
      <c r="A165" s="58" t="s">
        <v>1757</v>
      </c>
      <c r="B165" s="58">
        <v>208.0</v>
      </c>
      <c r="C165" s="58">
        <v>8.0</v>
      </c>
      <c r="D165" s="58">
        <v>0.37</v>
      </c>
      <c r="E165" s="58"/>
      <c r="F165" s="56" t="s">
        <v>26</v>
      </c>
      <c r="G165" s="68">
        <v>2044636.0</v>
      </c>
      <c r="H165" s="69" t="s">
        <v>1772</v>
      </c>
      <c r="I165" s="56"/>
      <c r="J165" s="56" t="s">
        <v>26</v>
      </c>
      <c r="K165" s="61">
        <v>2.46</v>
      </c>
      <c r="L165" s="61">
        <v>4.5</v>
      </c>
      <c r="M165" s="63">
        <f t="shared" ref="M165:M166" si="93">((L165/1.055)-$K165)/(L165/1.055)</f>
        <v>0.4232666667</v>
      </c>
      <c r="N165" s="61">
        <v>4.8</v>
      </c>
      <c r="O165" s="63">
        <f t="shared" ref="O165:O166" si="94">((N165/1.055)-$K165)/(N165/1.055)</f>
        <v>0.4593125</v>
      </c>
      <c r="P165" s="61">
        <v>5.0</v>
      </c>
      <c r="Q165" s="63">
        <f t="shared" ref="Q165:Q166" si="95">((P165/1.055)-$K165)/(P165/1.055)</f>
        <v>0.48094</v>
      </c>
      <c r="R165" s="61">
        <v>5.0</v>
      </c>
      <c r="S165" s="63">
        <f t="shared" ref="S165:S166" si="96">((R165/1.055)-$K165)/(R165/1.055)</f>
        <v>0.48094</v>
      </c>
      <c r="T165" s="46"/>
      <c r="U165" s="46"/>
      <c r="V165" s="46"/>
      <c r="W165" s="184">
        <v>3.173310023865E12</v>
      </c>
      <c r="X165" s="185"/>
    </row>
    <row r="166" ht="20.25" customHeight="1">
      <c r="A166" s="55" t="s">
        <v>1757</v>
      </c>
      <c r="B166" s="56">
        <v>207.0</v>
      </c>
      <c r="C166" s="56">
        <v>9.0</v>
      </c>
      <c r="D166" s="57">
        <v>0.4</v>
      </c>
      <c r="E166" s="58"/>
      <c r="F166" s="56" t="s">
        <v>26</v>
      </c>
      <c r="G166" s="68">
        <v>7354844.0</v>
      </c>
      <c r="H166" s="69" t="s">
        <v>1773</v>
      </c>
      <c r="I166" s="56"/>
      <c r="J166" s="56" t="s">
        <v>26</v>
      </c>
      <c r="K166" s="61">
        <v>2.91</v>
      </c>
      <c r="L166" s="61">
        <v>5.2</v>
      </c>
      <c r="M166" s="63">
        <f t="shared" si="93"/>
        <v>0.4096057692</v>
      </c>
      <c r="N166" s="61">
        <v>5.4</v>
      </c>
      <c r="O166" s="63">
        <f t="shared" si="94"/>
        <v>0.4314722222</v>
      </c>
      <c r="P166" s="61">
        <v>5.9</v>
      </c>
      <c r="Q166" s="63">
        <f t="shared" si="95"/>
        <v>0.4796525424</v>
      </c>
      <c r="R166" s="61">
        <v>5.9</v>
      </c>
      <c r="S166" s="63">
        <f t="shared" si="96"/>
        <v>0.4796525424</v>
      </c>
      <c r="T166" s="46"/>
      <c r="U166" s="46"/>
      <c r="V166" s="46"/>
      <c r="W166" s="184">
        <v>3.173310018755E12</v>
      </c>
      <c r="X166" s="185"/>
    </row>
    <row r="167" ht="20.25" customHeight="1">
      <c r="A167" s="209"/>
      <c r="B167" s="209"/>
      <c r="C167" s="209"/>
      <c r="D167" s="209"/>
      <c r="E167" s="209"/>
      <c r="F167" s="209"/>
      <c r="G167" s="209">
        <v>33.0</v>
      </c>
      <c r="H167" s="210" t="s">
        <v>1774</v>
      </c>
      <c r="I167" s="209"/>
      <c r="J167" s="209"/>
      <c r="K167" s="211"/>
      <c r="L167" s="211"/>
      <c r="M167" s="209"/>
      <c r="N167" s="211"/>
      <c r="O167" s="209"/>
      <c r="P167" s="211"/>
      <c r="Q167" s="209"/>
      <c r="R167" s="211"/>
      <c r="S167" s="209"/>
      <c r="T167" s="209"/>
      <c r="U167" s="209"/>
      <c r="V167" s="209"/>
      <c r="W167" s="209"/>
      <c r="X167" s="76"/>
    </row>
    <row r="168" ht="20.25" customHeight="1">
      <c r="A168" s="55" t="s">
        <v>1748</v>
      </c>
      <c r="B168" s="56">
        <v>305.0</v>
      </c>
      <c r="C168" s="56">
        <v>6.0</v>
      </c>
      <c r="D168" s="57">
        <v>0.4</v>
      </c>
      <c r="E168" s="58"/>
      <c r="F168" s="56" t="s">
        <v>26</v>
      </c>
      <c r="G168" s="68">
        <v>6463021.0</v>
      </c>
      <c r="H168" s="69" t="s">
        <v>1775</v>
      </c>
      <c r="I168" s="56"/>
      <c r="J168" s="56" t="s">
        <v>26</v>
      </c>
      <c r="K168" s="61">
        <v>2.0</v>
      </c>
      <c r="L168" s="61">
        <v>4.5</v>
      </c>
      <c r="M168" s="63">
        <f t="shared" ref="M168:M170" si="97">((L168/1.055)-$K168)/(L168/1.055)</f>
        <v>0.5311111111</v>
      </c>
      <c r="N168" s="61">
        <v>4.8</v>
      </c>
      <c r="O168" s="63">
        <f t="shared" ref="O168:O170" si="98">((N168/1.055)-$K168)/(N168/1.055)</f>
        <v>0.5604166667</v>
      </c>
      <c r="P168" s="61">
        <v>5.0</v>
      </c>
      <c r="Q168" s="63">
        <f t="shared" ref="Q168:Q170" si="99">((P168/1.055)-$K168)/(P168/1.055)</f>
        <v>0.578</v>
      </c>
      <c r="R168" s="61">
        <v>5.0</v>
      </c>
      <c r="S168" s="63">
        <f t="shared" ref="S168:S170" si="100">((R168/1.055)-$K168)/(R168/1.055)</f>
        <v>0.578</v>
      </c>
      <c r="T168" s="46"/>
      <c r="U168" s="46"/>
      <c r="V168" s="46"/>
      <c r="W168" s="184">
        <v>3.279840000441E12</v>
      </c>
      <c r="X168" s="185"/>
    </row>
    <row r="169" ht="20.25" customHeight="1">
      <c r="A169" s="55" t="s">
        <v>1748</v>
      </c>
      <c r="B169" s="56">
        <v>391.0</v>
      </c>
      <c r="C169" s="56">
        <v>5.0</v>
      </c>
      <c r="D169" s="57">
        <v>0.5</v>
      </c>
      <c r="E169" s="58"/>
      <c r="F169" s="56" t="s">
        <v>26</v>
      </c>
      <c r="G169" s="68">
        <v>6463101.0</v>
      </c>
      <c r="H169" s="69" t="s">
        <v>1776</v>
      </c>
      <c r="I169" s="56"/>
      <c r="J169" s="56" t="s">
        <v>26</v>
      </c>
      <c r="K169" s="61">
        <v>2.5</v>
      </c>
      <c r="L169" s="61">
        <v>4.5</v>
      </c>
      <c r="M169" s="63">
        <f t="shared" si="97"/>
        <v>0.4138888889</v>
      </c>
      <c r="N169" s="61">
        <v>4.8</v>
      </c>
      <c r="O169" s="63">
        <f t="shared" si="98"/>
        <v>0.4505208333</v>
      </c>
      <c r="P169" s="61">
        <v>5.0</v>
      </c>
      <c r="Q169" s="63">
        <f t="shared" si="99"/>
        <v>0.4725</v>
      </c>
      <c r="R169" s="61">
        <v>5.0</v>
      </c>
      <c r="S169" s="63">
        <f t="shared" si="100"/>
        <v>0.4725</v>
      </c>
      <c r="T169" s="46"/>
      <c r="U169" s="46"/>
      <c r="V169" s="46"/>
      <c r="W169" s="184">
        <v>3.279840005637E12</v>
      </c>
      <c r="X169" s="185"/>
    </row>
    <row r="170" ht="20.25" customHeight="1">
      <c r="A170" s="55" t="s">
        <v>1748</v>
      </c>
      <c r="B170" s="56">
        <v>466.0</v>
      </c>
      <c r="C170" s="56">
        <v>4.0</v>
      </c>
      <c r="D170" s="57">
        <v>0.7</v>
      </c>
      <c r="E170" s="58"/>
      <c r="F170" s="56" t="s">
        <v>26</v>
      </c>
      <c r="G170" s="68">
        <v>4575133.0</v>
      </c>
      <c r="H170" s="69" t="s">
        <v>1777</v>
      </c>
      <c r="I170" s="56"/>
      <c r="J170" s="56" t="s">
        <v>26</v>
      </c>
      <c r="K170" s="61">
        <v>3.23</v>
      </c>
      <c r="L170" s="61">
        <v>5.2</v>
      </c>
      <c r="M170" s="63">
        <f t="shared" si="97"/>
        <v>0.3446826923</v>
      </c>
      <c r="N170" s="61">
        <v>5.4</v>
      </c>
      <c r="O170" s="63">
        <f t="shared" si="98"/>
        <v>0.3689537037</v>
      </c>
      <c r="P170" s="61">
        <v>5.9</v>
      </c>
      <c r="Q170" s="63">
        <f t="shared" si="99"/>
        <v>0.4224322034</v>
      </c>
      <c r="R170" s="61">
        <v>5.9</v>
      </c>
      <c r="S170" s="63">
        <f t="shared" si="100"/>
        <v>0.4224322034</v>
      </c>
      <c r="T170" s="46"/>
      <c r="U170" s="46"/>
      <c r="V170" s="46"/>
      <c r="W170" s="184">
        <v>3.279840000458E12</v>
      </c>
      <c r="X170" s="185"/>
    </row>
    <row r="171" ht="20.25" customHeight="1">
      <c r="A171" s="209"/>
      <c r="B171" s="209"/>
      <c r="C171" s="209"/>
      <c r="D171" s="209"/>
      <c r="E171" s="209"/>
      <c r="F171" s="209"/>
      <c r="G171" s="209">
        <v>34.0</v>
      </c>
      <c r="H171" s="210" t="s">
        <v>1778</v>
      </c>
      <c r="I171" s="209"/>
      <c r="J171" s="209"/>
      <c r="K171" s="211"/>
      <c r="L171" s="211"/>
      <c r="M171" s="209"/>
      <c r="N171" s="211"/>
      <c r="O171" s="209"/>
      <c r="P171" s="211"/>
      <c r="Q171" s="209"/>
      <c r="R171" s="211"/>
      <c r="S171" s="209"/>
      <c r="T171" s="209"/>
      <c r="U171" s="209"/>
      <c r="V171" s="209"/>
      <c r="W171" s="209"/>
      <c r="X171" s="76"/>
    </row>
    <row r="172" ht="20.25" customHeight="1">
      <c r="A172" s="55" t="s">
        <v>1748</v>
      </c>
      <c r="B172" s="56">
        <v>373.0</v>
      </c>
      <c r="C172" s="56">
        <v>8.0</v>
      </c>
      <c r="D172" s="57">
        <v>0.28</v>
      </c>
      <c r="E172" s="58"/>
      <c r="F172" s="56" t="s">
        <v>26</v>
      </c>
      <c r="G172" s="68">
        <v>2732633.0</v>
      </c>
      <c r="H172" s="69" t="s">
        <v>1779</v>
      </c>
      <c r="I172" s="56"/>
      <c r="J172" s="56" t="s">
        <v>26</v>
      </c>
      <c r="K172" s="61">
        <v>2.44</v>
      </c>
      <c r="L172" s="61">
        <v>4.5</v>
      </c>
      <c r="M172" s="63">
        <f t="shared" ref="M172:M174" si="101">((L172/1.055)-$K172)/(L172/1.055)</f>
        <v>0.4279555556</v>
      </c>
      <c r="N172" s="61">
        <v>4.8</v>
      </c>
      <c r="O172" s="63">
        <f t="shared" ref="O172:O174" si="102">((N172/1.055)-$K172)/(N172/1.055)</f>
        <v>0.4637083333</v>
      </c>
      <c r="P172" s="61">
        <v>5.0</v>
      </c>
      <c r="Q172" s="63">
        <f t="shared" ref="Q172:Q174" si="103">((P172/1.055)-$K172)/(P172/1.055)</f>
        <v>0.48516</v>
      </c>
      <c r="R172" s="61">
        <v>5.0</v>
      </c>
      <c r="S172" s="63">
        <f t="shared" ref="S172:S174" si="104">((R172/1.055)-$K172)/(R172/1.055)</f>
        <v>0.48516</v>
      </c>
      <c r="T172" s="46"/>
      <c r="U172" s="46"/>
      <c r="V172" s="46"/>
      <c r="W172" s="184">
        <v>3.279840001981E12</v>
      </c>
      <c r="X172" s="185"/>
    </row>
    <row r="173" ht="20.25" customHeight="1">
      <c r="A173" s="55" t="s">
        <v>1748</v>
      </c>
      <c r="B173" s="56" t="s">
        <v>1780</v>
      </c>
      <c r="C173" s="56">
        <v>7.0</v>
      </c>
      <c r="D173" s="57">
        <v>0.35</v>
      </c>
      <c r="E173" s="58"/>
      <c r="F173" s="56" t="s">
        <v>26</v>
      </c>
      <c r="G173" s="68">
        <v>4968355.0</v>
      </c>
      <c r="H173" s="69" t="s">
        <v>1781</v>
      </c>
      <c r="I173" s="56"/>
      <c r="J173" s="56" t="s">
        <v>26</v>
      </c>
      <c r="K173" s="61">
        <v>1.89</v>
      </c>
      <c r="L173" s="61">
        <v>3.95</v>
      </c>
      <c r="M173" s="63">
        <f t="shared" si="101"/>
        <v>0.4952025316</v>
      </c>
      <c r="N173" s="61">
        <v>3.95</v>
      </c>
      <c r="O173" s="63">
        <f t="shared" si="102"/>
        <v>0.4952025316</v>
      </c>
      <c r="P173" s="61">
        <v>4.2</v>
      </c>
      <c r="Q173" s="63">
        <f t="shared" si="103"/>
        <v>0.52525</v>
      </c>
      <c r="R173" s="61">
        <v>4.2</v>
      </c>
      <c r="S173" s="63">
        <f t="shared" si="104"/>
        <v>0.52525</v>
      </c>
      <c r="T173" s="46"/>
      <c r="U173" s="46"/>
      <c r="V173" s="46"/>
      <c r="W173" s="184">
        <v>3.279840002155E12</v>
      </c>
      <c r="X173" s="185"/>
    </row>
    <row r="174" ht="20.25" customHeight="1">
      <c r="A174" s="55" t="s">
        <v>1748</v>
      </c>
      <c r="B174" s="56">
        <v>404.0</v>
      </c>
      <c r="C174" s="56">
        <v>7.0</v>
      </c>
      <c r="D174" s="57">
        <v>0.35</v>
      </c>
      <c r="E174" s="58"/>
      <c r="F174" s="56" t="s">
        <v>26</v>
      </c>
      <c r="G174" s="68">
        <v>4968653.0</v>
      </c>
      <c r="H174" s="69" t="s">
        <v>1782</v>
      </c>
      <c r="I174" s="56"/>
      <c r="J174" s="56" t="s">
        <v>26</v>
      </c>
      <c r="K174" s="61">
        <v>2.05</v>
      </c>
      <c r="L174" s="61">
        <v>3.95</v>
      </c>
      <c r="M174" s="63">
        <f t="shared" si="101"/>
        <v>0.4524683544</v>
      </c>
      <c r="N174" s="61">
        <v>3.95</v>
      </c>
      <c r="O174" s="63">
        <f t="shared" si="102"/>
        <v>0.4524683544</v>
      </c>
      <c r="P174" s="61">
        <v>4.2</v>
      </c>
      <c r="Q174" s="63">
        <f t="shared" si="103"/>
        <v>0.4850595238</v>
      </c>
      <c r="R174" s="61">
        <v>4.2</v>
      </c>
      <c r="S174" s="63">
        <f t="shared" si="104"/>
        <v>0.4850595238</v>
      </c>
      <c r="T174" s="46"/>
      <c r="U174" s="46"/>
      <c r="V174" s="46"/>
      <c r="W174" s="184">
        <v>3.279840002711E12</v>
      </c>
      <c r="X174" s="185"/>
    </row>
    <row r="175" ht="20.25" customHeight="1">
      <c r="A175" s="209"/>
      <c r="B175" s="209"/>
      <c r="C175" s="209"/>
      <c r="D175" s="209"/>
      <c r="E175" s="209"/>
      <c r="F175" s="209"/>
      <c r="G175" s="209">
        <v>35.0</v>
      </c>
      <c r="H175" s="210" t="s">
        <v>1783</v>
      </c>
      <c r="I175" s="209"/>
      <c r="J175" s="209"/>
      <c r="K175" s="211"/>
      <c r="L175" s="211"/>
      <c r="M175" s="209"/>
      <c r="N175" s="211"/>
      <c r="O175" s="209"/>
      <c r="P175" s="211"/>
      <c r="Q175" s="209"/>
      <c r="R175" s="211"/>
      <c r="S175" s="209"/>
      <c r="T175" s="209"/>
      <c r="U175" s="209"/>
      <c r="V175" s="209"/>
      <c r="W175" s="209"/>
      <c r="X175" s="35"/>
    </row>
    <row r="176" ht="20.25" customHeight="1">
      <c r="A176" s="55" t="s">
        <v>1748</v>
      </c>
      <c r="B176" s="56">
        <v>5.0</v>
      </c>
      <c r="C176" s="56">
        <v>3.0</v>
      </c>
      <c r="D176" s="57">
        <v>2.5</v>
      </c>
      <c r="E176" s="58"/>
      <c r="F176" s="56" t="s">
        <v>26</v>
      </c>
      <c r="G176" s="68">
        <v>4500857.0</v>
      </c>
      <c r="H176" s="69" t="s">
        <v>1784</v>
      </c>
      <c r="I176" s="56"/>
      <c r="J176" s="56" t="s">
        <v>26</v>
      </c>
      <c r="K176" s="61">
        <v>15.9</v>
      </c>
      <c r="L176" s="61">
        <v>26.0</v>
      </c>
      <c r="M176" s="63">
        <f>((L176/1.055)-$K176)/(L176/1.055)</f>
        <v>0.3548269231</v>
      </c>
      <c r="N176" s="61">
        <v>26.0</v>
      </c>
      <c r="O176" s="63">
        <f>((N176/1.055)-$K176)/(N176/1.055)</f>
        <v>0.3548269231</v>
      </c>
      <c r="P176" s="61">
        <v>26.0</v>
      </c>
      <c r="Q176" s="63">
        <f>((P176/1.055)-$K176)/(P176/1.055)</f>
        <v>0.3548269231</v>
      </c>
      <c r="R176" s="61">
        <v>26.0</v>
      </c>
      <c r="S176" s="63">
        <f>((R176/1.055)-$K176)/(R176/1.055)</f>
        <v>0.3548269231</v>
      </c>
      <c r="T176" s="46"/>
      <c r="U176" s="46"/>
      <c r="V176" s="46"/>
      <c r="W176" s="184">
        <v>3.279840001011E12</v>
      </c>
      <c r="X176" s="185"/>
    </row>
    <row r="177" ht="20.25" customHeight="1">
      <c r="A177" s="209"/>
      <c r="B177" s="209"/>
      <c r="C177" s="209"/>
      <c r="D177" s="209"/>
      <c r="E177" s="209"/>
      <c r="F177" s="209"/>
      <c r="G177" s="209">
        <v>36.0</v>
      </c>
      <c r="H177" s="210" t="s">
        <v>1785</v>
      </c>
      <c r="I177" s="209"/>
      <c r="J177" s="209"/>
      <c r="K177" s="211"/>
      <c r="L177" s="211"/>
      <c r="M177" s="209"/>
      <c r="N177" s="211"/>
      <c r="O177" s="209"/>
      <c r="P177" s="211"/>
      <c r="Q177" s="209"/>
      <c r="R177" s="211"/>
      <c r="S177" s="209"/>
      <c r="T177" s="209"/>
      <c r="U177" s="209"/>
      <c r="V177" s="209"/>
      <c r="W177" s="209"/>
      <c r="X177" s="76"/>
    </row>
    <row r="178" ht="20.25" customHeight="1">
      <c r="A178" s="55" t="s">
        <v>1748</v>
      </c>
      <c r="B178" s="56">
        <v>219.0</v>
      </c>
      <c r="C178" s="56">
        <v>9.0</v>
      </c>
      <c r="D178" s="57">
        <v>0.4</v>
      </c>
      <c r="E178" s="58"/>
      <c r="F178" s="56" t="s">
        <v>26</v>
      </c>
      <c r="G178" s="68">
        <v>5274480.0</v>
      </c>
      <c r="H178" s="69" t="s">
        <v>1786</v>
      </c>
      <c r="I178" s="56"/>
      <c r="J178" s="56" t="s">
        <v>26</v>
      </c>
      <c r="K178" s="61">
        <v>2.86</v>
      </c>
      <c r="L178" s="61">
        <v>5.2</v>
      </c>
      <c r="M178" s="63">
        <f t="shared" ref="M178:M180" si="105">((L178/1.055)-$K178)/(L178/1.055)</f>
        <v>0.41975</v>
      </c>
      <c r="N178" s="61">
        <v>5.4</v>
      </c>
      <c r="O178" s="63">
        <f t="shared" ref="O178:O180" si="106">((N178/1.055)-$K178)/(N178/1.055)</f>
        <v>0.4412407407</v>
      </c>
      <c r="P178" s="61">
        <v>5.9</v>
      </c>
      <c r="Q178" s="63">
        <f t="shared" ref="Q178:Q180" si="107">((P178/1.055)-$K178)/(P178/1.055)</f>
        <v>0.4885932203</v>
      </c>
      <c r="R178" s="61">
        <v>5.9</v>
      </c>
      <c r="S178" s="63">
        <f t="shared" ref="S178:S180" si="108">((R178/1.055)-$K178)/(R178/1.055)</f>
        <v>0.4885932203</v>
      </c>
      <c r="T178" s="46"/>
      <c r="U178" s="46"/>
      <c r="V178" s="46"/>
      <c r="W178" s="184">
        <v>3.279840005644E12</v>
      </c>
      <c r="X178" s="185"/>
    </row>
    <row r="179" ht="20.25" customHeight="1">
      <c r="A179" s="55" t="s">
        <v>1748</v>
      </c>
      <c r="B179" s="56" t="s">
        <v>1787</v>
      </c>
      <c r="C179" s="56">
        <v>7.0</v>
      </c>
      <c r="D179" s="57">
        <v>0.4</v>
      </c>
      <c r="E179" s="58"/>
      <c r="F179" s="56" t="s">
        <v>26</v>
      </c>
      <c r="G179" s="68">
        <v>6207772.0</v>
      </c>
      <c r="H179" s="69" t="s">
        <v>1788</v>
      </c>
      <c r="I179" s="56"/>
      <c r="J179" s="56" t="s">
        <v>26</v>
      </c>
      <c r="K179" s="61">
        <v>2.87</v>
      </c>
      <c r="L179" s="61">
        <v>4.5</v>
      </c>
      <c r="M179" s="63">
        <f t="shared" si="105"/>
        <v>0.3271444444</v>
      </c>
      <c r="N179" s="61">
        <v>4.8</v>
      </c>
      <c r="O179" s="63">
        <f t="shared" si="106"/>
        <v>0.3691979167</v>
      </c>
      <c r="P179" s="61">
        <v>5.0</v>
      </c>
      <c r="Q179" s="63">
        <f t="shared" si="107"/>
        <v>0.39443</v>
      </c>
      <c r="R179" s="61">
        <v>5.0</v>
      </c>
      <c r="S179" s="63">
        <f t="shared" si="108"/>
        <v>0.39443</v>
      </c>
      <c r="T179" s="46"/>
      <c r="U179" s="46"/>
      <c r="V179" s="46"/>
      <c r="W179" s="184">
        <v>3.27984000265E12</v>
      </c>
      <c r="X179" s="185"/>
    </row>
    <row r="180" ht="20.25" customHeight="1">
      <c r="A180" s="55" t="s">
        <v>1748</v>
      </c>
      <c r="B180" s="56">
        <v>603.0</v>
      </c>
      <c r="C180" s="56">
        <v>7.0</v>
      </c>
      <c r="D180" s="57">
        <v>0.4</v>
      </c>
      <c r="E180" s="58"/>
      <c r="F180" s="56" t="s">
        <v>26</v>
      </c>
      <c r="G180" s="68">
        <v>5273920.0</v>
      </c>
      <c r="H180" s="69" t="s">
        <v>1789</v>
      </c>
      <c r="I180" s="56"/>
      <c r="J180" s="56" t="s">
        <v>26</v>
      </c>
      <c r="K180" s="61">
        <v>3.21</v>
      </c>
      <c r="L180" s="61">
        <v>5.2</v>
      </c>
      <c r="M180" s="63">
        <f t="shared" si="105"/>
        <v>0.3487403846</v>
      </c>
      <c r="N180" s="61">
        <v>5.4</v>
      </c>
      <c r="O180" s="63">
        <f t="shared" si="106"/>
        <v>0.3728611111</v>
      </c>
      <c r="P180" s="61">
        <v>5.9</v>
      </c>
      <c r="Q180" s="63">
        <f t="shared" si="107"/>
        <v>0.4260084746</v>
      </c>
      <c r="R180" s="61">
        <v>5.9</v>
      </c>
      <c r="S180" s="63">
        <f t="shared" si="108"/>
        <v>0.4260084746</v>
      </c>
      <c r="T180" s="46"/>
      <c r="U180" s="46"/>
      <c r="V180" s="46"/>
      <c r="W180" s="184">
        <v>3.279840005538E12</v>
      </c>
      <c r="X180" s="185"/>
    </row>
    <row r="181" ht="20.25" customHeight="1">
      <c r="A181" s="206"/>
      <c r="B181" s="206"/>
      <c r="C181" s="206"/>
      <c r="D181" s="206"/>
      <c r="E181" s="206"/>
      <c r="F181" s="206"/>
      <c r="G181" s="206">
        <v>39.0</v>
      </c>
      <c r="H181" s="207" t="s">
        <v>919</v>
      </c>
      <c r="I181" s="206"/>
      <c r="J181" s="206"/>
      <c r="K181" s="208"/>
      <c r="L181" s="208"/>
      <c r="M181" s="206"/>
      <c r="N181" s="208"/>
      <c r="O181" s="206"/>
      <c r="P181" s="208"/>
      <c r="Q181" s="206"/>
      <c r="R181" s="208"/>
      <c r="S181" s="206"/>
      <c r="T181" s="206"/>
      <c r="U181" s="206"/>
      <c r="V181" s="206"/>
      <c r="W181" s="206"/>
      <c r="X181" s="76"/>
    </row>
    <row r="182" ht="20.25" customHeight="1">
      <c r="A182" s="199"/>
      <c r="B182" s="199"/>
      <c r="C182" s="199"/>
      <c r="D182" s="199"/>
      <c r="E182" s="199"/>
      <c r="F182" s="199"/>
      <c r="G182" s="199">
        <v>40.0</v>
      </c>
      <c r="H182" s="212" t="s">
        <v>1790</v>
      </c>
      <c r="I182" s="199"/>
      <c r="J182" s="199"/>
      <c r="K182" s="201"/>
      <c r="L182" s="201"/>
      <c r="M182" s="199"/>
      <c r="N182" s="201"/>
      <c r="O182" s="199"/>
      <c r="P182" s="201"/>
      <c r="Q182" s="199"/>
      <c r="R182" s="201"/>
      <c r="S182" s="199"/>
      <c r="T182" s="199"/>
      <c r="U182" s="199"/>
      <c r="V182" s="199"/>
      <c r="W182" s="199"/>
      <c r="X182" s="76"/>
    </row>
    <row r="183" ht="20.25" customHeight="1">
      <c r="A183" s="55" t="s">
        <v>454</v>
      </c>
      <c r="B183" s="56" t="s">
        <v>1791</v>
      </c>
      <c r="C183" s="56">
        <v>12.0</v>
      </c>
      <c r="D183" s="57">
        <v>0.32</v>
      </c>
      <c r="E183" s="58"/>
      <c r="F183" s="56" t="s">
        <v>26</v>
      </c>
      <c r="G183" s="68">
        <v>1748284.0</v>
      </c>
      <c r="H183" s="69" t="s">
        <v>1792</v>
      </c>
      <c r="I183" s="56"/>
      <c r="J183" s="56" t="s">
        <v>26</v>
      </c>
      <c r="K183" s="61">
        <v>3.35</v>
      </c>
      <c r="L183" s="61">
        <v>5.0</v>
      </c>
      <c r="M183" s="63">
        <f t="shared" ref="M183:M191" si="109">((L183/1.055)-$K183)/(L183/1.055)</f>
        <v>0.29315</v>
      </c>
      <c r="N183" s="61">
        <v>5.0</v>
      </c>
      <c r="O183" s="63">
        <f t="shared" ref="O183:O191" si="110">((N183/1.055)-$K183)/(N183/1.055)</f>
        <v>0.29315</v>
      </c>
      <c r="P183" s="61">
        <v>5.0</v>
      </c>
      <c r="Q183" s="63">
        <f t="shared" ref="Q183:Q191" si="111">((P183/1.055)-$K183)/(P183/1.055)</f>
        <v>0.29315</v>
      </c>
      <c r="R183" s="61">
        <v>5.0</v>
      </c>
      <c r="S183" s="63">
        <f t="shared" ref="S183:S191" si="112">((R183/1.055)-$K183)/(R183/1.055)</f>
        <v>0.29315</v>
      </c>
      <c r="T183" s="46"/>
      <c r="U183" s="46"/>
      <c r="V183" s="46"/>
      <c r="W183" s="184">
        <v>5.030765018748E12</v>
      </c>
      <c r="X183" s="185"/>
    </row>
    <row r="184" ht="20.25" customHeight="1">
      <c r="A184" s="55" t="s">
        <v>454</v>
      </c>
      <c r="B184" s="56">
        <v>0.0</v>
      </c>
      <c r="C184" s="56">
        <v>12.0</v>
      </c>
      <c r="D184" s="57">
        <v>0.135</v>
      </c>
      <c r="E184" s="58"/>
      <c r="F184" s="56" t="s">
        <v>26</v>
      </c>
      <c r="G184" s="59">
        <v>6148700.0</v>
      </c>
      <c r="H184" s="60" t="s">
        <v>1793</v>
      </c>
      <c r="I184" s="56"/>
      <c r="J184" s="56" t="s">
        <v>26</v>
      </c>
      <c r="K184" s="61">
        <v>2.08</v>
      </c>
      <c r="L184" s="62">
        <v>4.0</v>
      </c>
      <c r="M184" s="63">
        <f t="shared" si="109"/>
        <v>0.4514</v>
      </c>
      <c r="N184" s="62">
        <v>4.0</v>
      </c>
      <c r="O184" s="63">
        <f t="shared" si="110"/>
        <v>0.4514</v>
      </c>
      <c r="P184" s="62">
        <v>4.0</v>
      </c>
      <c r="Q184" s="63">
        <f t="shared" si="111"/>
        <v>0.4514</v>
      </c>
      <c r="R184" s="62">
        <v>4.0</v>
      </c>
      <c r="S184" s="63">
        <f t="shared" si="112"/>
        <v>0.4514</v>
      </c>
      <c r="T184" s="46"/>
      <c r="U184" s="46"/>
      <c r="V184" s="46"/>
      <c r="W184" s="184">
        <v>5.030765020369E12</v>
      </c>
      <c r="X184" s="185"/>
    </row>
    <row r="185" ht="20.25" customHeight="1">
      <c r="A185" s="55" t="s">
        <v>454</v>
      </c>
      <c r="B185" s="56" t="s">
        <v>1794</v>
      </c>
      <c r="C185" s="56">
        <v>12.0</v>
      </c>
      <c r="D185" s="57">
        <v>0.25</v>
      </c>
      <c r="E185" s="58"/>
      <c r="F185" s="56" t="s">
        <v>26</v>
      </c>
      <c r="G185" s="68">
        <v>1748305.0</v>
      </c>
      <c r="H185" s="69" t="s">
        <v>1795</v>
      </c>
      <c r="I185" s="56"/>
      <c r="J185" s="56" t="s">
        <v>26</v>
      </c>
      <c r="K185" s="61">
        <v>3.09</v>
      </c>
      <c r="L185" s="61">
        <v>5.0</v>
      </c>
      <c r="M185" s="63">
        <f t="shared" si="109"/>
        <v>0.34801</v>
      </c>
      <c r="N185" s="61">
        <v>5.0</v>
      </c>
      <c r="O185" s="63">
        <f t="shared" si="110"/>
        <v>0.34801</v>
      </c>
      <c r="P185" s="61">
        <v>5.0</v>
      </c>
      <c r="Q185" s="63">
        <f t="shared" si="111"/>
        <v>0.34801</v>
      </c>
      <c r="R185" s="61">
        <v>5.0</v>
      </c>
      <c r="S185" s="63">
        <f t="shared" si="112"/>
        <v>0.34801</v>
      </c>
      <c r="T185" s="46"/>
      <c r="U185" s="46"/>
      <c r="V185" s="46"/>
      <c r="W185" s="184">
        <v>5.030765017697E12</v>
      </c>
      <c r="X185" s="185"/>
    </row>
    <row r="186" ht="20.25" customHeight="1">
      <c r="A186" s="55" t="s">
        <v>454</v>
      </c>
      <c r="B186" s="56" t="s">
        <v>1796</v>
      </c>
      <c r="C186" s="56">
        <v>12.0</v>
      </c>
      <c r="D186" s="57">
        <v>0.25</v>
      </c>
      <c r="E186" s="58"/>
      <c r="F186" s="56" t="s">
        <v>26</v>
      </c>
      <c r="G186" s="68">
        <v>1849674.0</v>
      </c>
      <c r="H186" s="69" t="s">
        <v>1797</v>
      </c>
      <c r="I186" s="56"/>
      <c r="J186" s="56" t="s">
        <v>26</v>
      </c>
      <c r="K186" s="61">
        <v>3.49</v>
      </c>
      <c r="L186" s="61">
        <v>5.0</v>
      </c>
      <c r="M186" s="63">
        <f t="shared" si="109"/>
        <v>0.26361</v>
      </c>
      <c r="N186" s="61">
        <v>5.0</v>
      </c>
      <c r="O186" s="63">
        <f t="shared" si="110"/>
        <v>0.26361</v>
      </c>
      <c r="P186" s="61">
        <v>5.0</v>
      </c>
      <c r="Q186" s="63">
        <f t="shared" si="111"/>
        <v>0.26361</v>
      </c>
      <c r="R186" s="61">
        <v>5.0</v>
      </c>
      <c r="S186" s="63">
        <f t="shared" si="112"/>
        <v>0.26361</v>
      </c>
      <c r="T186" s="46"/>
      <c r="U186" s="46"/>
      <c r="V186" s="46"/>
      <c r="W186" s="184">
        <v>3.700442605227E12</v>
      </c>
      <c r="X186" s="185"/>
    </row>
    <row r="187" ht="20.25" customHeight="1">
      <c r="A187" s="55" t="s">
        <v>454</v>
      </c>
      <c r="B187" s="56" t="s">
        <v>1798</v>
      </c>
      <c r="C187" s="56">
        <v>12.0</v>
      </c>
      <c r="D187" s="57">
        <v>0.2</v>
      </c>
      <c r="E187" s="58"/>
      <c r="F187" s="56" t="s">
        <v>26</v>
      </c>
      <c r="G187" s="68">
        <v>1849755.0</v>
      </c>
      <c r="H187" s="69" t="s">
        <v>1799</v>
      </c>
      <c r="I187" s="56"/>
      <c r="J187" s="56" t="s">
        <v>26</v>
      </c>
      <c r="K187" s="61">
        <v>3.03</v>
      </c>
      <c r="L187" s="61">
        <v>5.0</v>
      </c>
      <c r="M187" s="63">
        <f t="shared" si="109"/>
        <v>0.36067</v>
      </c>
      <c r="N187" s="61">
        <v>5.0</v>
      </c>
      <c r="O187" s="63">
        <f t="shared" si="110"/>
        <v>0.36067</v>
      </c>
      <c r="P187" s="61">
        <v>5.0</v>
      </c>
      <c r="Q187" s="63">
        <f t="shared" si="111"/>
        <v>0.36067</v>
      </c>
      <c r="R187" s="61">
        <v>5.0</v>
      </c>
      <c r="S187" s="63">
        <f t="shared" si="112"/>
        <v>0.36067</v>
      </c>
      <c r="T187" s="46"/>
      <c r="U187" s="46"/>
      <c r="V187" s="46"/>
      <c r="W187" s="184">
        <v>3.70044260521E12</v>
      </c>
      <c r="X187" s="185"/>
    </row>
    <row r="188" ht="20.25" customHeight="1">
      <c r="A188" s="55" t="s">
        <v>454</v>
      </c>
      <c r="B188" s="56">
        <v>167.0</v>
      </c>
      <c r="C188" s="56">
        <v>12.0</v>
      </c>
      <c r="D188" s="57">
        <v>0.25</v>
      </c>
      <c r="E188" s="58"/>
      <c r="F188" s="56" t="s">
        <v>26</v>
      </c>
      <c r="G188" s="68">
        <v>5434357.0</v>
      </c>
      <c r="H188" s="69" t="s">
        <v>1800</v>
      </c>
      <c r="I188" s="56"/>
      <c r="J188" s="56" t="s">
        <v>26</v>
      </c>
      <c r="K188" s="61">
        <v>3.49</v>
      </c>
      <c r="L188" s="61">
        <v>5.0</v>
      </c>
      <c r="M188" s="63">
        <f t="shared" si="109"/>
        <v>0.26361</v>
      </c>
      <c r="N188" s="61">
        <v>5.0</v>
      </c>
      <c r="O188" s="63">
        <f t="shared" si="110"/>
        <v>0.26361</v>
      </c>
      <c r="P188" s="61">
        <v>5.0</v>
      </c>
      <c r="Q188" s="63">
        <f t="shared" si="111"/>
        <v>0.26361</v>
      </c>
      <c r="R188" s="61">
        <v>5.0</v>
      </c>
      <c r="S188" s="63">
        <f t="shared" si="112"/>
        <v>0.26361</v>
      </c>
      <c r="T188" s="46"/>
      <c r="U188" s="46"/>
      <c r="V188" s="46"/>
      <c r="W188" s="184">
        <v>3.700442607108E12</v>
      </c>
      <c r="X188" s="185"/>
    </row>
    <row r="189" ht="20.25" customHeight="1">
      <c r="A189" s="55" t="s">
        <v>454</v>
      </c>
      <c r="B189" s="56">
        <v>601.0</v>
      </c>
      <c r="C189" s="56">
        <v>12.0</v>
      </c>
      <c r="D189" s="57">
        <v>0.25</v>
      </c>
      <c r="E189" s="58"/>
      <c r="F189" s="56" t="s">
        <v>26</v>
      </c>
      <c r="G189" s="68">
        <v>1748326.0</v>
      </c>
      <c r="H189" s="69" t="s">
        <v>1801</v>
      </c>
      <c r="I189" s="56"/>
      <c r="J189" s="56" t="s">
        <v>26</v>
      </c>
      <c r="K189" s="61">
        <v>3.19</v>
      </c>
      <c r="L189" s="61">
        <v>5.0</v>
      </c>
      <c r="M189" s="63">
        <f t="shared" si="109"/>
        <v>0.32691</v>
      </c>
      <c r="N189" s="61">
        <v>5.0</v>
      </c>
      <c r="O189" s="63">
        <f t="shared" si="110"/>
        <v>0.32691</v>
      </c>
      <c r="P189" s="61">
        <v>5.0</v>
      </c>
      <c r="Q189" s="63">
        <f t="shared" si="111"/>
        <v>0.32691</v>
      </c>
      <c r="R189" s="61">
        <v>5.0</v>
      </c>
      <c r="S189" s="63">
        <f t="shared" si="112"/>
        <v>0.32691</v>
      </c>
      <c r="T189" s="46"/>
      <c r="U189" s="46"/>
      <c r="V189" s="46"/>
      <c r="W189" s="184">
        <v>5.03076501797E12</v>
      </c>
      <c r="X189" s="185"/>
    </row>
    <row r="190" ht="20.25" customHeight="1">
      <c r="A190" s="55" t="s">
        <v>454</v>
      </c>
      <c r="B190" s="56">
        <v>370.0</v>
      </c>
      <c r="C190" s="56">
        <v>12.0</v>
      </c>
      <c r="D190" s="57">
        <v>0.25</v>
      </c>
      <c r="E190" s="58"/>
      <c r="F190" s="56" t="s">
        <v>26</v>
      </c>
      <c r="G190" s="68">
        <v>1893130.0</v>
      </c>
      <c r="H190" s="69" t="s">
        <v>1802</v>
      </c>
      <c r="I190" s="56"/>
      <c r="J190" s="56" t="s">
        <v>26</v>
      </c>
      <c r="K190" s="61">
        <v>3.26</v>
      </c>
      <c r="L190" s="61">
        <v>5.0</v>
      </c>
      <c r="M190" s="63">
        <f t="shared" si="109"/>
        <v>0.31214</v>
      </c>
      <c r="N190" s="61">
        <v>5.0</v>
      </c>
      <c r="O190" s="63">
        <f t="shared" si="110"/>
        <v>0.31214</v>
      </c>
      <c r="P190" s="61">
        <v>5.0</v>
      </c>
      <c r="Q190" s="63">
        <f t="shared" si="111"/>
        <v>0.31214</v>
      </c>
      <c r="R190" s="61">
        <v>5.0</v>
      </c>
      <c r="S190" s="63">
        <f t="shared" si="112"/>
        <v>0.31214</v>
      </c>
      <c r="T190" s="46"/>
      <c r="U190" s="46"/>
      <c r="V190" s="46"/>
      <c r="W190" s="184">
        <v>5.030765031099E12</v>
      </c>
      <c r="X190" s="185"/>
    </row>
    <row r="191" ht="20.25" customHeight="1">
      <c r="A191" s="55" t="s">
        <v>454</v>
      </c>
      <c r="B191" s="56">
        <v>216.0</v>
      </c>
      <c r="C191" s="56">
        <v>12.0</v>
      </c>
      <c r="D191" s="57">
        <v>0.16</v>
      </c>
      <c r="E191" s="58"/>
      <c r="F191" s="56" t="s">
        <v>26</v>
      </c>
      <c r="G191" s="68">
        <v>6708458.0</v>
      </c>
      <c r="H191" s="69" t="s">
        <v>1803</v>
      </c>
      <c r="I191" s="56"/>
      <c r="J191" s="56" t="s">
        <v>26</v>
      </c>
      <c r="K191" s="61">
        <v>2.41</v>
      </c>
      <c r="L191" s="61">
        <v>4.0</v>
      </c>
      <c r="M191" s="63">
        <f t="shared" si="109"/>
        <v>0.3643625</v>
      </c>
      <c r="N191" s="61">
        <v>4.0</v>
      </c>
      <c r="O191" s="63">
        <f t="shared" si="110"/>
        <v>0.3643625</v>
      </c>
      <c r="P191" s="61">
        <v>4.0</v>
      </c>
      <c r="Q191" s="63">
        <f t="shared" si="111"/>
        <v>0.3643625</v>
      </c>
      <c r="R191" s="61">
        <v>4.0</v>
      </c>
      <c r="S191" s="63">
        <f t="shared" si="112"/>
        <v>0.3643625</v>
      </c>
      <c r="T191" s="46"/>
      <c r="U191" s="46"/>
      <c r="V191" s="46"/>
      <c r="W191" s="184">
        <v>3.70044260873E12</v>
      </c>
      <c r="X191" s="185"/>
    </row>
    <row r="192" ht="20.25" customHeight="1">
      <c r="A192" s="206"/>
      <c r="B192" s="206"/>
      <c r="C192" s="206"/>
      <c r="D192" s="206"/>
      <c r="E192" s="206"/>
      <c r="F192" s="206"/>
      <c r="G192" s="206">
        <v>42.0</v>
      </c>
      <c r="H192" s="207" t="s">
        <v>1804</v>
      </c>
      <c r="I192" s="206"/>
      <c r="J192" s="206"/>
      <c r="K192" s="208"/>
      <c r="L192" s="208"/>
      <c r="M192" s="206"/>
      <c r="N192" s="208"/>
      <c r="O192" s="206"/>
      <c r="P192" s="208"/>
      <c r="Q192" s="206"/>
      <c r="R192" s="208"/>
      <c r="S192" s="206"/>
      <c r="T192" s="206"/>
      <c r="U192" s="206"/>
      <c r="V192" s="206"/>
      <c r="W192" s="206"/>
      <c r="X192" s="76"/>
    </row>
    <row r="193" ht="20.25" customHeight="1">
      <c r="A193" s="209"/>
      <c r="B193" s="209"/>
      <c r="C193" s="209"/>
      <c r="D193" s="209"/>
      <c r="E193" s="209"/>
      <c r="F193" s="209"/>
      <c r="G193" s="209">
        <v>43.0</v>
      </c>
      <c r="H193" s="210" t="s">
        <v>1805</v>
      </c>
      <c r="I193" s="209"/>
      <c r="J193" s="209"/>
      <c r="K193" s="211"/>
      <c r="L193" s="211"/>
      <c r="M193" s="209"/>
      <c r="N193" s="211"/>
      <c r="O193" s="209"/>
      <c r="P193" s="211"/>
      <c r="Q193" s="209"/>
      <c r="R193" s="211"/>
      <c r="S193" s="209"/>
      <c r="T193" s="209"/>
      <c r="U193" s="209"/>
      <c r="V193" s="209"/>
      <c r="W193" s="209"/>
      <c r="X193" s="76"/>
    </row>
    <row r="194" ht="20.25" customHeight="1">
      <c r="A194" s="55" t="s">
        <v>454</v>
      </c>
      <c r="B194" s="56">
        <v>30.0</v>
      </c>
      <c r="C194" s="56">
        <v>2.0</v>
      </c>
      <c r="D194" s="57">
        <v>1.0</v>
      </c>
      <c r="E194" s="58"/>
      <c r="F194" s="56" t="s">
        <v>26</v>
      </c>
      <c r="G194" s="68">
        <v>6708836.0</v>
      </c>
      <c r="H194" s="69" t="s">
        <v>1806</v>
      </c>
      <c r="I194" s="56"/>
      <c r="J194" s="56" t="s">
        <v>26</v>
      </c>
      <c r="K194" s="61">
        <v>16.46</v>
      </c>
      <c r="L194" s="61">
        <v>19.9</v>
      </c>
      <c r="M194" s="63">
        <f t="shared" ref="M194:M219" si="113">((L194/1.055)-$K194)/(L194/1.055)</f>
        <v>0.1273718593</v>
      </c>
      <c r="N194" s="61">
        <v>19.9</v>
      </c>
      <c r="O194" s="63">
        <f t="shared" ref="O194:O219" si="114">((N194/1.055)-$K194)/(N194/1.055)</f>
        <v>0.1273718593</v>
      </c>
      <c r="P194" s="61">
        <v>19.9</v>
      </c>
      <c r="Q194" s="63">
        <f t="shared" ref="Q194:Q219" si="115">((P194/1.055)-$K194)/(P194/1.055)</f>
        <v>0.1273718593</v>
      </c>
      <c r="R194" s="61">
        <v>19.9</v>
      </c>
      <c r="S194" s="63">
        <f t="shared" ref="S194:S219" si="116">((R194/1.055)-$K194)/(R194/1.055)</f>
        <v>0.1273718593</v>
      </c>
      <c r="T194" s="46"/>
      <c r="U194" s="46"/>
      <c r="V194" s="46"/>
      <c r="W194" s="184">
        <v>5.030765041975E12</v>
      </c>
      <c r="X194" s="185"/>
    </row>
    <row r="195" ht="20.25" customHeight="1">
      <c r="A195" s="55" t="s">
        <v>454</v>
      </c>
      <c r="B195" s="56">
        <v>40.0</v>
      </c>
      <c r="C195" s="56">
        <v>2.0</v>
      </c>
      <c r="D195" s="57">
        <v>0.8</v>
      </c>
      <c r="E195" s="58"/>
      <c r="F195" s="56" t="s">
        <v>26</v>
      </c>
      <c r="G195" s="68">
        <v>6708955.0</v>
      </c>
      <c r="H195" s="69" t="s">
        <v>1807</v>
      </c>
      <c r="I195" s="56"/>
      <c r="J195" s="56" t="s">
        <v>26</v>
      </c>
      <c r="K195" s="61">
        <v>12.96</v>
      </c>
      <c r="L195" s="61">
        <v>19.9</v>
      </c>
      <c r="M195" s="63">
        <f t="shared" si="113"/>
        <v>0.3129246231</v>
      </c>
      <c r="N195" s="61">
        <v>19.9</v>
      </c>
      <c r="O195" s="63">
        <f t="shared" si="114"/>
        <v>0.3129246231</v>
      </c>
      <c r="P195" s="61">
        <v>19.9</v>
      </c>
      <c r="Q195" s="63">
        <f t="shared" si="115"/>
        <v>0.3129246231</v>
      </c>
      <c r="R195" s="61">
        <v>19.9</v>
      </c>
      <c r="S195" s="63">
        <f t="shared" si="116"/>
        <v>0.3129246231</v>
      </c>
      <c r="T195" s="46"/>
      <c r="U195" s="46"/>
      <c r="V195" s="46"/>
      <c r="W195" s="184">
        <v>5.030765042088E12</v>
      </c>
      <c r="X195" s="185"/>
    </row>
    <row r="196" ht="20.25" customHeight="1">
      <c r="A196" s="55" t="s">
        <v>454</v>
      </c>
      <c r="B196" s="56">
        <v>43.0</v>
      </c>
      <c r="C196" s="56">
        <v>2.0</v>
      </c>
      <c r="D196" s="57">
        <v>0.89</v>
      </c>
      <c r="E196" s="58"/>
      <c r="F196" s="56" t="s">
        <v>26</v>
      </c>
      <c r="G196" s="68">
        <v>6484580.0</v>
      </c>
      <c r="H196" s="69" t="s">
        <v>1808</v>
      </c>
      <c r="I196" s="56"/>
      <c r="J196" s="56" t="s">
        <v>26</v>
      </c>
      <c r="K196" s="61">
        <v>13.78</v>
      </c>
      <c r="L196" s="61">
        <v>19.9</v>
      </c>
      <c r="M196" s="63">
        <f t="shared" si="113"/>
        <v>0.2694522613</v>
      </c>
      <c r="N196" s="61">
        <v>19.9</v>
      </c>
      <c r="O196" s="63">
        <f t="shared" si="114"/>
        <v>0.2694522613</v>
      </c>
      <c r="P196" s="61">
        <v>19.9</v>
      </c>
      <c r="Q196" s="63">
        <f t="shared" si="115"/>
        <v>0.2694522613</v>
      </c>
      <c r="R196" s="61">
        <v>19.9</v>
      </c>
      <c r="S196" s="63">
        <f t="shared" si="116"/>
        <v>0.2694522613</v>
      </c>
      <c r="T196" s="46"/>
      <c r="U196" s="46"/>
      <c r="V196" s="46"/>
      <c r="W196" s="184">
        <v>5.030765040718E12</v>
      </c>
      <c r="X196" s="185"/>
    </row>
    <row r="197" ht="20.25" customHeight="1">
      <c r="A197" s="55" t="s">
        <v>454</v>
      </c>
      <c r="B197" s="56">
        <v>44.0</v>
      </c>
      <c r="C197" s="56">
        <v>2.0</v>
      </c>
      <c r="D197" s="57">
        <v>0.845</v>
      </c>
      <c r="E197" s="58"/>
      <c r="F197" s="56" t="s">
        <v>26</v>
      </c>
      <c r="G197" s="68">
        <v>6484621.0</v>
      </c>
      <c r="H197" s="69" t="s">
        <v>1809</v>
      </c>
      <c r="I197" s="56"/>
      <c r="J197" s="56" t="s">
        <v>26</v>
      </c>
      <c r="K197" s="61">
        <v>13.78</v>
      </c>
      <c r="L197" s="61">
        <v>19.9</v>
      </c>
      <c r="M197" s="63">
        <f t="shared" si="113"/>
        <v>0.2694522613</v>
      </c>
      <c r="N197" s="61">
        <v>19.9</v>
      </c>
      <c r="O197" s="63">
        <f t="shared" si="114"/>
        <v>0.2694522613</v>
      </c>
      <c r="P197" s="61">
        <v>19.9</v>
      </c>
      <c r="Q197" s="63">
        <f t="shared" si="115"/>
        <v>0.2694522613</v>
      </c>
      <c r="R197" s="61">
        <v>19.9</v>
      </c>
      <c r="S197" s="63">
        <f t="shared" si="116"/>
        <v>0.2694522613</v>
      </c>
      <c r="T197" s="46"/>
      <c r="U197" s="46"/>
      <c r="V197" s="46"/>
      <c r="W197" s="184">
        <v>5.030765040657E12</v>
      </c>
      <c r="X197" s="185"/>
    </row>
    <row r="198" ht="20.25" customHeight="1">
      <c r="A198" s="55" t="s">
        <v>454</v>
      </c>
      <c r="B198" s="56">
        <v>51.0</v>
      </c>
      <c r="C198" s="56">
        <v>2.0</v>
      </c>
      <c r="D198" s="57">
        <v>0.54</v>
      </c>
      <c r="E198" s="58"/>
      <c r="F198" s="56" t="s">
        <v>26</v>
      </c>
      <c r="G198" s="68">
        <v>7602346.0</v>
      </c>
      <c r="H198" s="69" t="s">
        <v>1810</v>
      </c>
      <c r="I198" s="56"/>
      <c r="J198" s="56" t="s">
        <v>26</v>
      </c>
      <c r="K198" s="61">
        <v>5.95</v>
      </c>
      <c r="L198" s="61">
        <v>7.9</v>
      </c>
      <c r="M198" s="63">
        <f t="shared" si="113"/>
        <v>0.2054113924</v>
      </c>
      <c r="N198" s="61">
        <v>7.9</v>
      </c>
      <c r="O198" s="63">
        <f t="shared" si="114"/>
        <v>0.2054113924</v>
      </c>
      <c r="P198" s="61">
        <v>7.9</v>
      </c>
      <c r="Q198" s="63">
        <f t="shared" si="115"/>
        <v>0.2054113924</v>
      </c>
      <c r="R198" s="61">
        <v>7.9</v>
      </c>
      <c r="S198" s="63">
        <f t="shared" si="116"/>
        <v>0.2054113924</v>
      </c>
      <c r="T198" s="46"/>
      <c r="U198" s="46"/>
      <c r="V198" s="46"/>
      <c r="W198" s="184">
        <v>3.70044260183E12</v>
      </c>
      <c r="X198" s="185"/>
    </row>
    <row r="199" ht="20.25" customHeight="1">
      <c r="A199" s="55" t="s">
        <v>454</v>
      </c>
      <c r="B199" s="56">
        <v>349.0</v>
      </c>
      <c r="C199" s="56">
        <v>2.0</v>
      </c>
      <c r="D199" s="57">
        <v>0.82</v>
      </c>
      <c r="E199" s="58"/>
      <c r="F199" s="56" t="s">
        <v>26</v>
      </c>
      <c r="G199" s="68">
        <v>4354699.0</v>
      </c>
      <c r="H199" s="69" t="s">
        <v>1811</v>
      </c>
      <c r="I199" s="56"/>
      <c r="J199" s="56" t="s">
        <v>26</v>
      </c>
      <c r="K199" s="61">
        <v>10.0</v>
      </c>
      <c r="L199" s="61">
        <v>14.9</v>
      </c>
      <c r="M199" s="63">
        <f t="shared" si="113"/>
        <v>0.2919463087</v>
      </c>
      <c r="N199" s="61">
        <v>14.9</v>
      </c>
      <c r="O199" s="63">
        <f t="shared" si="114"/>
        <v>0.2919463087</v>
      </c>
      <c r="P199" s="61">
        <v>14.9</v>
      </c>
      <c r="Q199" s="63">
        <f t="shared" si="115"/>
        <v>0.2919463087</v>
      </c>
      <c r="R199" s="61">
        <v>14.9</v>
      </c>
      <c r="S199" s="63">
        <f t="shared" si="116"/>
        <v>0.2919463087</v>
      </c>
      <c r="T199" s="46"/>
      <c r="U199" s="46"/>
      <c r="V199" s="46"/>
      <c r="W199" s="184">
        <v>5.030765022066E12</v>
      </c>
      <c r="X199" s="185"/>
    </row>
    <row r="200" ht="20.25" customHeight="1">
      <c r="A200" s="55" t="s">
        <v>454</v>
      </c>
      <c r="B200" s="56">
        <v>108.0</v>
      </c>
      <c r="C200" s="56">
        <v>2.0</v>
      </c>
      <c r="D200" s="57">
        <v>1.0</v>
      </c>
      <c r="E200" s="58"/>
      <c r="F200" s="56" t="s">
        <v>26</v>
      </c>
      <c r="G200" s="68">
        <v>2821772.0</v>
      </c>
      <c r="H200" s="69" t="s">
        <v>1812</v>
      </c>
      <c r="I200" s="56"/>
      <c r="J200" s="56" t="s">
        <v>26</v>
      </c>
      <c r="K200" s="61">
        <v>16.46</v>
      </c>
      <c r="L200" s="61">
        <v>19.9</v>
      </c>
      <c r="M200" s="63">
        <f t="shared" si="113"/>
        <v>0.1273718593</v>
      </c>
      <c r="N200" s="61">
        <v>19.9</v>
      </c>
      <c r="O200" s="63">
        <f t="shared" si="114"/>
        <v>0.1273718593</v>
      </c>
      <c r="P200" s="61">
        <v>19.9</v>
      </c>
      <c r="Q200" s="63">
        <f t="shared" si="115"/>
        <v>0.1273718593</v>
      </c>
      <c r="R200" s="61">
        <v>19.9</v>
      </c>
      <c r="S200" s="63">
        <f t="shared" si="116"/>
        <v>0.1273718593</v>
      </c>
      <c r="T200" s="46"/>
      <c r="U200" s="46"/>
      <c r="V200" s="46"/>
      <c r="W200" s="184">
        <v>5.030765038517E12</v>
      </c>
      <c r="X200" s="185"/>
    </row>
    <row r="201" ht="20.25" customHeight="1">
      <c r="A201" s="55" t="s">
        <v>454</v>
      </c>
      <c r="B201" s="56">
        <v>29.0</v>
      </c>
      <c r="C201" s="56">
        <v>2.0</v>
      </c>
      <c r="D201" s="57">
        <v>1.0</v>
      </c>
      <c r="E201" s="58"/>
      <c r="F201" s="56" t="s">
        <v>26</v>
      </c>
      <c r="G201" s="68">
        <v>2821535.0</v>
      </c>
      <c r="H201" s="69" t="s">
        <v>1813</v>
      </c>
      <c r="I201" s="56"/>
      <c r="J201" s="56" t="s">
        <v>26</v>
      </c>
      <c r="K201" s="61">
        <v>16.46</v>
      </c>
      <c r="L201" s="61">
        <v>19.9</v>
      </c>
      <c r="M201" s="63">
        <f t="shared" si="113"/>
        <v>0.1273718593</v>
      </c>
      <c r="N201" s="61">
        <v>19.9</v>
      </c>
      <c r="O201" s="63">
        <f t="shared" si="114"/>
        <v>0.1273718593</v>
      </c>
      <c r="P201" s="61">
        <v>19.9</v>
      </c>
      <c r="Q201" s="63">
        <f t="shared" si="115"/>
        <v>0.1273718593</v>
      </c>
      <c r="R201" s="61">
        <v>19.9</v>
      </c>
      <c r="S201" s="63">
        <f t="shared" si="116"/>
        <v>0.1273718593</v>
      </c>
      <c r="T201" s="46"/>
      <c r="U201" s="46"/>
      <c r="V201" s="46"/>
      <c r="W201" s="184">
        <v>5.030765038531E12</v>
      </c>
      <c r="X201" s="185"/>
    </row>
    <row r="202" ht="20.25" customHeight="1">
      <c r="A202" s="55" t="s">
        <v>454</v>
      </c>
      <c r="B202" s="56">
        <v>43.0</v>
      </c>
      <c r="C202" s="56">
        <v>2.0</v>
      </c>
      <c r="D202" s="57">
        <v>0.8</v>
      </c>
      <c r="E202" s="58"/>
      <c r="F202" s="56" t="s">
        <v>26</v>
      </c>
      <c r="G202" s="68">
        <v>2821373.0</v>
      </c>
      <c r="H202" s="69" t="s">
        <v>1814</v>
      </c>
      <c r="I202" s="56"/>
      <c r="J202" s="56" t="s">
        <v>26</v>
      </c>
      <c r="K202" s="61">
        <v>12.56</v>
      </c>
      <c r="L202" s="61">
        <v>19.9</v>
      </c>
      <c r="M202" s="63">
        <f t="shared" si="113"/>
        <v>0.3341306533</v>
      </c>
      <c r="N202" s="61">
        <v>19.9</v>
      </c>
      <c r="O202" s="63">
        <f t="shared" si="114"/>
        <v>0.3341306533</v>
      </c>
      <c r="P202" s="61">
        <v>19.9</v>
      </c>
      <c r="Q202" s="63">
        <f t="shared" si="115"/>
        <v>0.3341306533</v>
      </c>
      <c r="R202" s="61">
        <v>19.9</v>
      </c>
      <c r="S202" s="63">
        <f t="shared" si="116"/>
        <v>0.3341306533</v>
      </c>
      <c r="T202" s="46"/>
      <c r="U202" s="46"/>
      <c r="V202" s="46"/>
      <c r="W202" s="184">
        <v>5.030765038364E12</v>
      </c>
      <c r="X202" s="185"/>
    </row>
    <row r="203" ht="20.25" customHeight="1">
      <c r="A203" s="55" t="s">
        <v>454</v>
      </c>
      <c r="B203" s="56">
        <v>81.0</v>
      </c>
      <c r="C203" s="56">
        <v>2.0</v>
      </c>
      <c r="D203" s="57">
        <v>0.58</v>
      </c>
      <c r="E203" s="58"/>
      <c r="F203" s="56" t="s">
        <v>26</v>
      </c>
      <c r="G203" s="68">
        <v>5566543.0</v>
      </c>
      <c r="H203" s="69" t="s">
        <v>1815</v>
      </c>
      <c r="I203" s="56"/>
      <c r="J203" s="56" t="s">
        <v>26</v>
      </c>
      <c r="K203" s="61">
        <v>9.86</v>
      </c>
      <c r="L203" s="61">
        <v>14.9</v>
      </c>
      <c r="M203" s="63">
        <f t="shared" si="113"/>
        <v>0.3018590604</v>
      </c>
      <c r="N203" s="61">
        <v>14.9</v>
      </c>
      <c r="O203" s="63">
        <f t="shared" si="114"/>
        <v>0.3018590604</v>
      </c>
      <c r="P203" s="61">
        <v>14.9</v>
      </c>
      <c r="Q203" s="63">
        <f t="shared" si="115"/>
        <v>0.3018590604</v>
      </c>
      <c r="R203" s="61">
        <v>14.9</v>
      </c>
      <c r="S203" s="63">
        <f t="shared" si="116"/>
        <v>0.3018590604</v>
      </c>
      <c r="T203" s="46"/>
      <c r="U203" s="46"/>
      <c r="V203" s="46"/>
      <c r="W203" s="184">
        <v>5.030765033215E12</v>
      </c>
      <c r="X203" s="185"/>
    </row>
    <row r="204" ht="20.25" customHeight="1">
      <c r="A204" s="55" t="s">
        <v>454</v>
      </c>
      <c r="B204" s="56">
        <v>118.0</v>
      </c>
      <c r="C204" s="56">
        <v>2.0</v>
      </c>
      <c r="D204" s="57">
        <v>0.915</v>
      </c>
      <c r="E204" s="58"/>
      <c r="F204" s="56" t="s">
        <v>26</v>
      </c>
      <c r="G204" s="68">
        <v>5385312.0</v>
      </c>
      <c r="H204" s="69" t="s">
        <v>1816</v>
      </c>
      <c r="I204" s="56"/>
      <c r="J204" s="56" t="s">
        <v>26</v>
      </c>
      <c r="K204" s="61">
        <v>12.74</v>
      </c>
      <c r="L204" s="61">
        <v>19.9</v>
      </c>
      <c r="M204" s="63">
        <f t="shared" si="113"/>
        <v>0.3245879397</v>
      </c>
      <c r="N204" s="61">
        <v>19.9</v>
      </c>
      <c r="O204" s="63">
        <f t="shared" si="114"/>
        <v>0.3245879397</v>
      </c>
      <c r="P204" s="61">
        <v>19.9</v>
      </c>
      <c r="Q204" s="63">
        <f t="shared" si="115"/>
        <v>0.3245879397</v>
      </c>
      <c r="R204" s="61">
        <v>19.9</v>
      </c>
      <c r="S204" s="63">
        <f t="shared" si="116"/>
        <v>0.3245879397</v>
      </c>
      <c r="T204" s="46"/>
      <c r="U204" s="46"/>
      <c r="V204" s="46"/>
      <c r="W204" s="184">
        <v>5.030765037312E12</v>
      </c>
      <c r="X204" s="185"/>
    </row>
    <row r="205" ht="20.25" customHeight="1">
      <c r="A205" s="55" t="s">
        <v>454</v>
      </c>
      <c r="B205" s="56">
        <v>85.0</v>
      </c>
      <c r="C205" s="56">
        <v>2.0</v>
      </c>
      <c r="D205" s="57">
        <v>0.66</v>
      </c>
      <c r="E205" s="58"/>
      <c r="F205" s="56" t="s">
        <v>26</v>
      </c>
      <c r="G205" s="68">
        <v>5389351.0</v>
      </c>
      <c r="H205" s="69" t="s">
        <v>1817</v>
      </c>
      <c r="I205" s="56"/>
      <c r="J205" s="56" t="s">
        <v>26</v>
      </c>
      <c r="K205" s="61">
        <v>11.93</v>
      </c>
      <c r="L205" s="61">
        <v>19.9</v>
      </c>
      <c r="M205" s="63">
        <f t="shared" si="113"/>
        <v>0.3675301508</v>
      </c>
      <c r="N205" s="61">
        <v>19.9</v>
      </c>
      <c r="O205" s="63">
        <f t="shared" si="114"/>
        <v>0.3675301508</v>
      </c>
      <c r="P205" s="61">
        <v>19.9</v>
      </c>
      <c r="Q205" s="63">
        <f t="shared" si="115"/>
        <v>0.3675301508</v>
      </c>
      <c r="R205" s="61">
        <v>19.9</v>
      </c>
      <c r="S205" s="63">
        <f t="shared" si="116"/>
        <v>0.3675301508</v>
      </c>
      <c r="T205" s="46"/>
      <c r="U205" s="46"/>
      <c r="V205" s="46"/>
      <c r="W205" s="184">
        <v>5.030765036605E12</v>
      </c>
      <c r="X205" s="185"/>
    </row>
    <row r="206" ht="20.25" customHeight="1">
      <c r="A206" s="55" t="s">
        <v>454</v>
      </c>
      <c r="B206" s="56">
        <v>130.0</v>
      </c>
      <c r="C206" s="56">
        <v>2.0</v>
      </c>
      <c r="D206" s="57">
        <v>0.86</v>
      </c>
      <c r="E206" s="58"/>
      <c r="F206" s="56" t="s">
        <v>26</v>
      </c>
      <c r="G206" s="68">
        <v>5386333.0</v>
      </c>
      <c r="H206" s="69" t="s">
        <v>1818</v>
      </c>
      <c r="I206" s="56"/>
      <c r="J206" s="56" t="s">
        <v>26</v>
      </c>
      <c r="K206" s="61">
        <v>13.39</v>
      </c>
      <c r="L206" s="61">
        <v>19.9</v>
      </c>
      <c r="M206" s="63">
        <f t="shared" si="113"/>
        <v>0.2901281407</v>
      </c>
      <c r="N206" s="61">
        <v>19.9</v>
      </c>
      <c r="O206" s="63">
        <f t="shared" si="114"/>
        <v>0.2901281407</v>
      </c>
      <c r="P206" s="61">
        <v>19.9</v>
      </c>
      <c r="Q206" s="63">
        <f t="shared" si="115"/>
        <v>0.2901281407</v>
      </c>
      <c r="R206" s="61">
        <v>19.9</v>
      </c>
      <c r="S206" s="63">
        <f t="shared" si="116"/>
        <v>0.2901281407</v>
      </c>
      <c r="T206" s="46"/>
      <c r="U206" s="46"/>
      <c r="V206" s="46"/>
      <c r="W206" s="184">
        <v>5.030765035622E12</v>
      </c>
      <c r="X206" s="185"/>
    </row>
    <row r="207" ht="20.25" customHeight="1">
      <c r="A207" s="55" t="s">
        <v>454</v>
      </c>
      <c r="B207" s="56">
        <v>46.0</v>
      </c>
      <c r="C207" s="56">
        <v>2.0</v>
      </c>
      <c r="D207" s="57">
        <v>0.85</v>
      </c>
      <c r="E207" s="58"/>
      <c r="F207" s="56" t="s">
        <v>26</v>
      </c>
      <c r="G207" s="68">
        <v>4989273.0</v>
      </c>
      <c r="H207" s="69" t="s">
        <v>1819</v>
      </c>
      <c r="I207" s="56"/>
      <c r="J207" s="56" t="s">
        <v>26</v>
      </c>
      <c r="K207" s="61">
        <v>12.44</v>
      </c>
      <c r="L207" s="61">
        <v>19.9</v>
      </c>
      <c r="M207" s="63">
        <f t="shared" si="113"/>
        <v>0.3404924623</v>
      </c>
      <c r="N207" s="61">
        <v>19.9</v>
      </c>
      <c r="O207" s="63">
        <f t="shared" si="114"/>
        <v>0.3404924623</v>
      </c>
      <c r="P207" s="61">
        <v>19.9</v>
      </c>
      <c r="Q207" s="63">
        <f t="shared" si="115"/>
        <v>0.3404924623</v>
      </c>
      <c r="R207" s="61">
        <v>19.9</v>
      </c>
      <c r="S207" s="63">
        <f t="shared" si="116"/>
        <v>0.3404924623</v>
      </c>
      <c r="T207" s="46"/>
      <c r="U207" s="46"/>
      <c r="V207" s="46"/>
      <c r="W207" s="184">
        <v>5.030765031266E12</v>
      </c>
      <c r="X207" s="185"/>
    </row>
    <row r="208" ht="20.25" customHeight="1">
      <c r="A208" s="55" t="s">
        <v>454</v>
      </c>
      <c r="B208" s="56">
        <v>59.0</v>
      </c>
      <c r="C208" s="56">
        <v>2.0</v>
      </c>
      <c r="D208" s="57">
        <v>0.752</v>
      </c>
      <c r="E208" s="58"/>
      <c r="F208" s="56" t="s">
        <v>26</v>
      </c>
      <c r="G208" s="68">
        <v>7697636.0</v>
      </c>
      <c r="H208" s="69" t="s">
        <v>1820</v>
      </c>
      <c r="I208" s="56"/>
      <c r="J208" s="56" t="s">
        <v>26</v>
      </c>
      <c r="K208" s="61">
        <v>12.56</v>
      </c>
      <c r="L208" s="61">
        <v>19.9</v>
      </c>
      <c r="M208" s="63">
        <f t="shared" si="113"/>
        <v>0.3341306533</v>
      </c>
      <c r="N208" s="61">
        <v>19.9</v>
      </c>
      <c r="O208" s="63">
        <f t="shared" si="114"/>
        <v>0.3341306533</v>
      </c>
      <c r="P208" s="61">
        <v>19.9</v>
      </c>
      <c r="Q208" s="63">
        <f t="shared" si="115"/>
        <v>0.3341306533</v>
      </c>
      <c r="R208" s="61">
        <v>19.9</v>
      </c>
      <c r="S208" s="63">
        <f t="shared" si="116"/>
        <v>0.3341306533</v>
      </c>
      <c r="T208" s="46"/>
      <c r="U208" s="46"/>
      <c r="V208" s="46"/>
      <c r="W208" s="184">
        <v>5.030765037732E12</v>
      </c>
      <c r="X208" s="185"/>
    </row>
    <row r="209" ht="20.25" customHeight="1">
      <c r="A209" s="55" t="s">
        <v>454</v>
      </c>
      <c r="B209" s="56">
        <v>182.0</v>
      </c>
      <c r="C209" s="56">
        <v>2.0</v>
      </c>
      <c r="D209" s="57">
        <v>0.81</v>
      </c>
      <c r="E209" s="58"/>
      <c r="F209" s="56" t="s">
        <v>26</v>
      </c>
      <c r="G209" s="68">
        <v>7697672.0</v>
      </c>
      <c r="H209" s="69" t="s">
        <v>1821</v>
      </c>
      <c r="I209" s="56"/>
      <c r="J209" s="56" t="s">
        <v>26</v>
      </c>
      <c r="K209" s="61">
        <v>12.09</v>
      </c>
      <c r="L209" s="61">
        <v>19.9</v>
      </c>
      <c r="M209" s="63">
        <f t="shared" si="113"/>
        <v>0.3590477387</v>
      </c>
      <c r="N209" s="61">
        <v>19.9</v>
      </c>
      <c r="O209" s="63">
        <f t="shared" si="114"/>
        <v>0.3590477387</v>
      </c>
      <c r="P209" s="61">
        <v>19.9</v>
      </c>
      <c r="Q209" s="63">
        <f t="shared" si="115"/>
        <v>0.3590477387</v>
      </c>
      <c r="R209" s="61">
        <v>19.9</v>
      </c>
      <c r="S209" s="63">
        <f t="shared" si="116"/>
        <v>0.3590477387</v>
      </c>
      <c r="T209" s="46"/>
      <c r="U209" s="46"/>
      <c r="V209" s="46"/>
      <c r="W209" s="184">
        <v>5.030765038128E12</v>
      </c>
      <c r="X209" s="185"/>
    </row>
    <row r="210" ht="20.25" customHeight="1">
      <c r="A210" s="55" t="s">
        <v>454</v>
      </c>
      <c r="B210" s="56">
        <v>74.0</v>
      </c>
      <c r="C210" s="56">
        <v>2.0</v>
      </c>
      <c r="D210" s="57">
        <v>0.93</v>
      </c>
      <c r="E210" s="58"/>
      <c r="F210" s="56" t="s">
        <v>26</v>
      </c>
      <c r="G210" s="68">
        <v>5385231.0</v>
      </c>
      <c r="H210" s="69" t="s">
        <v>1822</v>
      </c>
      <c r="I210" s="56"/>
      <c r="J210" s="56" t="s">
        <v>26</v>
      </c>
      <c r="K210" s="61">
        <v>14.21</v>
      </c>
      <c r="L210" s="61">
        <v>19.9</v>
      </c>
      <c r="M210" s="63">
        <f t="shared" si="113"/>
        <v>0.2466557789</v>
      </c>
      <c r="N210" s="61">
        <v>19.9</v>
      </c>
      <c r="O210" s="63">
        <f t="shared" si="114"/>
        <v>0.2466557789</v>
      </c>
      <c r="P210" s="61">
        <v>19.9</v>
      </c>
      <c r="Q210" s="63">
        <f t="shared" si="115"/>
        <v>0.2466557789</v>
      </c>
      <c r="R210" s="61">
        <v>19.9</v>
      </c>
      <c r="S210" s="63">
        <f t="shared" si="116"/>
        <v>0.2466557789</v>
      </c>
      <c r="T210" s="46"/>
      <c r="U210" s="46"/>
      <c r="V210" s="46"/>
      <c r="W210" s="184">
        <v>5.030765036544E12</v>
      </c>
      <c r="X210" s="185"/>
    </row>
    <row r="211" ht="20.25" customHeight="1">
      <c r="A211" s="55" t="s">
        <v>454</v>
      </c>
      <c r="B211" s="56">
        <v>46.0</v>
      </c>
      <c r="C211" s="56">
        <v>2.0</v>
      </c>
      <c r="D211" s="57">
        <v>0.89</v>
      </c>
      <c r="E211" s="58"/>
      <c r="F211" s="56" t="s">
        <v>26</v>
      </c>
      <c r="G211" s="68">
        <v>7697695.0</v>
      </c>
      <c r="H211" s="69" t="s">
        <v>1823</v>
      </c>
      <c r="I211" s="56"/>
      <c r="J211" s="56" t="s">
        <v>26</v>
      </c>
      <c r="K211" s="61">
        <v>12.56</v>
      </c>
      <c r="L211" s="61">
        <v>19.9</v>
      </c>
      <c r="M211" s="63">
        <f t="shared" si="113"/>
        <v>0.3341306533</v>
      </c>
      <c r="N211" s="61">
        <v>19.9</v>
      </c>
      <c r="O211" s="63">
        <f t="shared" si="114"/>
        <v>0.3341306533</v>
      </c>
      <c r="P211" s="61">
        <v>19.9</v>
      </c>
      <c r="Q211" s="63">
        <f t="shared" si="115"/>
        <v>0.3341306533</v>
      </c>
      <c r="R211" s="61">
        <v>19.9</v>
      </c>
      <c r="S211" s="63">
        <f t="shared" si="116"/>
        <v>0.3341306533</v>
      </c>
      <c r="T211" s="46"/>
      <c r="U211" s="46"/>
      <c r="V211" s="46"/>
      <c r="W211" s="184">
        <v>5.030765037756E12</v>
      </c>
      <c r="X211" s="185"/>
    </row>
    <row r="212" ht="20.25" customHeight="1">
      <c r="A212" s="55" t="s">
        <v>454</v>
      </c>
      <c r="B212" s="56">
        <v>98.0</v>
      </c>
      <c r="C212" s="56">
        <v>2.0</v>
      </c>
      <c r="D212" s="57">
        <v>0.8</v>
      </c>
      <c r="E212" s="58"/>
      <c r="F212" s="56" t="s">
        <v>26</v>
      </c>
      <c r="G212" s="68">
        <v>6661875.0</v>
      </c>
      <c r="H212" s="69" t="s">
        <v>1824</v>
      </c>
      <c r="I212" s="56"/>
      <c r="J212" s="56" t="s">
        <v>26</v>
      </c>
      <c r="K212" s="61">
        <v>12.56</v>
      </c>
      <c r="L212" s="61">
        <v>19.9</v>
      </c>
      <c r="M212" s="63">
        <f t="shared" si="113"/>
        <v>0.3341306533</v>
      </c>
      <c r="N212" s="61">
        <v>19.9</v>
      </c>
      <c r="O212" s="63">
        <f t="shared" si="114"/>
        <v>0.3341306533</v>
      </c>
      <c r="P212" s="61">
        <v>19.9</v>
      </c>
      <c r="Q212" s="63">
        <f t="shared" si="115"/>
        <v>0.3341306533</v>
      </c>
      <c r="R212" s="61">
        <v>19.9</v>
      </c>
      <c r="S212" s="63">
        <f t="shared" si="116"/>
        <v>0.3341306533</v>
      </c>
      <c r="T212" s="46"/>
      <c r="U212" s="46"/>
      <c r="V212" s="46"/>
      <c r="W212" s="184">
        <v>5.03076503834E12</v>
      </c>
      <c r="X212" s="185"/>
    </row>
    <row r="213" ht="20.25" customHeight="1">
      <c r="A213" s="55" t="s">
        <v>454</v>
      </c>
      <c r="B213" s="56">
        <v>110.0</v>
      </c>
      <c r="C213" s="56">
        <v>2.0</v>
      </c>
      <c r="D213" s="57">
        <v>0.89</v>
      </c>
      <c r="E213" s="58"/>
      <c r="F213" s="56" t="s">
        <v>26</v>
      </c>
      <c r="G213" s="68">
        <v>6662275.0</v>
      </c>
      <c r="H213" s="69" t="s">
        <v>1825</v>
      </c>
      <c r="I213" s="56"/>
      <c r="J213" s="56" t="s">
        <v>26</v>
      </c>
      <c r="K213" s="61">
        <v>12.57</v>
      </c>
      <c r="L213" s="61">
        <v>19.9</v>
      </c>
      <c r="M213" s="63">
        <f t="shared" si="113"/>
        <v>0.3336005025</v>
      </c>
      <c r="N213" s="61">
        <v>19.9</v>
      </c>
      <c r="O213" s="63">
        <f t="shared" si="114"/>
        <v>0.3336005025</v>
      </c>
      <c r="P213" s="61">
        <v>19.9</v>
      </c>
      <c r="Q213" s="63">
        <f t="shared" si="115"/>
        <v>0.3336005025</v>
      </c>
      <c r="R213" s="61">
        <v>19.9</v>
      </c>
      <c r="S213" s="63">
        <f t="shared" si="116"/>
        <v>0.3336005025</v>
      </c>
      <c r="T213" s="46"/>
      <c r="U213" s="46"/>
      <c r="V213" s="46"/>
      <c r="W213" s="184">
        <v>5.030765039125E12</v>
      </c>
      <c r="X213" s="185"/>
    </row>
    <row r="214" ht="20.25" customHeight="1">
      <c r="A214" s="55" t="s">
        <v>454</v>
      </c>
      <c r="B214" s="56">
        <v>68.0</v>
      </c>
      <c r="C214" s="56">
        <v>2.0</v>
      </c>
      <c r="D214" s="57">
        <v>0.8</v>
      </c>
      <c r="E214" s="58"/>
      <c r="F214" s="56" t="s">
        <v>26</v>
      </c>
      <c r="G214" s="68">
        <v>6662335.0</v>
      </c>
      <c r="H214" s="69" t="s">
        <v>1826</v>
      </c>
      <c r="I214" s="56"/>
      <c r="J214" s="56" t="s">
        <v>26</v>
      </c>
      <c r="K214" s="61">
        <v>13.1</v>
      </c>
      <c r="L214" s="61">
        <v>19.9</v>
      </c>
      <c r="M214" s="63">
        <f t="shared" si="113"/>
        <v>0.3055025126</v>
      </c>
      <c r="N214" s="61">
        <v>19.9</v>
      </c>
      <c r="O214" s="63">
        <f t="shared" si="114"/>
        <v>0.3055025126</v>
      </c>
      <c r="P214" s="61">
        <v>19.9</v>
      </c>
      <c r="Q214" s="63">
        <f t="shared" si="115"/>
        <v>0.3055025126</v>
      </c>
      <c r="R214" s="61">
        <v>19.9</v>
      </c>
      <c r="S214" s="63">
        <f t="shared" si="116"/>
        <v>0.3055025126</v>
      </c>
      <c r="T214" s="46"/>
      <c r="U214" s="46"/>
      <c r="V214" s="46"/>
      <c r="W214" s="184">
        <v>5.030765038654E12</v>
      </c>
      <c r="X214" s="185"/>
    </row>
    <row r="215" ht="20.25" customHeight="1">
      <c r="A215" s="55" t="s">
        <v>454</v>
      </c>
      <c r="B215" s="56">
        <v>48.0</v>
      </c>
      <c r="C215" s="56">
        <v>2.0</v>
      </c>
      <c r="D215" s="57">
        <v>0.95</v>
      </c>
      <c r="E215" s="58"/>
      <c r="F215" s="56" t="s">
        <v>26</v>
      </c>
      <c r="G215" s="68">
        <v>5045637.0</v>
      </c>
      <c r="H215" s="69" t="s">
        <v>1827</v>
      </c>
      <c r="I215" s="56"/>
      <c r="J215" s="56" t="s">
        <v>26</v>
      </c>
      <c r="K215" s="61">
        <v>14.25</v>
      </c>
      <c r="L215" s="61">
        <v>19.9</v>
      </c>
      <c r="M215" s="63">
        <f t="shared" si="113"/>
        <v>0.2445351759</v>
      </c>
      <c r="N215" s="61">
        <v>19.9</v>
      </c>
      <c r="O215" s="63">
        <f t="shared" si="114"/>
        <v>0.2445351759</v>
      </c>
      <c r="P215" s="61">
        <v>19.9</v>
      </c>
      <c r="Q215" s="63">
        <f t="shared" si="115"/>
        <v>0.2445351759</v>
      </c>
      <c r="R215" s="61">
        <v>19.9</v>
      </c>
      <c r="S215" s="63">
        <f t="shared" si="116"/>
        <v>0.2445351759</v>
      </c>
      <c r="T215" s="46"/>
      <c r="U215" s="46"/>
      <c r="V215" s="46"/>
      <c r="W215" s="184">
        <v>5.030765041456E12</v>
      </c>
      <c r="X215" s="185"/>
    </row>
    <row r="216" ht="20.25" customHeight="1">
      <c r="A216" s="55" t="s">
        <v>454</v>
      </c>
      <c r="B216" s="56">
        <v>49.0</v>
      </c>
      <c r="C216" s="56">
        <v>2.0</v>
      </c>
      <c r="D216" s="57">
        <v>0.95</v>
      </c>
      <c r="E216" s="58"/>
      <c r="F216" s="56" t="s">
        <v>26</v>
      </c>
      <c r="G216" s="68">
        <v>5046994.0</v>
      </c>
      <c r="H216" s="69" t="s">
        <v>1828</v>
      </c>
      <c r="I216" s="56"/>
      <c r="J216" s="56" t="s">
        <v>26</v>
      </c>
      <c r="K216" s="61">
        <v>12.98</v>
      </c>
      <c r="L216" s="61">
        <v>19.9</v>
      </c>
      <c r="M216" s="63">
        <f t="shared" si="113"/>
        <v>0.3118643216</v>
      </c>
      <c r="N216" s="61">
        <v>19.9</v>
      </c>
      <c r="O216" s="63">
        <f t="shared" si="114"/>
        <v>0.3118643216</v>
      </c>
      <c r="P216" s="61">
        <v>19.9</v>
      </c>
      <c r="Q216" s="63">
        <f t="shared" si="115"/>
        <v>0.3118643216</v>
      </c>
      <c r="R216" s="61">
        <v>19.9</v>
      </c>
      <c r="S216" s="63">
        <f t="shared" si="116"/>
        <v>0.3118643216</v>
      </c>
      <c r="T216" s="46"/>
      <c r="U216" s="46"/>
      <c r="V216" s="46"/>
      <c r="W216" s="184">
        <v>5.030765041418E12</v>
      </c>
      <c r="X216" s="185"/>
    </row>
    <row r="217" ht="20.25" customHeight="1">
      <c r="A217" s="55" t="s">
        <v>454</v>
      </c>
      <c r="B217" s="56">
        <v>23.0</v>
      </c>
      <c r="C217" s="56">
        <v>2.0</v>
      </c>
      <c r="D217" s="57">
        <v>0.85</v>
      </c>
      <c r="E217" s="58"/>
      <c r="F217" s="56" t="s">
        <v>26</v>
      </c>
      <c r="G217" s="68">
        <v>5049136.0</v>
      </c>
      <c r="H217" s="69" t="s">
        <v>1829</v>
      </c>
      <c r="I217" s="56"/>
      <c r="J217" s="56" t="s">
        <v>26</v>
      </c>
      <c r="K217" s="61">
        <v>12.98</v>
      </c>
      <c r="L217" s="61">
        <v>19.9</v>
      </c>
      <c r="M217" s="63">
        <f t="shared" si="113"/>
        <v>0.3118643216</v>
      </c>
      <c r="N217" s="61">
        <v>19.9</v>
      </c>
      <c r="O217" s="63">
        <f t="shared" si="114"/>
        <v>0.3118643216</v>
      </c>
      <c r="P217" s="61">
        <v>19.9</v>
      </c>
      <c r="Q217" s="63">
        <f t="shared" si="115"/>
        <v>0.3118643216</v>
      </c>
      <c r="R217" s="61">
        <v>19.9</v>
      </c>
      <c r="S217" s="63">
        <f t="shared" si="116"/>
        <v>0.3118643216</v>
      </c>
      <c r="T217" s="46"/>
      <c r="U217" s="46"/>
      <c r="V217" s="46"/>
      <c r="W217" s="184">
        <v>5.03076504147E12</v>
      </c>
      <c r="X217" s="185"/>
    </row>
    <row r="218" ht="20.25" customHeight="1">
      <c r="A218" s="55" t="s">
        <v>454</v>
      </c>
      <c r="B218" s="56">
        <v>49.0</v>
      </c>
      <c r="C218" s="56">
        <v>2.0</v>
      </c>
      <c r="D218" s="57">
        <v>0.94</v>
      </c>
      <c r="E218" s="58"/>
      <c r="F218" s="56" t="s">
        <v>26</v>
      </c>
      <c r="G218" s="68">
        <v>5049455.0</v>
      </c>
      <c r="H218" s="69" t="s">
        <v>1830</v>
      </c>
      <c r="I218" s="56"/>
      <c r="J218" s="56" t="s">
        <v>26</v>
      </c>
      <c r="K218" s="61">
        <v>13.1</v>
      </c>
      <c r="L218" s="61">
        <v>19.9</v>
      </c>
      <c r="M218" s="63">
        <f t="shared" si="113"/>
        <v>0.3055025126</v>
      </c>
      <c r="N218" s="61">
        <v>19.9</v>
      </c>
      <c r="O218" s="63">
        <f t="shared" si="114"/>
        <v>0.3055025126</v>
      </c>
      <c r="P218" s="61">
        <v>19.9</v>
      </c>
      <c r="Q218" s="63">
        <f t="shared" si="115"/>
        <v>0.3055025126</v>
      </c>
      <c r="R218" s="61">
        <v>19.9</v>
      </c>
      <c r="S218" s="63">
        <f t="shared" si="116"/>
        <v>0.3055025126</v>
      </c>
      <c r="T218" s="46"/>
      <c r="U218" s="46"/>
      <c r="V218" s="46"/>
      <c r="W218" s="184">
        <v>5.030765041395E12</v>
      </c>
      <c r="X218" s="185"/>
    </row>
    <row r="219" ht="20.25" customHeight="1">
      <c r="A219" s="55" t="s">
        <v>454</v>
      </c>
      <c r="B219" s="56">
        <v>61.0</v>
      </c>
      <c r="C219" s="56">
        <v>2.0</v>
      </c>
      <c r="D219" s="57">
        <v>0.95</v>
      </c>
      <c r="E219" s="58"/>
      <c r="F219" s="56" t="s">
        <v>26</v>
      </c>
      <c r="G219" s="68">
        <v>5056493.0</v>
      </c>
      <c r="H219" s="69" t="s">
        <v>1831</v>
      </c>
      <c r="I219" s="56"/>
      <c r="J219" s="56" t="s">
        <v>26</v>
      </c>
      <c r="K219" s="61">
        <v>14.81</v>
      </c>
      <c r="L219" s="61">
        <v>19.9</v>
      </c>
      <c r="M219" s="63">
        <f t="shared" si="113"/>
        <v>0.2148467337</v>
      </c>
      <c r="N219" s="61">
        <v>19.9</v>
      </c>
      <c r="O219" s="63">
        <f t="shared" si="114"/>
        <v>0.2148467337</v>
      </c>
      <c r="P219" s="61">
        <v>19.9</v>
      </c>
      <c r="Q219" s="63">
        <f t="shared" si="115"/>
        <v>0.2148467337</v>
      </c>
      <c r="R219" s="61">
        <v>19.9</v>
      </c>
      <c r="S219" s="63">
        <f t="shared" si="116"/>
        <v>0.2148467337</v>
      </c>
      <c r="T219" s="46"/>
      <c r="U219" s="46"/>
      <c r="V219" s="46"/>
      <c r="W219" s="184">
        <v>5.030765041432E12</v>
      </c>
      <c r="X219" s="185"/>
    </row>
    <row r="220" ht="20.25" customHeight="1">
      <c r="A220" s="206"/>
      <c r="B220" s="206"/>
      <c r="C220" s="206"/>
      <c r="D220" s="206"/>
      <c r="E220" s="206"/>
      <c r="F220" s="206"/>
      <c r="G220" s="206">
        <v>44.0</v>
      </c>
      <c r="H220" s="207" t="s">
        <v>975</v>
      </c>
      <c r="I220" s="206"/>
      <c r="J220" s="206"/>
      <c r="K220" s="208"/>
      <c r="L220" s="208"/>
      <c r="M220" s="206"/>
      <c r="N220" s="208"/>
      <c r="O220" s="206"/>
      <c r="P220" s="208"/>
      <c r="Q220" s="206"/>
      <c r="R220" s="208"/>
      <c r="S220" s="206"/>
      <c r="T220" s="206"/>
      <c r="U220" s="206"/>
      <c r="V220" s="206"/>
      <c r="W220" s="206"/>
      <c r="X220" s="76"/>
    </row>
    <row r="221" ht="20.25" customHeight="1">
      <c r="A221" s="209"/>
      <c r="B221" s="209"/>
      <c r="C221" s="209"/>
      <c r="D221" s="209"/>
      <c r="E221" s="209"/>
      <c r="F221" s="209"/>
      <c r="G221" s="209">
        <v>45.0</v>
      </c>
      <c r="H221" s="210" t="s">
        <v>1832</v>
      </c>
      <c r="I221" s="209"/>
      <c r="J221" s="209"/>
      <c r="K221" s="211"/>
      <c r="L221" s="211"/>
      <c r="M221" s="209"/>
      <c r="N221" s="211"/>
      <c r="O221" s="209"/>
      <c r="P221" s="211"/>
      <c r="Q221" s="209"/>
      <c r="R221" s="211"/>
      <c r="S221" s="209"/>
      <c r="T221" s="209"/>
      <c r="U221" s="209"/>
      <c r="V221" s="209"/>
      <c r="W221" s="209"/>
      <c r="X221" s="76"/>
    </row>
    <row r="222" ht="20.25" customHeight="1">
      <c r="A222" s="55" t="s">
        <v>964</v>
      </c>
      <c r="B222" s="56">
        <v>498.0</v>
      </c>
      <c r="C222" s="56">
        <v>4.0</v>
      </c>
      <c r="D222" s="57">
        <v>0.5</v>
      </c>
      <c r="E222" s="58"/>
      <c r="F222" s="56" t="s">
        <v>26</v>
      </c>
      <c r="G222" s="68">
        <v>3538794.0</v>
      </c>
      <c r="H222" s="69" t="s">
        <v>1833</v>
      </c>
      <c r="I222" s="56"/>
      <c r="J222" s="56" t="s">
        <v>26</v>
      </c>
      <c r="K222" s="61">
        <v>3.35</v>
      </c>
      <c r="L222" s="61">
        <v>6.0</v>
      </c>
      <c r="M222" s="63">
        <f t="shared" ref="M222:M230" si="117">((L222/1.055)-$K222)/(L222/1.055)</f>
        <v>0.4109583333</v>
      </c>
      <c r="N222" s="61">
        <v>6.0</v>
      </c>
      <c r="O222" s="63">
        <f t="shared" ref="O222:O230" si="118">((N222/1.055)-$K222)/(N222/1.055)</f>
        <v>0.4109583333</v>
      </c>
      <c r="P222" s="61">
        <v>6.0</v>
      </c>
      <c r="Q222" s="63">
        <f t="shared" ref="Q222:Q230" si="119">((P222/1.055)-$K222)/(P222/1.055)</f>
        <v>0.4109583333</v>
      </c>
      <c r="R222" s="61">
        <v>6.0</v>
      </c>
      <c r="S222" s="63">
        <f t="shared" ref="S222:S230" si="120">((R222/1.055)-$K222)/(R222/1.055)</f>
        <v>0.4109583333</v>
      </c>
      <c r="T222" s="46"/>
      <c r="U222" s="46"/>
      <c r="V222" s="46"/>
      <c r="W222" s="184">
        <v>3.456580061431E12</v>
      </c>
      <c r="X222" s="185"/>
    </row>
    <row r="223" ht="20.25" customHeight="1">
      <c r="A223" s="55" t="s">
        <v>964</v>
      </c>
      <c r="B223" s="56">
        <v>184.0</v>
      </c>
      <c r="C223" s="56">
        <v>4.0</v>
      </c>
      <c r="D223" s="57">
        <v>0.5</v>
      </c>
      <c r="E223" s="58"/>
      <c r="F223" s="56" t="s">
        <v>26</v>
      </c>
      <c r="G223" s="68">
        <v>3538831.0</v>
      </c>
      <c r="H223" s="69" t="s">
        <v>1834</v>
      </c>
      <c r="I223" s="56"/>
      <c r="J223" s="56" t="s">
        <v>26</v>
      </c>
      <c r="K223" s="61">
        <v>3.79</v>
      </c>
      <c r="L223" s="61">
        <v>6.0</v>
      </c>
      <c r="M223" s="63">
        <f t="shared" si="117"/>
        <v>0.3335916667</v>
      </c>
      <c r="N223" s="61">
        <v>6.0</v>
      </c>
      <c r="O223" s="63">
        <f t="shared" si="118"/>
        <v>0.3335916667</v>
      </c>
      <c r="P223" s="61">
        <v>6.0</v>
      </c>
      <c r="Q223" s="63">
        <f t="shared" si="119"/>
        <v>0.3335916667</v>
      </c>
      <c r="R223" s="61">
        <v>6.0</v>
      </c>
      <c r="S223" s="63">
        <f t="shared" si="120"/>
        <v>0.3335916667</v>
      </c>
      <c r="T223" s="46"/>
      <c r="U223" s="46"/>
      <c r="V223" s="46"/>
      <c r="W223" s="184">
        <v>3.456580061424E12</v>
      </c>
      <c r="X223" s="185"/>
    </row>
    <row r="224" ht="20.25" customHeight="1">
      <c r="A224" s="55" t="s">
        <v>964</v>
      </c>
      <c r="B224" s="56">
        <v>664.0</v>
      </c>
      <c r="C224" s="56">
        <v>4.0</v>
      </c>
      <c r="D224" s="57">
        <v>0.5</v>
      </c>
      <c r="E224" s="58"/>
      <c r="F224" s="56" t="s">
        <v>26</v>
      </c>
      <c r="G224" s="68">
        <v>3539051.0</v>
      </c>
      <c r="H224" s="69" t="s">
        <v>1835</v>
      </c>
      <c r="I224" s="56"/>
      <c r="J224" s="56" t="s">
        <v>26</v>
      </c>
      <c r="K224" s="61">
        <v>3.3</v>
      </c>
      <c r="L224" s="61">
        <v>6.0</v>
      </c>
      <c r="M224" s="63">
        <f t="shared" si="117"/>
        <v>0.41975</v>
      </c>
      <c r="N224" s="61">
        <v>6.0</v>
      </c>
      <c r="O224" s="63">
        <f t="shared" si="118"/>
        <v>0.41975</v>
      </c>
      <c r="P224" s="61">
        <v>6.0</v>
      </c>
      <c r="Q224" s="63">
        <f t="shared" si="119"/>
        <v>0.41975</v>
      </c>
      <c r="R224" s="61">
        <v>6.0</v>
      </c>
      <c r="S224" s="63">
        <f t="shared" si="120"/>
        <v>0.41975</v>
      </c>
      <c r="T224" s="46"/>
      <c r="U224" s="46"/>
      <c r="V224" s="46"/>
      <c r="W224" s="184">
        <v>3.456580061455E12</v>
      </c>
      <c r="X224" s="185"/>
    </row>
    <row r="225" ht="20.25" customHeight="1">
      <c r="A225" s="55" t="s">
        <v>964</v>
      </c>
      <c r="B225" s="56">
        <v>0.0</v>
      </c>
      <c r="C225" s="56">
        <v>4.0</v>
      </c>
      <c r="D225" s="57">
        <v>0.4</v>
      </c>
      <c r="E225" s="132" t="s">
        <v>894</v>
      </c>
      <c r="F225" s="56" t="s">
        <v>26</v>
      </c>
      <c r="G225" s="59">
        <v>6972617.0</v>
      </c>
      <c r="H225" s="60" t="s">
        <v>1836</v>
      </c>
      <c r="I225" s="56"/>
      <c r="J225" s="56" t="s">
        <v>26</v>
      </c>
      <c r="K225" s="61">
        <v>2.47</v>
      </c>
      <c r="L225" s="62">
        <v>4.0</v>
      </c>
      <c r="M225" s="63">
        <f t="shared" si="117"/>
        <v>0.3485375</v>
      </c>
      <c r="N225" s="62">
        <v>4.0</v>
      </c>
      <c r="O225" s="63">
        <f t="shared" si="118"/>
        <v>0.3485375</v>
      </c>
      <c r="P225" s="62">
        <v>4.0</v>
      </c>
      <c r="Q225" s="63">
        <f t="shared" si="119"/>
        <v>0.3485375</v>
      </c>
      <c r="R225" s="62">
        <v>4.0</v>
      </c>
      <c r="S225" s="63">
        <f t="shared" si="120"/>
        <v>0.3485375</v>
      </c>
      <c r="T225" s="46"/>
      <c r="U225" s="46"/>
      <c r="V225" s="46"/>
      <c r="W225" s="184">
        <v>3.456580061745E12</v>
      </c>
      <c r="X225" s="185"/>
    </row>
    <row r="226" ht="20.25" customHeight="1">
      <c r="A226" s="55" t="s">
        <v>964</v>
      </c>
      <c r="B226" s="56" t="s">
        <v>1837</v>
      </c>
      <c r="C226" s="56">
        <v>4.0</v>
      </c>
      <c r="D226" s="57">
        <v>0.35</v>
      </c>
      <c r="E226" s="58"/>
      <c r="F226" s="56" t="s">
        <v>26</v>
      </c>
      <c r="G226" s="68">
        <v>3538573.0</v>
      </c>
      <c r="H226" s="69" t="s">
        <v>1838</v>
      </c>
      <c r="I226" s="56"/>
      <c r="J226" s="56" t="s">
        <v>26</v>
      </c>
      <c r="K226" s="61">
        <v>3.71</v>
      </c>
      <c r="L226" s="61">
        <v>6.0</v>
      </c>
      <c r="M226" s="63">
        <f t="shared" si="117"/>
        <v>0.3476583333</v>
      </c>
      <c r="N226" s="61">
        <v>6.0</v>
      </c>
      <c r="O226" s="63">
        <f t="shared" si="118"/>
        <v>0.3476583333</v>
      </c>
      <c r="P226" s="61">
        <v>6.0</v>
      </c>
      <c r="Q226" s="63">
        <f t="shared" si="119"/>
        <v>0.3476583333</v>
      </c>
      <c r="R226" s="61">
        <v>6.0</v>
      </c>
      <c r="S226" s="63">
        <f t="shared" si="120"/>
        <v>0.3476583333</v>
      </c>
      <c r="T226" s="46"/>
      <c r="U226" s="46"/>
      <c r="V226" s="46"/>
      <c r="W226" s="184">
        <v>3.456580061448E12</v>
      </c>
      <c r="X226" s="185"/>
    </row>
    <row r="227" ht="20.25" customHeight="1">
      <c r="A227" s="55" t="s">
        <v>964</v>
      </c>
      <c r="B227" s="56">
        <v>126.0</v>
      </c>
      <c r="C227" s="56">
        <v>4.0</v>
      </c>
      <c r="D227" s="57">
        <v>0.45</v>
      </c>
      <c r="E227" s="58"/>
      <c r="F227" s="56" t="s">
        <v>26</v>
      </c>
      <c r="G227" s="68">
        <v>4248014.0</v>
      </c>
      <c r="H227" s="69" t="s">
        <v>1839</v>
      </c>
      <c r="I227" s="56"/>
      <c r="J227" s="56" t="s">
        <v>26</v>
      </c>
      <c r="K227" s="61">
        <v>3.6</v>
      </c>
      <c r="L227" s="61">
        <v>6.0</v>
      </c>
      <c r="M227" s="63">
        <f t="shared" si="117"/>
        <v>0.367</v>
      </c>
      <c r="N227" s="61">
        <v>6.0</v>
      </c>
      <c r="O227" s="63">
        <f t="shared" si="118"/>
        <v>0.367</v>
      </c>
      <c r="P227" s="61">
        <v>6.0</v>
      </c>
      <c r="Q227" s="63">
        <f t="shared" si="119"/>
        <v>0.367</v>
      </c>
      <c r="R227" s="61">
        <v>6.0</v>
      </c>
      <c r="S227" s="63">
        <f t="shared" si="120"/>
        <v>0.367</v>
      </c>
      <c r="T227" s="46"/>
      <c r="U227" s="46"/>
      <c r="V227" s="46"/>
      <c r="W227" s="184">
        <v>3.456580061738E12</v>
      </c>
      <c r="X227" s="185"/>
    </row>
    <row r="228" ht="20.25" customHeight="1">
      <c r="A228" s="55" t="s">
        <v>964</v>
      </c>
      <c r="B228" s="56">
        <v>74.0</v>
      </c>
      <c r="C228" s="56">
        <v>4.0</v>
      </c>
      <c r="D228" s="57">
        <v>0.45</v>
      </c>
      <c r="E228" s="58"/>
      <c r="F228" s="56" t="s">
        <v>26</v>
      </c>
      <c r="G228" s="68">
        <v>6964161.0</v>
      </c>
      <c r="H228" s="69" t="s">
        <v>1840</v>
      </c>
      <c r="I228" s="56"/>
      <c r="J228" s="56" t="s">
        <v>26</v>
      </c>
      <c r="K228" s="61">
        <v>3.84</v>
      </c>
      <c r="L228" s="61">
        <v>6.0</v>
      </c>
      <c r="M228" s="63">
        <f t="shared" si="117"/>
        <v>0.3248</v>
      </c>
      <c r="N228" s="61">
        <v>6.0</v>
      </c>
      <c r="O228" s="63">
        <f t="shared" si="118"/>
        <v>0.3248</v>
      </c>
      <c r="P228" s="61">
        <v>6.0</v>
      </c>
      <c r="Q228" s="63">
        <f t="shared" si="119"/>
        <v>0.3248</v>
      </c>
      <c r="R228" s="61">
        <v>6.0</v>
      </c>
      <c r="S228" s="63">
        <f t="shared" si="120"/>
        <v>0.3248</v>
      </c>
      <c r="T228" s="46"/>
      <c r="U228" s="46"/>
      <c r="V228" s="46"/>
      <c r="W228" s="184">
        <v>3.456580061639E12</v>
      </c>
      <c r="X228" s="185"/>
    </row>
    <row r="229" ht="20.25" customHeight="1">
      <c r="A229" s="55" t="s">
        <v>964</v>
      </c>
      <c r="B229" s="56">
        <v>106.0</v>
      </c>
      <c r="C229" s="56">
        <v>4.0</v>
      </c>
      <c r="D229" s="57">
        <v>0.45</v>
      </c>
      <c r="E229" s="58"/>
      <c r="F229" s="56" t="s">
        <v>26</v>
      </c>
      <c r="G229" s="68">
        <v>6964260.0</v>
      </c>
      <c r="H229" s="69" t="s">
        <v>1841</v>
      </c>
      <c r="I229" s="56"/>
      <c r="J229" s="56" t="s">
        <v>26</v>
      </c>
      <c r="K229" s="61">
        <v>3.89</v>
      </c>
      <c r="L229" s="61">
        <v>6.0</v>
      </c>
      <c r="M229" s="63">
        <f t="shared" si="117"/>
        <v>0.3160083333</v>
      </c>
      <c r="N229" s="61">
        <v>6.0</v>
      </c>
      <c r="O229" s="63">
        <f t="shared" si="118"/>
        <v>0.3160083333</v>
      </c>
      <c r="P229" s="61">
        <v>6.0</v>
      </c>
      <c r="Q229" s="63">
        <f t="shared" si="119"/>
        <v>0.3160083333</v>
      </c>
      <c r="R229" s="61">
        <v>6.0</v>
      </c>
      <c r="S229" s="63">
        <f t="shared" si="120"/>
        <v>0.3160083333</v>
      </c>
      <c r="T229" s="46"/>
      <c r="U229" s="46"/>
      <c r="V229" s="46"/>
      <c r="W229" s="184">
        <v>3.456580061622E12</v>
      </c>
      <c r="X229" s="185"/>
    </row>
    <row r="230" ht="20.25" customHeight="1">
      <c r="A230" s="55" t="s">
        <v>964</v>
      </c>
      <c r="B230" s="56">
        <v>96.0</v>
      </c>
      <c r="C230" s="56">
        <v>4.0</v>
      </c>
      <c r="D230" s="57">
        <v>0.45</v>
      </c>
      <c r="E230" s="58"/>
      <c r="F230" s="56" t="s">
        <v>26</v>
      </c>
      <c r="G230" s="68">
        <v>6964482.0</v>
      </c>
      <c r="H230" s="69" t="s">
        <v>1842</v>
      </c>
      <c r="I230" s="56"/>
      <c r="J230" s="56" t="s">
        <v>26</v>
      </c>
      <c r="K230" s="61">
        <v>3.81</v>
      </c>
      <c r="L230" s="61">
        <v>6.0</v>
      </c>
      <c r="M230" s="63">
        <f t="shared" si="117"/>
        <v>0.330075</v>
      </c>
      <c r="N230" s="61">
        <v>6.0</v>
      </c>
      <c r="O230" s="63">
        <f t="shared" si="118"/>
        <v>0.330075</v>
      </c>
      <c r="P230" s="61">
        <v>6.0</v>
      </c>
      <c r="Q230" s="63">
        <f t="shared" si="119"/>
        <v>0.330075</v>
      </c>
      <c r="R230" s="61">
        <v>6.0</v>
      </c>
      <c r="S230" s="63">
        <f t="shared" si="120"/>
        <v>0.330075</v>
      </c>
      <c r="T230" s="46"/>
      <c r="U230" s="46"/>
      <c r="V230" s="46"/>
      <c r="W230" s="184">
        <v>3.456580061646E12</v>
      </c>
      <c r="X230" s="185"/>
    </row>
    <row r="231" ht="20.25" customHeight="1">
      <c r="A231" s="209"/>
      <c r="B231" s="209"/>
      <c r="C231" s="209"/>
      <c r="D231" s="209"/>
      <c r="E231" s="209"/>
      <c r="F231" s="209"/>
      <c r="G231" s="209">
        <v>46.0</v>
      </c>
      <c r="H231" s="210" t="s">
        <v>1843</v>
      </c>
      <c r="I231" s="209"/>
      <c r="J231" s="209"/>
      <c r="K231" s="211"/>
      <c r="L231" s="211"/>
      <c r="M231" s="209"/>
      <c r="N231" s="211"/>
      <c r="O231" s="209"/>
      <c r="P231" s="211"/>
      <c r="Q231" s="209"/>
      <c r="R231" s="211"/>
      <c r="S231" s="209"/>
      <c r="T231" s="209"/>
      <c r="U231" s="209"/>
      <c r="V231" s="209"/>
      <c r="W231" s="209"/>
      <c r="X231" s="76"/>
    </row>
    <row r="232" ht="20.25" customHeight="1">
      <c r="A232" s="55" t="s">
        <v>964</v>
      </c>
      <c r="B232" s="56">
        <v>28.0</v>
      </c>
      <c r="C232" s="56">
        <v>4.0</v>
      </c>
      <c r="D232" s="57">
        <v>0.5</v>
      </c>
      <c r="E232" s="58"/>
      <c r="F232" s="56" t="s">
        <v>26</v>
      </c>
      <c r="G232" s="68">
        <v>6731674.0</v>
      </c>
      <c r="H232" s="69" t="s">
        <v>1844</v>
      </c>
      <c r="I232" s="56"/>
      <c r="J232" s="56" t="s">
        <v>26</v>
      </c>
      <c r="K232" s="61">
        <v>6.0</v>
      </c>
      <c r="L232" s="61">
        <v>9.9</v>
      </c>
      <c r="M232" s="63">
        <f t="shared" ref="M232:M238" si="121">((L232/1.055)-$K232)/(L232/1.055)</f>
        <v>0.3606060606</v>
      </c>
      <c r="N232" s="61">
        <v>9.9</v>
      </c>
      <c r="O232" s="63">
        <f t="shared" ref="O232:O238" si="122">((N232/1.055)-$K232)/(N232/1.055)</f>
        <v>0.3606060606</v>
      </c>
      <c r="P232" s="61">
        <v>9.9</v>
      </c>
      <c r="Q232" s="63">
        <f t="shared" ref="Q232:Q238" si="123">((P232/1.055)-$K232)/(P232/1.055)</f>
        <v>0.3606060606</v>
      </c>
      <c r="R232" s="61">
        <v>9.9</v>
      </c>
      <c r="S232" s="63">
        <f t="shared" ref="S232:S238" si="124">((R232/1.055)-$K232)/(R232/1.055)</f>
        <v>0.3606060606</v>
      </c>
      <c r="T232" s="46"/>
      <c r="U232" s="46"/>
      <c r="V232" s="46"/>
      <c r="W232" s="184">
        <v>3.456580061776E12</v>
      </c>
      <c r="X232" s="185"/>
    </row>
    <row r="233" ht="20.25" customHeight="1">
      <c r="A233" s="55" t="s">
        <v>964</v>
      </c>
      <c r="B233" s="56">
        <v>0.0</v>
      </c>
      <c r="C233" s="56">
        <v>2.0</v>
      </c>
      <c r="D233" s="57">
        <v>0.63</v>
      </c>
      <c r="E233" s="58"/>
      <c r="F233" s="56" t="s">
        <v>26</v>
      </c>
      <c r="G233" s="68">
        <v>7248476.0</v>
      </c>
      <c r="H233" s="69" t="s">
        <v>1845</v>
      </c>
      <c r="I233" s="56"/>
      <c r="J233" s="56" t="s">
        <v>26</v>
      </c>
      <c r="K233" s="61">
        <v>6.71</v>
      </c>
      <c r="L233" s="61">
        <v>9.9</v>
      </c>
      <c r="M233" s="63">
        <f t="shared" si="121"/>
        <v>0.2849444444</v>
      </c>
      <c r="N233" s="61">
        <v>9.9</v>
      </c>
      <c r="O233" s="63">
        <f t="shared" si="122"/>
        <v>0.2849444444</v>
      </c>
      <c r="P233" s="61">
        <v>9.9</v>
      </c>
      <c r="Q233" s="63">
        <f t="shared" si="123"/>
        <v>0.2849444444</v>
      </c>
      <c r="R233" s="61">
        <v>9.9</v>
      </c>
      <c r="S233" s="63">
        <f t="shared" si="124"/>
        <v>0.2849444444</v>
      </c>
      <c r="T233" s="46"/>
      <c r="U233" s="46"/>
      <c r="V233" s="46"/>
      <c r="W233" s="184">
        <v>3.456580061783E12</v>
      </c>
      <c r="X233" s="185"/>
    </row>
    <row r="234" ht="20.25" customHeight="1">
      <c r="A234" s="55" t="s">
        <v>964</v>
      </c>
      <c r="B234" s="56">
        <v>12.0</v>
      </c>
      <c r="C234" s="56">
        <v>4.0</v>
      </c>
      <c r="D234" s="57">
        <v>0.6</v>
      </c>
      <c r="E234" s="58"/>
      <c r="F234" s="56" t="s">
        <v>26</v>
      </c>
      <c r="G234" s="68">
        <v>6731696.0</v>
      </c>
      <c r="H234" s="69" t="s">
        <v>1846</v>
      </c>
      <c r="I234" s="56"/>
      <c r="J234" s="56" t="s">
        <v>26</v>
      </c>
      <c r="K234" s="61">
        <v>7.52</v>
      </c>
      <c r="L234" s="61">
        <v>12.9</v>
      </c>
      <c r="M234" s="63">
        <f t="shared" si="121"/>
        <v>0.3849922481</v>
      </c>
      <c r="N234" s="61">
        <v>12.9</v>
      </c>
      <c r="O234" s="63">
        <f t="shared" si="122"/>
        <v>0.3849922481</v>
      </c>
      <c r="P234" s="61">
        <v>12.9</v>
      </c>
      <c r="Q234" s="63">
        <f t="shared" si="123"/>
        <v>0.3849922481</v>
      </c>
      <c r="R234" s="61">
        <v>12.9</v>
      </c>
      <c r="S234" s="63">
        <f t="shared" si="124"/>
        <v>0.3849922481</v>
      </c>
      <c r="T234" s="46"/>
      <c r="U234" s="46"/>
      <c r="V234" s="46"/>
      <c r="W234" s="184">
        <v>3.45658006179E12</v>
      </c>
      <c r="X234" s="185"/>
    </row>
    <row r="235" ht="20.25" customHeight="1">
      <c r="A235" s="55" t="s">
        <v>964</v>
      </c>
      <c r="B235" s="56">
        <v>44.0</v>
      </c>
      <c r="C235" s="56">
        <v>4.0</v>
      </c>
      <c r="D235" s="57">
        <v>0.6</v>
      </c>
      <c r="E235" s="58"/>
      <c r="F235" s="56" t="s">
        <v>26</v>
      </c>
      <c r="G235" s="68">
        <v>6731797.0</v>
      </c>
      <c r="H235" s="69" t="s">
        <v>1847</v>
      </c>
      <c r="I235" s="56"/>
      <c r="J235" s="56" t="s">
        <v>26</v>
      </c>
      <c r="K235" s="61">
        <v>7.11</v>
      </c>
      <c r="L235" s="61">
        <v>12.9</v>
      </c>
      <c r="M235" s="63">
        <f t="shared" si="121"/>
        <v>0.4185232558</v>
      </c>
      <c r="N235" s="61">
        <v>12.9</v>
      </c>
      <c r="O235" s="63">
        <f t="shared" si="122"/>
        <v>0.4185232558</v>
      </c>
      <c r="P235" s="61">
        <v>12.9</v>
      </c>
      <c r="Q235" s="63">
        <f t="shared" si="123"/>
        <v>0.4185232558</v>
      </c>
      <c r="R235" s="61">
        <v>12.9</v>
      </c>
      <c r="S235" s="63">
        <f t="shared" si="124"/>
        <v>0.4185232558</v>
      </c>
      <c r="T235" s="46"/>
      <c r="U235" s="46"/>
      <c r="V235" s="46"/>
      <c r="W235" s="184">
        <v>3.456580061806E12</v>
      </c>
      <c r="X235" s="185"/>
    </row>
    <row r="236" ht="20.25" customHeight="1">
      <c r="A236" s="55" t="s">
        <v>964</v>
      </c>
      <c r="B236" s="56">
        <v>92.0</v>
      </c>
      <c r="C236" s="56">
        <v>4.0</v>
      </c>
      <c r="D236" s="57">
        <v>0.5</v>
      </c>
      <c r="E236" s="58"/>
      <c r="F236" s="56" t="s">
        <v>26</v>
      </c>
      <c r="G236" s="68">
        <v>6807993.0</v>
      </c>
      <c r="H236" s="69" t="s">
        <v>1848</v>
      </c>
      <c r="I236" s="56"/>
      <c r="J236" s="56" t="s">
        <v>26</v>
      </c>
      <c r="K236" s="61">
        <v>5.42</v>
      </c>
      <c r="L236" s="61">
        <v>9.9</v>
      </c>
      <c r="M236" s="63">
        <f t="shared" si="121"/>
        <v>0.4224141414</v>
      </c>
      <c r="N236" s="61">
        <v>9.9</v>
      </c>
      <c r="O236" s="63">
        <f t="shared" si="122"/>
        <v>0.4224141414</v>
      </c>
      <c r="P236" s="61">
        <v>9.9</v>
      </c>
      <c r="Q236" s="63">
        <f t="shared" si="123"/>
        <v>0.4224141414</v>
      </c>
      <c r="R236" s="61">
        <v>9.9</v>
      </c>
      <c r="S236" s="63">
        <f t="shared" si="124"/>
        <v>0.4224141414</v>
      </c>
      <c r="T236" s="46"/>
      <c r="U236" s="46"/>
      <c r="V236" s="46"/>
      <c r="W236" s="184">
        <v>3.456580050893E12</v>
      </c>
      <c r="X236" s="185"/>
    </row>
    <row r="237" ht="20.25" customHeight="1">
      <c r="A237" s="55" t="s">
        <v>964</v>
      </c>
      <c r="B237" s="56">
        <v>16.0</v>
      </c>
      <c r="C237" s="56">
        <v>2.0</v>
      </c>
      <c r="D237" s="57">
        <v>0.47</v>
      </c>
      <c r="E237" s="58"/>
      <c r="F237" s="56" t="s">
        <v>26</v>
      </c>
      <c r="G237" s="68">
        <v>5538401.0</v>
      </c>
      <c r="H237" s="69" t="s">
        <v>1849</v>
      </c>
      <c r="I237" s="56"/>
      <c r="J237" s="56" t="s">
        <v>26</v>
      </c>
      <c r="K237" s="61">
        <v>5.9</v>
      </c>
      <c r="L237" s="61">
        <v>9.9</v>
      </c>
      <c r="M237" s="63">
        <f t="shared" si="121"/>
        <v>0.3712626263</v>
      </c>
      <c r="N237" s="61">
        <v>9.9</v>
      </c>
      <c r="O237" s="63">
        <f t="shared" si="122"/>
        <v>0.3712626263</v>
      </c>
      <c r="P237" s="61">
        <v>9.9</v>
      </c>
      <c r="Q237" s="63">
        <f t="shared" si="123"/>
        <v>0.3712626263</v>
      </c>
      <c r="R237" s="61">
        <v>9.9</v>
      </c>
      <c r="S237" s="63">
        <f t="shared" si="124"/>
        <v>0.3712626263</v>
      </c>
      <c r="T237" s="46"/>
      <c r="U237" s="46"/>
      <c r="V237" s="46"/>
      <c r="W237" s="184">
        <v>3.567741001408E12</v>
      </c>
      <c r="X237" s="185"/>
    </row>
    <row r="238" ht="20.25" customHeight="1">
      <c r="A238" s="55" t="s">
        <v>964</v>
      </c>
      <c r="B238" s="56">
        <v>157.0</v>
      </c>
      <c r="C238" s="56">
        <v>4.0</v>
      </c>
      <c r="D238" s="57">
        <v>0.55</v>
      </c>
      <c r="E238" s="58"/>
      <c r="F238" s="56" t="s">
        <v>26</v>
      </c>
      <c r="G238" s="68">
        <v>6807743.0</v>
      </c>
      <c r="H238" s="69" t="s">
        <v>1850</v>
      </c>
      <c r="I238" s="56"/>
      <c r="J238" s="56" t="s">
        <v>26</v>
      </c>
      <c r="K238" s="61">
        <v>6.11</v>
      </c>
      <c r="L238" s="61">
        <v>9.9</v>
      </c>
      <c r="M238" s="63">
        <f t="shared" si="121"/>
        <v>0.3488838384</v>
      </c>
      <c r="N238" s="61">
        <v>9.9</v>
      </c>
      <c r="O238" s="63">
        <f t="shared" si="122"/>
        <v>0.3488838384</v>
      </c>
      <c r="P238" s="61">
        <v>9.9</v>
      </c>
      <c r="Q238" s="63">
        <f t="shared" si="123"/>
        <v>0.3488838384</v>
      </c>
      <c r="R238" s="61">
        <v>9.9</v>
      </c>
      <c r="S238" s="63">
        <f t="shared" si="124"/>
        <v>0.3488838384</v>
      </c>
      <c r="T238" s="46"/>
      <c r="U238" s="46"/>
      <c r="V238" s="46"/>
      <c r="W238" s="184">
        <v>3.456580050039E12</v>
      </c>
      <c r="X238" s="185"/>
    </row>
    <row r="239" ht="20.25" customHeight="1">
      <c r="A239" s="209"/>
      <c r="B239" s="209"/>
      <c r="C239" s="209"/>
      <c r="D239" s="209"/>
      <c r="E239" s="209"/>
      <c r="F239" s="209"/>
      <c r="G239" s="209">
        <v>47.0</v>
      </c>
      <c r="H239" s="210" t="s">
        <v>1851</v>
      </c>
      <c r="I239" s="209"/>
      <c r="J239" s="209"/>
      <c r="K239" s="211"/>
      <c r="L239" s="211"/>
      <c r="M239" s="209"/>
      <c r="N239" s="211"/>
      <c r="O239" s="209"/>
      <c r="P239" s="211"/>
      <c r="Q239" s="209"/>
      <c r="R239" s="211"/>
      <c r="S239" s="209"/>
      <c r="T239" s="209"/>
      <c r="U239" s="209"/>
      <c r="V239" s="209"/>
      <c r="W239" s="209"/>
      <c r="X239" s="76"/>
    </row>
    <row r="240" ht="20.25" customHeight="1">
      <c r="A240" s="55" t="s">
        <v>964</v>
      </c>
      <c r="B240" s="56">
        <v>412.0</v>
      </c>
      <c r="C240" s="56">
        <v>4.0</v>
      </c>
      <c r="D240" s="57">
        <v>0.18</v>
      </c>
      <c r="E240" s="58"/>
      <c r="F240" s="56" t="s">
        <v>26</v>
      </c>
      <c r="G240" s="68">
        <v>6731876.0</v>
      </c>
      <c r="H240" s="69" t="s">
        <v>1852</v>
      </c>
      <c r="I240" s="56"/>
      <c r="J240" s="56" t="s">
        <v>26</v>
      </c>
      <c r="K240" s="61">
        <v>2.52</v>
      </c>
      <c r="L240" s="61">
        <v>3.95</v>
      </c>
      <c r="M240" s="63">
        <f t="shared" ref="M240:M247" si="125">((L240/1.055)-$K240)/(L240/1.055)</f>
        <v>0.3269367089</v>
      </c>
      <c r="N240" s="61">
        <v>3.95</v>
      </c>
      <c r="O240" s="63">
        <f t="shared" ref="O240:O247" si="126">((N240/1.055)-$K240)/(N240/1.055)</f>
        <v>0.3269367089</v>
      </c>
      <c r="P240" s="61">
        <v>3.95</v>
      </c>
      <c r="Q240" s="63">
        <f t="shared" ref="Q240:Q247" si="127">((P240/1.055)-$K240)/(P240/1.055)</f>
        <v>0.3269367089</v>
      </c>
      <c r="R240" s="61">
        <v>3.95</v>
      </c>
      <c r="S240" s="63">
        <f t="shared" ref="S240:S247" si="128">((R240/1.055)-$K240)/(R240/1.055)</f>
        <v>0.3269367089</v>
      </c>
      <c r="T240" s="46"/>
      <c r="U240" s="46"/>
      <c r="V240" s="46"/>
      <c r="W240" s="184">
        <v>3.456580912955E12</v>
      </c>
      <c r="X240" s="185"/>
    </row>
    <row r="241" ht="20.25" customHeight="1">
      <c r="A241" s="55" t="s">
        <v>964</v>
      </c>
      <c r="B241" s="56">
        <v>663.0</v>
      </c>
      <c r="C241" s="56">
        <v>4.0</v>
      </c>
      <c r="D241" s="57">
        <v>0.16</v>
      </c>
      <c r="E241" s="58"/>
      <c r="F241" s="56" t="s">
        <v>26</v>
      </c>
      <c r="G241" s="68">
        <v>5902674.0</v>
      </c>
      <c r="H241" s="69" t="s">
        <v>1853</v>
      </c>
      <c r="I241" s="56"/>
      <c r="J241" s="56" t="s">
        <v>26</v>
      </c>
      <c r="K241" s="61">
        <v>3.18</v>
      </c>
      <c r="L241" s="61">
        <v>3.95</v>
      </c>
      <c r="M241" s="63">
        <f t="shared" si="125"/>
        <v>0.1506582278</v>
      </c>
      <c r="N241" s="61">
        <v>3.95</v>
      </c>
      <c r="O241" s="63">
        <f t="shared" si="126"/>
        <v>0.1506582278</v>
      </c>
      <c r="P241" s="61">
        <v>3.95</v>
      </c>
      <c r="Q241" s="63">
        <f t="shared" si="127"/>
        <v>0.1506582278</v>
      </c>
      <c r="R241" s="61">
        <v>3.95</v>
      </c>
      <c r="S241" s="63">
        <f t="shared" si="128"/>
        <v>0.1506582278</v>
      </c>
      <c r="T241" s="46"/>
      <c r="U241" s="46"/>
      <c r="V241" s="46"/>
      <c r="W241" s="184">
        <v>3.567741001477E12</v>
      </c>
      <c r="X241" s="185"/>
    </row>
    <row r="242" ht="20.25" customHeight="1">
      <c r="A242" s="55" t="s">
        <v>964</v>
      </c>
      <c r="B242" s="56">
        <v>192.0</v>
      </c>
      <c r="C242" s="56">
        <v>4.0</v>
      </c>
      <c r="D242" s="57">
        <v>0.15</v>
      </c>
      <c r="E242" s="58"/>
      <c r="F242" s="56" t="s">
        <v>26</v>
      </c>
      <c r="G242" s="68">
        <v>6731237.0</v>
      </c>
      <c r="H242" s="69" t="s">
        <v>1854</v>
      </c>
      <c r="I242" s="56"/>
      <c r="J242" s="56" t="s">
        <v>26</v>
      </c>
      <c r="K242" s="61">
        <v>2.31</v>
      </c>
      <c r="L242" s="61">
        <v>3.95</v>
      </c>
      <c r="M242" s="63">
        <f t="shared" si="125"/>
        <v>0.3830253165</v>
      </c>
      <c r="N242" s="61">
        <v>3.95</v>
      </c>
      <c r="O242" s="63">
        <f t="shared" si="126"/>
        <v>0.3830253165</v>
      </c>
      <c r="P242" s="61">
        <v>3.95</v>
      </c>
      <c r="Q242" s="63">
        <f t="shared" si="127"/>
        <v>0.3830253165</v>
      </c>
      <c r="R242" s="61">
        <v>3.95</v>
      </c>
      <c r="S242" s="63">
        <f t="shared" si="128"/>
        <v>0.3830253165</v>
      </c>
      <c r="T242" s="46"/>
      <c r="U242" s="46"/>
      <c r="V242" s="46"/>
      <c r="W242" s="184">
        <v>3.456580912962E12</v>
      </c>
      <c r="X242" s="185"/>
    </row>
    <row r="243" ht="20.25" customHeight="1">
      <c r="A243" s="55" t="s">
        <v>964</v>
      </c>
      <c r="B243" s="56">
        <v>60.0</v>
      </c>
      <c r="C243" s="56">
        <v>4.0</v>
      </c>
      <c r="D243" s="57">
        <v>0.18</v>
      </c>
      <c r="E243" s="58"/>
      <c r="F243" s="56" t="s">
        <v>26</v>
      </c>
      <c r="G243" s="68">
        <v>6730977.0</v>
      </c>
      <c r="H243" s="69" t="s">
        <v>1855</v>
      </c>
      <c r="I243" s="56"/>
      <c r="J243" s="56" t="s">
        <v>26</v>
      </c>
      <c r="K243" s="61">
        <v>2.9</v>
      </c>
      <c r="L243" s="61">
        <v>3.95</v>
      </c>
      <c r="M243" s="63">
        <f t="shared" si="125"/>
        <v>0.225443038</v>
      </c>
      <c r="N243" s="61">
        <v>3.95</v>
      </c>
      <c r="O243" s="63">
        <f t="shared" si="126"/>
        <v>0.225443038</v>
      </c>
      <c r="P243" s="61">
        <v>3.95</v>
      </c>
      <c r="Q243" s="63">
        <f t="shared" si="127"/>
        <v>0.225443038</v>
      </c>
      <c r="R243" s="61">
        <v>3.95</v>
      </c>
      <c r="S243" s="63">
        <f t="shared" si="128"/>
        <v>0.225443038</v>
      </c>
      <c r="T243" s="46"/>
      <c r="U243" s="46"/>
      <c r="V243" s="46"/>
      <c r="W243" s="184">
        <v>3.456580912979E12</v>
      </c>
      <c r="X243" s="185"/>
    </row>
    <row r="244" ht="20.25" customHeight="1">
      <c r="A244" s="55" t="s">
        <v>964</v>
      </c>
      <c r="B244" s="56">
        <v>415.0</v>
      </c>
      <c r="C244" s="56">
        <v>4.0</v>
      </c>
      <c r="D244" s="57">
        <v>0.2</v>
      </c>
      <c r="E244" s="58"/>
      <c r="F244" s="56" t="s">
        <v>26</v>
      </c>
      <c r="G244" s="68">
        <v>2917731.0</v>
      </c>
      <c r="H244" s="69" t="s">
        <v>1856</v>
      </c>
      <c r="I244" s="56"/>
      <c r="J244" s="56" t="s">
        <v>26</v>
      </c>
      <c r="K244" s="61">
        <v>2.56</v>
      </c>
      <c r="L244" s="61">
        <v>3.95</v>
      </c>
      <c r="M244" s="63">
        <f t="shared" si="125"/>
        <v>0.3162531646</v>
      </c>
      <c r="N244" s="61">
        <v>3.95</v>
      </c>
      <c r="O244" s="63">
        <f t="shared" si="126"/>
        <v>0.3162531646</v>
      </c>
      <c r="P244" s="61">
        <v>3.95</v>
      </c>
      <c r="Q244" s="63">
        <f t="shared" si="127"/>
        <v>0.3162531646</v>
      </c>
      <c r="R244" s="61">
        <v>3.95</v>
      </c>
      <c r="S244" s="63">
        <f t="shared" si="128"/>
        <v>0.3162531646</v>
      </c>
      <c r="T244" s="46"/>
      <c r="U244" s="46"/>
      <c r="V244" s="46"/>
      <c r="W244" s="184">
        <v>3.456580910333E12</v>
      </c>
      <c r="X244" s="185"/>
    </row>
    <row r="245" ht="20.25" customHeight="1">
      <c r="A245" s="55" t="s">
        <v>964</v>
      </c>
      <c r="B245" s="56">
        <v>712.0</v>
      </c>
      <c r="C245" s="56">
        <v>4.0</v>
      </c>
      <c r="D245" s="57">
        <v>0.19</v>
      </c>
      <c r="E245" s="58"/>
      <c r="F245" s="56" t="s">
        <v>26</v>
      </c>
      <c r="G245" s="68">
        <v>2917392.0</v>
      </c>
      <c r="H245" s="69" t="s">
        <v>1857</v>
      </c>
      <c r="I245" s="56"/>
      <c r="J245" s="56" t="s">
        <v>26</v>
      </c>
      <c r="K245" s="61">
        <v>2.63</v>
      </c>
      <c r="L245" s="61">
        <v>3.95</v>
      </c>
      <c r="M245" s="63">
        <f t="shared" si="125"/>
        <v>0.297556962</v>
      </c>
      <c r="N245" s="61">
        <v>3.95</v>
      </c>
      <c r="O245" s="63">
        <f t="shared" si="126"/>
        <v>0.297556962</v>
      </c>
      <c r="P245" s="61">
        <v>3.95</v>
      </c>
      <c r="Q245" s="63">
        <f t="shared" si="127"/>
        <v>0.297556962</v>
      </c>
      <c r="R245" s="61">
        <v>3.95</v>
      </c>
      <c r="S245" s="63">
        <f t="shared" si="128"/>
        <v>0.297556962</v>
      </c>
      <c r="T245" s="46"/>
      <c r="U245" s="46"/>
      <c r="V245" s="46"/>
      <c r="W245" s="184">
        <v>3.456580910326E12</v>
      </c>
      <c r="X245" s="185"/>
    </row>
    <row r="246" ht="20.25" customHeight="1">
      <c r="A246" s="55" t="s">
        <v>964</v>
      </c>
      <c r="B246" s="56" t="s">
        <v>1858</v>
      </c>
      <c r="C246" s="56">
        <v>4.0</v>
      </c>
      <c r="D246" s="57">
        <v>0.15</v>
      </c>
      <c r="E246" s="58"/>
      <c r="F246" s="56" t="s">
        <v>26</v>
      </c>
      <c r="G246" s="68">
        <v>1840753.0</v>
      </c>
      <c r="H246" s="69" t="s">
        <v>1859</v>
      </c>
      <c r="I246" s="56"/>
      <c r="J246" s="56" t="s">
        <v>26</v>
      </c>
      <c r="K246" s="61">
        <v>2.92</v>
      </c>
      <c r="L246" s="61">
        <v>3.95</v>
      </c>
      <c r="M246" s="63">
        <f t="shared" si="125"/>
        <v>0.2201012658</v>
      </c>
      <c r="N246" s="61">
        <v>3.95</v>
      </c>
      <c r="O246" s="63">
        <f t="shared" si="126"/>
        <v>0.2201012658</v>
      </c>
      <c r="P246" s="61">
        <v>3.95</v>
      </c>
      <c r="Q246" s="63">
        <f t="shared" si="127"/>
        <v>0.2201012658</v>
      </c>
      <c r="R246" s="61">
        <v>3.95</v>
      </c>
      <c r="S246" s="63">
        <f t="shared" si="128"/>
        <v>0.2201012658</v>
      </c>
      <c r="T246" s="46"/>
      <c r="U246" s="46"/>
      <c r="V246" s="46"/>
      <c r="W246" s="184">
        <v>3.45658091034E12</v>
      </c>
      <c r="X246" s="185"/>
    </row>
    <row r="247" ht="20.25" customHeight="1">
      <c r="A247" s="55" t="s">
        <v>964</v>
      </c>
      <c r="B247" s="56">
        <v>729.0</v>
      </c>
      <c r="C247" s="56">
        <v>4.0</v>
      </c>
      <c r="D247" s="57">
        <v>0.19</v>
      </c>
      <c r="E247" s="58"/>
      <c r="F247" s="56" t="s">
        <v>26</v>
      </c>
      <c r="G247" s="68">
        <v>1838115.0</v>
      </c>
      <c r="H247" s="69" t="s">
        <v>1860</v>
      </c>
      <c r="I247" s="56"/>
      <c r="J247" s="56" t="s">
        <v>26</v>
      </c>
      <c r="K247" s="61">
        <v>2.12</v>
      </c>
      <c r="L247" s="61">
        <v>3.95</v>
      </c>
      <c r="M247" s="63">
        <f t="shared" si="125"/>
        <v>0.4337721519</v>
      </c>
      <c r="N247" s="61">
        <v>3.95</v>
      </c>
      <c r="O247" s="63">
        <f t="shared" si="126"/>
        <v>0.4337721519</v>
      </c>
      <c r="P247" s="61">
        <v>3.95</v>
      </c>
      <c r="Q247" s="63">
        <f t="shared" si="127"/>
        <v>0.4337721519</v>
      </c>
      <c r="R247" s="61">
        <v>3.95</v>
      </c>
      <c r="S247" s="63">
        <f t="shared" si="128"/>
        <v>0.4337721519</v>
      </c>
      <c r="T247" s="46"/>
      <c r="U247" s="46"/>
      <c r="V247" s="46"/>
      <c r="W247" s="184">
        <v>3.456580910319E12</v>
      </c>
      <c r="X247" s="185"/>
    </row>
    <row r="248" ht="20.25" customHeight="1">
      <c r="A248" s="209"/>
      <c r="B248" s="209"/>
      <c r="C248" s="209"/>
      <c r="D248" s="209"/>
      <c r="E248" s="209"/>
      <c r="F248" s="209"/>
      <c r="G248" s="209">
        <v>48.0</v>
      </c>
      <c r="H248" s="210" t="s">
        <v>1861</v>
      </c>
      <c r="I248" s="209"/>
      <c r="J248" s="209"/>
      <c r="K248" s="211"/>
      <c r="L248" s="211"/>
      <c r="M248" s="209"/>
      <c r="N248" s="211"/>
      <c r="O248" s="209"/>
      <c r="P248" s="211"/>
      <c r="Q248" s="209"/>
      <c r="R248" s="211"/>
      <c r="S248" s="209"/>
      <c r="T248" s="209"/>
      <c r="U248" s="209"/>
      <c r="V248" s="209"/>
      <c r="W248" s="209"/>
      <c r="X248" s="76"/>
    </row>
    <row r="249" ht="20.25" customHeight="1">
      <c r="A249" s="55" t="s">
        <v>1862</v>
      </c>
      <c r="B249" s="56">
        <v>143.0</v>
      </c>
      <c r="C249" s="56">
        <v>2.0</v>
      </c>
      <c r="D249" s="57">
        <v>0.7</v>
      </c>
      <c r="E249" s="58"/>
      <c r="F249" s="56" t="s">
        <v>26</v>
      </c>
      <c r="G249" s="68">
        <v>5010426.0</v>
      </c>
      <c r="H249" s="69" t="s">
        <v>1863</v>
      </c>
      <c r="I249" s="56"/>
      <c r="J249" s="56" t="s">
        <v>26</v>
      </c>
      <c r="K249" s="61">
        <v>6.31</v>
      </c>
      <c r="L249" s="61">
        <v>9.9</v>
      </c>
      <c r="M249" s="63">
        <f t="shared" ref="M249:M255" si="129">((L249/1.055)-$K249)/(L249/1.055)</f>
        <v>0.3275707071</v>
      </c>
      <c r="N249" s="61">
        <v>9.9</v>
      </c>
      <c r="O249" s="63">
        <f t="shared" ref="O249:O255" si="130">((N249/1.055)-$K249)/(N249/1.055)</f>
        <v>0.3275707071</v>
      </c>
      <c r="P249" s="61">
        <v>9.9</v>
      </c>
      <c r="Q249" s="63">
        <f t="shared" ref="Q249:Q255" si="131">((P249/1.055)-$K249)/(P249/1.055)</f>
        <v>0.3275707071</v>
      </c>
      <c r="R249" s="61">
        <v>9.9</v>
      </c>
      <c r="S249" s="63">
        <f t="shared" ref="S249:S255" si="132">((R249/1.055)-$K249)/(R249/1.055)</f>
        <v>0.3275707071</v>
      </c>
      <c r="T249" s="46"/>
      <c r="U249" s="46"/>
      <c r="V249" s="46"/>
      <c r="W249" s="184">
        <v>3.334660003543E12</v>
      </c>
      <c r="X249" s="185"/>
    </row>
    <row r="250" ht="20.25" customHeight="1">
      <c r="A250" s="55" t="s">
        <v>1862</v>
      </c>
      <c r="B250" s="56">
        <v>24.0</v>
      </c>
      <c r="C250" s="56">
        <v>2.0</v>
      </c>
      <c r="D250" s="57">
        <v>0.64</v>
      </c>
      <c r="E250" s="58"/>
      <c r="F250" s="56" t="s">
        <v>26</v>
      </c>
      <c r="G250" s="68">
        <v>6701260.0</v>
      </c>
      <c r="H250" s="69" t="s">
        <v>1864</v>
      </c>
      <c r="I250" s="56"/>
      <c r="J250" s="56" t="s">
        <v>26</v>
      </c>
      <c r="K250" s="61">
        <v>6.06</v>
      </c>
      <c r="L250" s="61">
        <v>9.9</v>
      </c>
      <c r="M250" s="63">
        <f t="shared" si="129"/>
        <v>0.3542121212</v>
      </c>
      <c r="N250" s="61">
        <v>9.9</v>
      </c>
      <c r="O250" s="63">
        <f t="shared" si="130"/>
        <v>0.3542121212</v>
      </c>
      <c r="P250" s="61">
        <v>9.9</v>
      </c>
      <c r="Q250" s="63">
        <f t="shared" si="131"/>
        <v>0.3542121212</v>
      </c>
      <c r="R250" s="61">
        <v>9.9</v>
      </c>
      <c r="S250" s="63">
        <f t="shared" si="132"/>
        <v>0.3542121212</v>
      </c>
      <c r="T250" s="46"/>
      <c r="U250" s="46"/>
      <c r="V250" s="46"/>
      <c r="W250" s="184">
        <v>3.760023700031E12</v>
      </c>
      <c r="X250" s="185"/>
    </row>
    <row r="251" ht="20.25" customHeight="1">
      <c r="A251" s="55" t="s">
        <v>1862</v>
      </c>
      <c r="B251" s="56">
        <v>17.0</v>
      </c>
      <c r="C251" s="56">
        <v>2.0</v>
      </c>
      <c r="D251" s="57">
        <v>0.6</v>
      </c>
      <c r="E251" s="58"/>
      <c r="F251" s="56" t="s">
        <v>26</v>
      </c>
      <c r="G251" s="68">
        <v>6679600.0</v>
      </c>
      <c r="H251" s="69" t="s">
        <v>1865</v>
      </c>
      <c r="I251" s="56"/>
      <c r="J251" s="56" t="s">
        <v>26</v>
      </c>
      <c r="K251" s="61">
        <v>6.3</v>
      </c>
      <c r="L251" s="61">
        <v>9.9</v>
      </c>
      <c r="M251" s="63">
        <f t="shared" si="129"/>
        <v>0.3286363636</v>
      </c>
      <c r="N251" s="61">
        <v>9.9</v>
      </c>
      <c r="O251" s="63">
        <f t="shared" si="130"/>
        <v>0.3286363636</v>
      </c>
      <c r="P251" s="61">
        <v>9.9</v>
      </c>
      <c r="Q251" s="63">
        <f t="shared" si="131"/>
        <v>0.3286363636</v>
      </c>
      <c r="R251" s="61">
        <v>9.9</v>
      </c>
      <c r="S251" s="63">
        <f t="shared" si="132"/>
        <v>0.3286363636</v>
      </c>
      <c r="T251" s="46"/>
      <c r="U251" s="46"/>
      <c r="V251" s="46"/>
      <c r="W251" s="184">
        <v>3.760023700055E12</v>
      </c>
      <c r="X251" s="185"/>
    </row>
    <row r="252" ht="20.25" customHeight="1">
      <c r="A252" s="55" t="s">
        <v>1862</v>
      </c>
      <c r="B252" s="56">
        <v>75.0</v>
      </c>
      <c r="C252" s="56">
        <v>2.0</v>
      </c>
      <c r="D252" s="57">
        <v>0.6</v>
      </c>
      <c r="E252" s="58"/>
      <c r="F252" s="56" t="s">
        <v>26</v>
      </c>
      <c r="G252" s="68">
        <v>3588900.0</v>
      </c>
      <c r="H252" s="69" t="s">
        <v>1866</v>
      </c>
      <c r="I252" s="56"/>
      <c r="J252" s="56" t="s">
        <v>26</v>
      </c>
      <c r="K252" s="61">
        <v>8.45</v>
      </c>
      <c r="L252" s="61">
        <v>12.9</v>
      </c>
      <c r="M252" s="63">
        <f t="shared" si="129"/>
        <v>0.3089341085</v>
      </c>
      <c r="N252" s="61">
        <v>12.9</v>
      </c>
      <c r="O252" s="63">
        <f t="shared" si="130"/>
        <v>0.3089341085</v>
      </c>
      <c r="P252" s="61">
        <v>12.9</v>
      </c>
      <c r="Q252" s="63">
        <f t="shared" si="131"/>
        <v>0.3089341085</v>
      </c>
      <c r="R252" s="61">
        <v>12.9</v>
      </c>
      <c r="S252" s="63">
        <f t="shared" si="132"/>
        <v>0.3089341085</v>
      </c>
      <c r="T252" s="46"/>
      <c r="U252" s="46"/>
      <c r="V252" s="46"/>
      <c r="W252" s="184">
        <v>3.334660602531E12</v>
      </c>
      <c r="X252" s="185"/>
    </row>
    <row r="253" ht="20.25" customHeight="1">
      <c r="A253" s="55" t="s">
        <v>1862</v>
      </c>
      <c r="B253" s="56">
        <v>197.0</v>
      </c>
      <c r="C253" s="56">
        <v>2.0</v>
      </c>
      <c r="D253" s="57">
        <v>0.7</v>
      </c>
      <c r="E253" s="58"/>
      <c r="F253" s="56" t="s">
        <v>26</v>
      </c>
      <c r="G253" s="68">
        <v>5009944.0</v>
      </c>
      <c r="H253" s="69" t="s">
        <v>1867</v>
      </c>
      <c r="I253" s="56"/>
      <c r="J253" s="56" t="s">
        <v>26</v>
      </c>
      <c r="K253" s="61">
        <v>6.53</v>
      </c>
      <c r="L253" s="61">
        <v>9.9</v>
      </c>
      <c r="M253" s="63">
        <f t="shared" si="129"/>
        <v>0.3041262626</v>
      </c>
      <c r="N253" s="61">
        <v>9.9</v>
      </c>
      <c r="O253" s="63">
        <f t="shared" si="130"/>
        <v>0.3041262626</v>
      </c>
      <c r="P253" s="61">
        <v>9.9</v>
      </c>
      <c r="Q253" s="63">
        <f t="shared" si="131"/>
        <v>0.3041262626</v>
      </c>
      <c r="R253" s="61">
        <v>9.9</v>
      </c>
      <c r="S253" s="63">
        <f t="shared" si="132"/>
        <v>0.3041262626</v>
      </c>
      <c r="T253" s="46"/>
      <c r="U253" s="46"/>
      <c r="V253" s="46"/>
      <c r="W253" s="184">
        <v>3.334660002744E12</v>
      </c>
      <c r="X253" s="185"/>
    </row>
    <row r="254" ht="20.25" customHeight="1">
      <c r="A254" s="55" t="s">
        <v>1862</v>
      </c>
      <c r="B254" s="56">
        <v>356.0</v>
      </c>
      <c r="C254" s="56">
        <v>2.0</v>
      </c>
      <c r="D254" s="57">
        <v>0.7</v>
      </c>
      <c r="E254" s="58"/>
      <c r="F254" s="56" t="s">
        <v>26</v>
      </c>
      <c r="G254" s="68">
        <v>5010187.0</v>
      </c>
      <c r="H254" s="69" t="s">
        <v>1868</v>
      </c>
      <c r="I254" s="56"/>
      <c r="J254" s="56" t="s">
        <v>26</v>
      </c>
      <c r="K254" s="61">
        <v>5.58</v>
      </c>
      <c r="L254" s="61">
        <v>9.9</v>
      </c>
      <c r="M254" s="63">
        <f t="shared" si="129"/>
        <v>0.4053636364</v>
      </c>
      <c r="N254" s="61">
        <v>9.9</v>
      </c>
      <c r="O254" s="63">
        <f t="shared" si="130"/>
        <v>0.4053636364</v>
      </c>
      <c r="P254" s="61">
        <v>9.9</v>
      </c>
      <c r="Q254" s="63">
        <f t="shared" si="131"/>
        <v>0.4053636364</v>
      </c>
      <c r="R254" s="61">
        <v>9.9</v>
      </c>
      <c r="S254" s="63">
        <f t="shared" si="132"/>
        <v>0.4053636364</v>
      </c>
      <c r="T254" s="46"/>
      <c r="U254" s="46"/>
      <c r="V254" s="46"/>
      <c r="W254" s="184">
        <v>3.33466000355E12</v>
      </c>
      <c r="X254" s="185"/>
    </row>
    <row r="255" ht="20.25" customHeight="1">
      <c r="A255" s="55" t="s">
        <v>1862</v>
      </c>
      <c r="B255" s="56">
        <v>41.0</v>
      </c>
      <c r="C255" s="56">
        <v>2.0</v>
      </c>
      <c r="D255" s="57">
        <v>0.6</v>
      </c>
      <c r="E255" s="58"/>
      <c r="F255" s="56" t="s">
        <v>26</v>
      </c>
      <c r="G255" s="68">
        <v>5026369.0</v>
      </c>
      <c r="H255" s="69" t="s">
        <v>1869</v>
      </c>
      <c r="I255" s="56"/>
      <c r="J255" s="56" t="s">
        <v>26</v>
      </c>
      <c r="K255" s="61">
        <v>6.96</v>
      </c>
      <c r="L255" s="61">
        <v>12.9</v>
      </c>
      <c r="M255" s="63">
        <f t="shared" si="129"/>
        <v>0.4307906977</v>
      </c>
      <c r="N255" s="61">
        <v>12.9</v>
      </c>
      <c r="O255" s="63">
        <f t="shared" si="130"/>
        <v>0.4307906977</v>
      </c>
      <c r="P255" s="61">
        <v>12.9</v>
      </c>
      <c r="Q255" s="63">
        <f t="shared" si="131"/>
        <v>0.4307906977</v>
      </c>
      <c r="R255" s="61">
        <v>12.9</v>
      </c>
      <c r="S255" s="63">
        <f t="shared" si="132"/>
        <v>0.4307906977</v>
      </c>
      <c r="T255" s="46"/>
      <c r="U255" s="46"/>
      <c r="V255" s="46"/>
      <c r="W255" s="184">
        <v>3.334660558111E12</v>
      </c>
      <c r="X255" s="185"/>
    </row>
    <row r="256" ht="20.25" customHeight="1">
      <c r="A256" s="209"/>
      <c r="B256" s="209"/>
      <c r="C256" s="209"/>
      <c r="D256" s="209"/>
      <c r="E256" s="209"/>
      <c r="F256" s="209"/>
      <c r="G256" s="209">
        <v>49.0</v>
      </c>
      <c r="H256" s="210" t="s">
        <v>1870</v>
      </c>
      <c r="I256" s="209"/>
      <c r="J256" s="209"/>
      <c r="K256" s="211"/>
      <c r="L256" s="211"/>
      <c r="M256" s="209"/>
      <c r="N256" s="211"/>
      <c r="O256" s="209"/>
      <c r="P256" s="211"/>
      <c r="Q256" s="209"/>
      <c r="R256" s="211"/>
      <c r="S256" s="209"/>
      <c r="T256" s="209"/>
      <c r="U256" s="209"/>
      <c r="V256" s="209"/>
      <c r="W256" s="209"/>
      <c r="X256" s="76"/>
    </row>
    <row r="257" ht="20.25" customHeight="1">
      <c r="A257" s="55" t="s">
        <v>1862</v>
      </c>
      <c r="B257" s="56">
        <v>22.0</v>
      </c>
      <c r="C257" s="56">
        <v>4.0</v>
      </c>
      <c r="D257" s="57">
        <v>0.19</v>
      </c>
      <c r="E257" s="58"/>
      <c r="F257" s="56" t="s">
        <v>26</v>
      </c>
      <c r="G257" s="68">
        <v>6679000.0</v>
      </c>
      <c r="H257" s="69" t="s">
        <v>1871</v>
      </c>
      <c r="I257" s="56"/>
      <c r="J257" s="56" t="s">
        <v>26</v>
      </c>
      <c r="K257" s="61">
        <v>2.62</v>
      </c>
      <c r="L257" s="61">
        <v>3.95</v>
      </c>
      <c r="M257" s="63">
        <f t="shared" ref="M257:M262" si="133">((L257/1.055)-$K257)/(L257/1.055)</f>
        <v>0.3002278481</v>
      </c>
      <c r="N257" s="61">
        <v>3.95</v>
      </c>
      <c r="O257" s="63">
        <f t="shared" ref="O257:O262" si="134">((N257/1.055)-$K257)/(N257/1.055)</f>
        <v>0.3002278481</v>
      </c>
      <c r="P257" s="61">
        <v>3.95</v>
      </c>
      <c r="Q257" s="63">
        <f t="shared" ref="Q257:Q262" si="135">((P257/1.055)-$K257)/(P257/1.055)</f>
        <v>0.3002278481</v>
      </c>
      <c r="R257" s="61">
        <v>3.95</v>
      </c>
      <c r="S257" s="63">
        <f t="shared" ref="S257:S262" si="136">((R257/1.055)-$K257)/(R257/1.055)</f>
        <v>0.3002278481</v>
      </c>
      <c r="T257" s="46"/>
      <c r="U257" s="46"/>
      <c r="V257" s="46"/>
      <c r="W257" s="184">
        <v>3.760023700048E12</v>
      </c>
      <c r="X257" s="185"/>
    </row>
    <row r="258" ht="20.25" customHeight="1">
      <c r="A258" s="55" t="s">
        <v>1862</v>
      </c>
      <c r="B258" s="56">
        <v>35.0</v>
      </c>
      <c r="C258" s="56">
        <v>4.0</v>
      </c>
      <c r="D258" s="57">
        <v>0.19</v>
      </c>
      <c r="E258" s="58"/>
      <c r="F258" s="56" t="s">
        <v>26</v>
      </c>
      <c r="G258" s="68">
        <v>6712680.0</v>
      </c>
      <c r="H258" s="69" t="s">
        <v>1872</v>
      </c>
      <c r="I258" s="56"/>
      <c r="J258" s="56" t="s">
        <v>26</v>
      </c>
      <c r="K258" s="61">
        <v>2.69</v>
      </c>
      <c r="L258" s="61">
        <v>3.95</v>
      </c>
      <c r="M258" s="63">
        <f t="shared" si="133"/>
        <v>0.2815316456</v>
      </c>
      <c r="N258" s="61">
        <v>3.95</v>
      </c>
      <c r="O258" s="63">
        <f t="shared" si="134"/>
        <v>0.2815316456</v>
      </c>
      <c r="P258" s="61">
        <v>3.95</v>
      </c>
      <c r="Q258" s="63">
        <f t="shared" si="135"/>
        <v>0.2815316456</v>
      </c>
      <c r="R258" s="61">
        <v>3.95</v>
      </c>
      <c r="S258" s="63">
        <f t="shared" si="136"/>
        <v>0.2815316456</v>
      </c>
      <c r="T258" s="46"/>
      <c r="U258" s="46"/>
      <c r="V258" s="46"/>
      <c r="W258" s="184">
        <v>3.760023700062E12</v>
      </c>
      <c r="X258" s="185"/>
    </row>
    <row r="259" ht="20.25" customHeight="1">
      <c r="A259" s="55" t="s">
        <v>1862</v>
      </c>
      <c r="B259" s="56">
        <v>363.0</v>
      </c>
      <c r="C259" s="56">
        <v>4.0</v>
      </c>
      <c r="D259" s="57">
        <v>0.18</v>
      </c>
      <c r="E259" s="58"/>
      <c r="F259" s="56" t="s">
        <v>26</v>
      </c>
      <c r="G259" s="68">
        <v>3735511.0</v>
      </c>
      <c r="H259" s="69" t="s">
        <v>1873</v>
      </c>
      <c r="I259" s="56"/>
      <c r="J259" s="56" t="s">
        <v>26</v>
      </c>
      <c r="K259" s="61">
        <v>2.52</v>
      </c>
      <c r="L259" s="61">
        <v>3.95</v>
      </c>
      <c r="M259" s="63">
        <f t="shared" si="133"/>
        <v>0.3269367089</v>
      </c>
      <c r="N259" s="61">
        <v>3.95</v>
      </c>
      <c r="O259" s="63">
        <f t="shared" si="134"/>
        <v>0.3269367089</v>
      </c>
      <c r="P259" s="61">
        <v>3.95</v>
      </c>
      <c r="Q259" s="63">
        <f t="shared" si="135"/>
        <v>0.3269367089</v>
      </c>
      <c r="R259" s="61">
        <v>3.95</v>
      </c>
      <c r="S259" s="63">
        <f t="shared" si="136"/>
        <v>0.3269367089</v>
      </c>
      <c r="T259" s="46"/>
      <c r="U259" s="46"/>
      <c r="V259" s="46"/>
      <c r="W259" s="184">
        <v>3.334660602708E12</v>
      </c>
      <c r="X259" s="185"/>
    </row>
    <row r="260" ht="20.25" customHeight="1">
      <c r="A260" s="55" t="s">
        <v>1862</v>
      </c>
      <c r="B260" s="56">
        <v>151.0</v>
      </c>
      <c r="C260" s="56">
        <v>4.0</v>
      </c>
      <c r="D260" s="57">
        <v>0.18</v>
      </c>
      <c r="E260" s="58"/>
      <c r="F260" s="56" t="s">
        <v>26</v>
      </c>
      <c r="G260" s="68">
        <v>3735578.0</v>
      </c>
      <c r="H260" s="69" t="s">
        <v>1874</v>
      </c>
      <c r="I260" s="56"/>
      <c r="J260" s="56" t="s">
        <v>26</v>
      </c>
      <c r="K260" s="61">
        <v>2.21</v>
      </c>
      <c r="L260" s="61">
        <v>3.95</v>
      </c>
      <c r="M260" s="63">
        <f t="shared" si="133"/>
        <v>0.4097341772</v>
      </c>
      <c r="N260" s="61">
        <v>3.95</v>
      </c>
      <c r="O260" s="63">
        <f t="shared" si="134"/>
        <v>0.4097341772</v>
      </c>
      <c r="P260" s="61">
        <v>3.95</v>
      </c>
      <c r="Q260" s="63">
        <f t="shared" si="135"/>
        <v>0.4097341772</v>
      </c>
      <c r="R260" s="61">
        <v>3.95</v>
      </c>
      <c r="S260" s="63">
        <f t="shared" si="136"/>
        <v>0.4097341772</v>
      </c>
      <c r="T260" s="46"/>
      <c r="U260" s="46"/>
      <c r="V260" s="46"/>
      <c r="W260" s="184">
        <v>3.334660602692E12</v>
      </c>
      <c r="X260" s="185"/>
    </row>
    <row r="261" ht="20.25" customHeight="1">
      <c r="A261" s="55" t="s">
        <v>1862</v>
      </c>
      <c r="B261" s="56">
        <v>395.0</v>
      </c>
      <c r="C261" s="56">
        <v>4.0</v>
      </c>
      <c r="D261" s="57">
        <v>0.18</v>
      </c>
      <c r="E261" s="58"/>
      <c r="F261" s="56" t="s">
        <v>26</v>
      </c>
      <c r="G261" s="68">
        <v>3735594.0</v>
      </c>
      <c r="H261" s="69" t="s">
        <v>1875</v>
      </c>
      <c r="I261" s="56"/>
      <c r="J261" s="56" t="s">
        <v>26</v>
      </c>
      <c r="K261" s="61">
        <v>2.16</v>
      </c>
      <c r="L261" s="61">
        <v>3.95</v>
      </c>
      <c r="M261" s="63">
        <f t="shared" si="133"/>
        <v>0.4230886076</v>
      </c>
      <c r="N261" s="61">
        <v>3.95</v>
      </c>
      <c r="O261" s="63">
        <f t="shared" si="134"/>
        <v>0.4230886076</v>
      </c>
      <c r="P261" s="61">
        <v>3.95</v>
      </c>
      <c r="Q261" s="63">
        <f t="shared" si="135"/>
        <v>0.4230886076</v>
      </c>
      <c r="R261" s="61">
        <v>3.95</v>
      </c>
      <c r="S261" s="63">
        <f t="shared" si="136"/>
        <v>0.4230886076</v>
      </c>
      <c r="T261" s="46"/>
      <c r="U261" s="46"/>
      <c r="V261" s="46"/>
      <c r="W261" s="184">
        <v>3.334660602685E12</v>
      </c>
      <c r="X261" s="185"/>
    </row>
    <row r="262" ht="20.25" customHeight="1">
      <c r="A262" s="55" t="s">
        <v>1862</v>
      </c>
      <c r="B262" s="56">
        <v>102.0</v>
      </c>
      <c r="C262" s="56">
        <v>2.0</v>
      </c>
      <c r="D262" s="57">
        <v>0.36</v>
      </c>
      <c r="E262" s="58"/>
      <c r="F262" s="56" t="s">
        <v>26</v>
      </c>
      <c r="G262" s="68">
        <v>3735032.0</v>
      </c>
      <c r="H262" s="69" t="s">
        <v>1876</v>
      </c>
      <c r="I262" s="56"/>
      <c r="J262" s="56" t="s">
        <v>26</v>
      </c>
      <c r="K262" s="61">
        <v>4.32</v>
      </c>
      <c r="L262" s="61">
        <v>7.8</v>
      </c>
      <c r="M262" s="63">
        <f t="shared" si="133"/>
        <v>0.4156923077</v>
      </c>
      <c r="N262" s="61">
        <v>7.8</v>
      </c>
      <c r="O262" s="63">
        <f t="shared" si="134"/>
        <v>0.4156923077</v>
      </c>
      <c r="P262" s="61">
        <v>7.8</v>
      </c>
      <c r="Q262" s="63">
        <f t="shared" si="135"/>
        <v>0.4156923077</v>
      </c>
      <c r="R262" s="61">
        <v>7.8</v>
      </c>
      <c r="S262" s="63">
        <f t="shared" si="136"/>
        <v>0.4156923077</v>
      </c>
      <c r="T262" s="46"/>
      <c r="U262" s="46"/>
      <c r="V262" s="46"/>
      <c r="W262" s="184">
        <v>3.334660602715E12</v>
      </c>
      <c r="X262" s="185"/>
    </row>
    <row r="263" ht="20.25" customHeight="1">
      <c r="A263" s="206"/>
      <c r="B263" s="206"/>
      <c r="C263" s="206"/>
      <c r="D263" s="206"/>
      <c r="E263" s="206"/>
      <c r="F263" s="206"/>
      <c r="G263" s="206">
        <v>50.0</v>
      </c>
      <c r="H263" s="207" t="s">
        <v>962</v>
      </c>
      <c r="I263" s="206"/>
      <c r="J263" s="206"/>
      <c r="K263" s="208"/>
      <c r="L263" s="208"/>
      <c r="M263" s="206"/>
      <c r="N263" s="208"/>
      <c r="O263" s="206"/>
      <c r="P263" s="208"/>
      <c r="Q263" s="206"/>
      <c r="R263" s="208"/>
      <c r="S263" s="206"/>
      <c r="T263" s="206"/>
      <c r="U263" s="206"/>
      <c r="V263" s="206"/>
      <c r="W263" s="206"/>
      <c r="X263" s="35"/>
    </row>
    <row r="264" ht="20.25" customHeight="1">
      <c r="A264" s="209"/>
      <c r="B264" s="209"/>
      <c r="C264" s="209"/>
      <c r="D264" s="209"/>
      <c r="E264" s="209"/>
      <c r="F264" s="209"/>
      <c r="G264" s="209">
        <v>51.0</v>
      </c>
      <c r="H264" s="210" t="s">
        <v>1877</v>
      </c>
      <c r="I264" s="209"/>
      <c r="J264" s="209"/>
      <c r="K264" s="211"/>
      <c r="L264" s="211"/>
      <c r="M264" s="209"/>
      <c r="N264" s="211"/>
      <c r="O264" s="209"/>
      <c r="P264" s="211"/>
      <c r="Q264" s="209"/>
      <c r="R264" s="211"/>
      <c r="S264" s="209"/>
      <c r="T264" s="209"/>
      <c r="U264" s="209"/>
      <c r="V264" s="209"/>
      <c r="W264" s="209"/>
      <c r="X264" s="35"/>
    </row>
    <row r="265" ht="20.25" customHeight="1">
      <c r="A265" s="55" t="s">
        <v>964</v>
      </c>
      <c r="B265" s="56">
        <v>108.0</v>
      </c>
      <c r="C265" s="56">
        <v>8.0</v>
      </c>
      <c r="D265" s="57">
        <v>0.08</v>
      </c>
      <c r="E265" s="58"/>
      <c r="F265" s="56" t="s">
        <v>26</v>
      </c>
      <c r="G265" s="68">
        <v>4247918.0</v>
      </c>
      <c r="H265" s="69" t="s">
        <v>1878</v>
      </c>
      <c r="I265" s="56"/>
      <c r="J265" s="56" t="s">
        <v>26</v>
      </c>
      <c r="K265" s="61">
        <v>0.89</v>
      </c>
      <c r="L265" s="61">
        <v>1.6</v>
      </c>
      <c r="M265" s="63">
        <f t="shared" ref="M265:M276" si="137">((L265/1.055)-$K265)/(L265/1.055)</f>
        <v>0.41315625</v>
      </c>
      <c r="N265" s="61">
        <v>1.6</v>
      </c>
      <c r="O265" s="63">
        <f t="shared" ref="O265:O276" si="138">((N265/1.055)-$K265)/(N265/1.055)</f>
        <v>0.41315625</v>
      </c>
      <c r="P265" s="61">
        <v>1.6</v>
      </c>
      <c r="Q265" s="63">
        <f t="shared" ref="Q265:Q276" si="139">((P265/1.055)-$K265)/(P265/1.055)</f>
        <v>0.41315625</v>
      </c>
      <c r="R265" s="61">
        <v>1.6</v>
      </c>
      <c r="S265" s="63">
        <f t="shared" ref="S265:S276" si="140">((R265/1.055)-$K265)/(R265/1.055)</f>
        <v>0.41315625</v>
      </c>
      <c r="T265" s="46"/>
      <c r="U265" s="46"/>
      <c r="V265" s="46"/>
      <c r="W265" s="184">
        <v>3.456580128851E12</v>
      </c>
      <c r="X265" s="185"/>
    </row>
    <row r="266" ht="20.25" customHeight="1">
      <c r="A266" s="55" t="s">
        <v>964</v>
      </c>
      <c r="B266" s="56">
        <v>55.0</v>
      </c>
      <c r="C266" s="56">
        <v>8.0</v>
      </c>
      <c r="D266" s="57">
        <v>0.08</v>
      </c>
      <c r="E266" s="58"/>
      <c r="F266" s="56" t="s">
        <v>26</v>
      </c>
      <c r="G266" s="68">
        <v>4247275.0</v>
      </c>
      <c r="H266" s="69" t="s">
        <v>1879</v>
      </c>
      <c r="I266" s="56"/>
      <c r="J266" s="56" t="s">
        <v>26</v>
      </c>
      <c r="K266" s="61">
        <v>0.96</v>
      </c>
      <c r="L266" s="61">
        <v>1.6</v>
      </c>
      <c r="M266" s="63">
        <f t="shared" si="137"/>
        <v>0.367</v>
      </c>
      <c r="N266" s="61">
        <v>1.6</v>
      </c>
      <c r="O266" s="63">
        <f t="shared" si="138"/>
        <v>0.367</v>
      </c>
      <c r="P266" s="61">
        <v>1.6</v>
      </c>
      <c r="Q266" s="63">
        <f t="shared" si="139"/>
        <v>0.367</v>
      </c>
      <c r="R266" s="61">
        <v>1.6</v>
      </c>
      <c r="S266" s="63">
        <f t="shared" si="140"/>
        <v>0.367</v>
      </c>
      <c r="T266" s="46"/>
      <c r="U266" s="46"/>
      <c r="V266" s="46"/>
      <c r="W266" s="184">
        <v>3.456580128875E12</v>
      </c>
      <c r="X266" s="185"/>
    </row>
    <row r="267" ht="20.25" customHeight="1">
      <c r="A267" s="55" t="s">
        <v>964</v>
      </c>
      <c r="B267" s="56">
        <v>66.0</v>
      </c>
      <c r="C267" s="56">
        <v>8.0</v>
      </c>
      <c r="D267" s="57">
        <v>0.08</v>
      </c>
      <c r="E267" s="58"/>
      <c r="F267" s="56" t="s">
        <v>26</v>
      </c>
      <c r="G267" s="68">
        <v>4247416.0</v>
      </c>
      <c r="H267" s="69" t="s">
        <v>1880</v>
      </c>
      <c r="I267" s="56"/>
      <c r="J267" s="56" t="s">
        <v>26</v>
      </c>
      <c r="K267" s="61">
        <v>1.0</v>
      </c>
      <c r="L267" s="61">
        <v>1.6</v>
      </c>
      <c r="M267" s="63">
        <f t="shared" si="137"/>
        <v>0.340625</v>
      </c>
      <c r="N267" s="61">
        <v>1.6</v>
      </c>
      <c r="O267" s="63">
        <f t="shared" si="138"/>
        <v>0.340625</v>
      </c>
      <c r="P267" s="61">
        <v>1.6</v>
      </c>
      <c r="Q267" s="63">
        <f t="shared" si="139"/>
        <v>0.340625</v>
      </c>
      <c r="R267" s="61">
        <v>1.6</v>
      </c>
      <c r="S267" s="63">
        <f t="shared" si="140"/>
        <v>0.340625</v>
      </c>
      <c r="T267" s="46"/>
      <c r="U267" s="46"/>
      <c r="V267" s="46"/>
      <c r="W267" s="184">
        <v>3.456580128882E12</v>
      </c>
      <c r="X267" s="185"/>
    </row>
    <row r="268" ht="20.25" customHeight="1">
      <c r="A268" s="55" t="s">
        <v>964</v>
      </c>
      <c r="B268" s="56">
        <v>75.0</v>
      </c>
      <c r="C268" s="56">
        <v>8.0</v>
      </c>
      <c r="D268" s="57">
        <v>0.08</v>
      </c>
      <c r="E268" s="58"/>
      <c r="F268" s="56" t="s">
        <v>26</v>
      </c>
      <c r="G268" s="68">
        <v>4247735.0</v>
      </c>
      <c r="H268" s="69" t="s">
        <v>1881</v>
      </c>
      <c r="I268" s="56"/>
      <c r="J268" s="56" t="s">
        <v>26</v>
      </c>
      <c r="K268" s="61">
        <v>0.96</v>
      </c>
      <c r="L268" s="61">
        <v>1.6</v>
      </c>
      <c r="M268" s="63">
        <f t="shared" si="137"/>
        <v>0.367</v>
      </c>
      <c r="N268" s="61">
        <v>1.6</v>
      </c>
      <c r="O268" s="63">
        <f t="shared" si="138"/>
        <v>0.367</v>
      </c>
      <c r="P268" s="61">
        <v>1.6</v>
      </c>
      <c r="Q268" s="63">
        <f t="shared" si="139"/>
        <v>0.367</v>
      </c>
      <c r="R268" s="61">
        <v>1.6</v>
      </c>
      <c r="S268" s="63">
        <f t="shared" si="140"/>
        <v>0.367</v>
      </c>
      <c r="T268" s="46"/>
      <c r="U268" s="46"/>
      <c r="V268" s="46"/>
      <c r="W268" s="184">
        <v>3.456580128868E12</v>
      </c>
      <c r="X268" s="185"/>
    </row>
    <row r="269" ht="20.25" customHeight="1">
      <c r="A269" s="55" t="s">
        <v>964</v>
      </c>
      <c r="B269" s="56">
        <v>44.0</v>
      </c>
      <c r="C269" s="56">
        <v>4.0</v>
      </c>
      <c r="D269" s="57">
        <v>0.2</v>
      </c>
      <c r="E269" s="58"/>
      <c r="F269" s="56" t="s">
        <v>26</v>
      </c>
      <c r="G269" s="68">
        <v>4181437.0</v>
      </c>
      <c r="H269" s="69" t="s">
        <v>1882</v>
      </c>
      <c r="I269" s="56"/>
      <c r="J269" s="56" t="s">
        <v>26</v>
      </c>
      <c r="K269" s="61">
        <v>2.28</v>
      </c>
      <c r="L269" s="61">
        <v>3.9</v>
      </c>
      <c r="M269" s="63">
        <f t="shared" si="137"/>
        <v>0.3832307692</v>
      </c>
      <c r="N269" s="61">
        <v>3.9</v>
      </c>
      <c r="O269" s="63">
        <f t="shared" si="138"/>
        <v>0.3832307692</v>
      </c>
      <c r="P269" s="61">
        <v>3.9</v>
      </c>
      <c r="Q269" s="63">
        <f t="shared" si="139"/>
        <v>0.3832307692</v>
      </c>
      <c r="R269" s="61">
        <v>3.9</v>
      </c>
      <c r="S269" s="63">
        <f t="shared" si="140"/>
        <v>0.3832307692</v>
      </c>
      <c r="T269" s="46"/>
      <c r="U269" s="46"/>
      <c r="V269" s="46"/>
      <c r="W269" s="184">
        <v>3.456580912931E12</v>
      </c>
      <c r="X269" s="185"/>
    </row>
    <row r="270" ht="20.25" customHeight="1">
      <c r="A270" s="55" t="s">
        <v>964</v>
      </c>
      <c r="B270" s="56">
        <v>74.0</v>
      </c>
      <c r="C270" s="56">
        <v>4.0</v>
      </c>
      <c r="D270" s="57">
        <v>0.2</v>
      </c>
      <c r="E270" s="58"/>
      <c r="F270" s="56" t="s">
        <v>26</v>
      </c>
      <c r="G270" s="68">
        <v>4247618.0</v>
      </c>
      <c r="H270" s="69" t="s">
        <v>1883</v>
      </c>
      <c r="I270" s="56"/>
      <c r="J270" s="56" t="s">
        <v>26</v>
      </c>
      <c r="K270" s="61">
        <v>2.28</v>
      </c>
      <c r="L270" s="61">
        <v>3.9</v>
      </c>
      <c r="M270" s="63">
        <f t="shared" si="137"/>
        <v>0.3832307692</v>
      </c>
      <c r="N270" s="61">
        <v>3.9</v>
      </c>
      <c r="O270" s="63">
        <f t="shared" si="138"/>
        <v>0.3832307692</v>
      </c>
      <c r="P270" s="61">
        <v>3.9</v>
      </c>
      <c r="Q270" s="63">
        <f t="shared" si="139"/>
        <v>0.3832307692</v>
      </c>
      <c r="R270" s="61">
        <v>3.9</v>
      </c>
      <c r="S270" s="63">
        <f t="shared" si="140"/>
        <v>0.3832307692</v>
      </c>
      <c r="T270" s="46"/>
      <c r="U270" s="46"/>
      <c r="V270" s="46"/>
      <c r="W270" s="184">
        <v>3.456580912948E12</v>
      </c>
      <c r="X270" s="185"/>
    </row>
    <row r="271" ht="20.25" customHeight="1">
      <c r="A271" s="55" t="s">
        <v>964</v>
      </c>
      <c r="B271" s="56">
        <v>87.0</v>
      </c>
      <c r="C271" s="56">
        <v>8.0</v>
      </c>
      <c r="D271" s="57">
        <v>0.085</v>
      </c>
      <c r="E271" s="58"/>
      <c r="F271" s="56" t="s">
        <v>26</v>
      </c>
      <c r="G271" s="68">
        <v>4184617.0</v>
      </c>
      <c r="H271" s="69" t="s">
        <v>1884</v>
      </c>
      <c r="I271" s="56"/>
      <c r="J271" s="56" t="s">
        <v>26</v>
      </c>
      <c r="K271" s="61">
        <v>1.19</v>
      </c>
      <c r="L271" s="61">
        <v>1.9</v>
      </c>
      <c r="M271" s="63">
        <f t="shared" si="137"/>
        <v>0.3392368421</v>
      </c>
      <c r="N271" s="61">
        <v>1.9</v>
      </c>
      <c r="O271" s="63">
        <f t="shared" si="138"/>
        <v>0.3392368421</v>
      </c>
      <c r="P271" s="61">
        <v>1.9</v>
      </c>
      <c r="Q271" s="63">
        <f t="shared" si="139"/>
        <v>0.3392368421</v>
      </c>
      <c r="R271" s="61">
        <v>1.9</v>
      </c>
      <c r="S271" s="63">
        <f t="shared" si="140"/>
        <v>0.3392368421</v>
      </c>
      <c r="T271" s="46"/>
      <c r="U271" s="46"/>
      <c r="V271" s="46"/>
      <c r="W271" s="184">
        <v>3.456580128844E12</v>
      </c>
      <c r="X271" s="185"/>
    </row>
    <row r="272" ht="20.25" customHeight="1">
      <c r="A272" s="55" t="s">
        <v>964</v>
      </c>
      <c r="B272" s="56">
        <v>81.0</v>
      </c>
      <c r="C272" s="56">
        <v>4.0</v>
      </c>
      <c r="D272" s="57">
        <v>0.4</v>
      </c>
      <c r="E272" s="58"/>
      <c r="F272" s="56" t="s">
        <v>26</v>
      </c>
      <c r="G272" s="68">
        <v>4247216.0</v>
      </c>
      <c r="H272" s="69" t="s">
        <v>1885</v>
      </c>
      <c r="I272" s="56"/>
      <c r="J272" s="56" t="s">
        <v>26</v>
      </c>
      <c r="K272" s="61">
        <v>5.06</v>
      </c>
      <c r="L272" s="61">
        <v>7.9</v>
      </c>
      <c r="M272" s="63">
        <f t="shared" si="137"/>
        <v>0.3242658228</v>
      </c>
      <c r="N272" s="61">
        <v>7.9</v>
      </c>
      <c r="O272" s="63">
        <f t="shared" si="138"/>
        <v>0.3242658228</v>
      </c>
      <c r="P272" s="61">
        <v>7.9</v>
      </c>
      <c r="Q272" s="63">
        <f t="shared" si="139"/>
        <v>0.3242658228</v>
      </c>
      <c r="R272" s="61">
        <v>7.9</v>
      </c>
      <c r="S272" s="63">
        <f t="shared" si="140"/>
        <v>0.3242658228</v>
      </c>
      <c r="T272" s="46"/>
      <c r="U272" s="46"/>
      <c r="V272" s="46"/>
      <c r="W272" s="184">
        <v>3.456580061677E12</v>
      </c>
      <c r="X272" s="185"/>
    </row>
    <row r="273" ht="20.25" customHeight="1">
      <c r="A273" s="55" t="s">
        <v>964</v>
      </c>
      <c r="B273" s="56">
        <v>0.0</v>
      </c>
      <c r="C273" s="56">
        <v>4.0</v>
      </c>
      <c r="D273" s="57">
        <v>0.45</v>
      </c>
      <c r="E273" s="132" t="s">
        <v>894</v>
      </c>
      <c r="F273" s="56" t="s">
        <v>26</v>
      </c>
      <c r="G273" s="59">
        <v>6973696.0</v>
      </c>
      <c r="H273" s="60" t="s">
        <v>1886</v>
      </c>
      <c r="I273" s="56"/>
      <c r="J273" s="56" t="s">
        <v>26</v>
      </c>
      <c r="K273" s="61">
        <v>4.11</v>
      </c>
      <c r="L273" s="62">
        <v>8.9</v>
      </c>
      <c r="M273" s="63">
        <f t="shared" si="137"/>
        <v>0.5128033708</v>
      </c>
      <c r="N273" s="62">
        <v>8.9</v>
      </c>
      <c r="O273" s="63">
        <f t="shared" si="138"/>
        <v>0.5128033708</v>
      </c>
      <c r="P273" s="62">
        <v>8.9</v>
      </c>
      <c r="Q273" s="63">
        <f t="shared" si="139"/>
        <v>0.5128033708</v>
      </c>
      <c r="R273" s="62">
        <v>8.9</v>
      </c>
      <c r="S273" s="63">
        <f t="shared" si="140"/>
        <v>0.5128033708</v>
      </c>
      <c r="T273" s="46"/>
      <c r="U273" s="46"/>
      <c r="V273" s="46"/>
      <c r="W273" s="184">
        <v>3.456580061769E12</v>
      </c>
      <c r="X273" s="185"/>
    </row>
    <row r="274" ht="20.25" customHeight="1">
      <c r="A274" s="55" t="s">
        <v>964</v>
      </c>
      <c r="B274" s="56">
        <v>0.0</v>
      </c>
      <c r="C274" s="56">
        <v>8.0</v>
      </c>
      <c r="D274" s="57">
        <v>0.08</v>
      </c>
      <c r="E274" s="132" t="s">
        <v>894</v>
      </c>
      <c r="F274" s="56" t="s">
        <v>26</v>
      </c>
      <c r="G274" s="59">
        <v>6971575.0</v>
      </c>
      <c r="H274" s="60" t="s">
        <v>1887</v>
      </c>
      <c r="I274" s="56"/>
      <c r="J274" s="56" t="s">
        <v>26</v>
      </c>
      <c r="K274" s="61">
        <v>0.99</v>
      </c>
      <c r="L274" s="62">
        <v>1.9</v>
      </c>
      <c r="M274" s="63">
        <f t="shared" si="137"/>
        <v>0.4502894737</v>
      </c>
      <c r="N274" s="62">
        <v>1.9</v>
      </c>
      <c r="O274" s="63">
        <f t="shared" si="138"/>
        <v>0.4502894737</v>
      </c>
      <c r="P274" s="62">
        <v>1.9</v>
      </c>
      <c r="Q274" s="63">
        <f t="shared" si="139"/>
        <v>0.4502894737</v>
      </c>
      <c r="R274" s="62">
        <v>1.9</v>
      </c>
      <c r="S274" s="63">
        <f t="shared" si="140"/>
        <v>0.4502894737</v>
      </c>
      <c r="T274" s="46"/>
      <c r="U274" s="46"/>
      <c r="V274" s="46"/>
      <c r="W274" s="184">
        <v>3.456580128936E12</v>
      </c>
      <c r="X274" s="185"/>
    </row>
    <row r="275" ht="20.25" customHeight="1">
      <c r="A275" s="55" t="s">
        <v>964</v>
      </c>
      <c r="B275" s="56">
        <v>546.0</v>
      </c>
      <c r="C275" s="56">
        <v>4.0</v>
      </c>
      <c r="D275" s="57">
        <v>0.43</v>
      </c>
      <c r="E275" s="58"/>
      <c r="F275" s="56" t="s">
        <v>26</v>
      </c>
      <c r="G275" s="68">
        <v>5414892.0</v>
      </c>
      <c r="H275" s="69" t="s">
        <v>1888</v>
      </c>
      <c r="I275" s="56"/>
      <c r="J275" s="56" t="s">
        <v>26</v>
      </c>
      <c r="K275" s="61">
        <v>5.88</v>
      </c>
      <c r="L275" s="61">
        <v>8.9</v>
      </c>
      <c r="M275" s="63">
        <f t="shared" si="137"/>
        <v>0.302988764</v>
      </c>
      <c r="N275" s="61">
        <v>8.9</v>
      </c>
      <c r="O275" s="63">
        <f t="shared" si="138"/>
        <v>0.302988764</v>
      </c>
      <c r="P275" s="61">
        <v>8.9</v>
      </c>
      <c r="Q275" s="63">
        <f t="shared" si="139"/>
        <v>0.302988764</v>
      </c>
      <c r="R275" s="61">
        <v>8.9</v>
      </c>
      <c r="S275" s="63">
        <f t="shared" si="140"/>
        <v>0.302988764</v>
      </c>
      <c r="T275" s="46"/>
      <c r="U275" s="46"/>
      <c r="V275" s="46"/>
      <c r="W275" s="184">
        <v>3.456580061318E12</v>
      </c>
      <c r="X275" s="185"/>
    </row>
    <row r="276" ht="20.25" customHeight="1">
      <c r="A276" s="55" t="s">
        <v>964</v>
      </c>
      <c r="B276" s="56">
        <v>222.0</v>
      </c>
      <c r="C276" s="56">
        <v>4.0</v>
      </c>
      <c r="D276" s="57">
        <v>0.35</v>
      </c>
      <c r="E276" s="58"/>
      <c r="F276" s="56" t="s">
        <v>26</v>
      </c>
      <c r="G276" s="68">
        <v>2234032.0</v>
      </c>
      <c r="H276" s="69" t="s">
        <v>1889</v>
      </c>
      <c r="I276" s="56"/>
      <c r="J276" s="56" t="s">
        <v>26</v>
      </c>
      <c r="K276" s="61">
        <v>5.25</v>
      </c>
      <c r="L276" s="61">
        <v>8.9</v>
      </c>
      <c r="M276" s="63">
        <f t="shared" si="137"/>
        <v>0.3776685393</v>
      </c>
      <c r="N276" s="61">
        <v>8.9</v>
      </c>
      <c r="O276" s="63">
        <f t="shared" si="138"/>
        <v>0.3776685393</v>
      </c>
      <c r="P276" s="61">
        <v>8.9</v>
      </c>
      <c r="Q276" s="63">
        <f t="shared" si="139"/>
        <v>0.3776685393</v>
      </c>
      <c r="R276" s="61">
        <v>8.9</v>
      </c>
      <c r="S276" s="63">
        <f t="shared" si="140"/>
        <v>0.3776685393</v>
      </c>
      <c r="T276" s="46"/>
      <c r="U276" s="46"/>
      <c r="V276" s="46"/>
      <c r="W276" s="184">
        <v>3.45658006137E12</v>
      </c>
      <c r="X276" s="185"/>
    </row>
    <row r="277" ht="20.25" customHeight="1">
      <c r="A277" s="206"/>
      <c r="B277" s="206"/>
      <c r="C277" s="206"/>
      <c r="D277" s="206"/>
      <c r="E277" s="206"/>
      <c r="F277" s="206"/>
      <c r="G277" s="206">
        <v>52.0</v>
      </c>
      <c r="H277" s="207" t="s">
        <v>1301</v>
      </c>
      <c r="I277" s="206"/>
      <c r="J277" s="206"/>
      <c r="K277" s="208"/>
      <c r="L277" s="208"/>
      <c r="M277" s="206"/>
      <c r="N277" s="208"/>
      <c r="O277" s="206"/>
      <c r="P277" s="208"/>
      <c r="Q277" s="206"/>
      <c r="R277" s="208"/>
      <c r="S277" s="206"/>
      <c r="T277" s="206"/>
      <c r="U277" s="206"/>
      <c r="V277" s="206"/>
      <c r="W277" s="206"/>
      <c r="X277" s="35"/>
    </row>
    <row r="278" ht="20.25" customHeight="1">
      <c r="A278" s="209"/>
      <c r="B278" s="209"/>
      <c r="C278" s="209"/>
      <c r="D278" s="209"/>
      <c r="E278" s="209"/>
      <c r="F278" s="209"/>
      <c r="G278" s="209">
        <v>53.0</v>
      </c>
      <c r="H278" s="210" t="s">
        <v>1890</v>
      </c>
      <c r="I278" s="209"/>
      <c r="J278" s="209"/>
      <c r="K278" s="211"/>
      <c r="L278" s="211"/>
      <c r="M278" s="209"/>
      <c r="N278" s="211"/>
      <c r="O278" s="209"/>
      <c r="P278" s="211"/>
      <c r="Q278" s="209"/>
      <c r="R278" s="211"/>
      <c r="S278" s="209"/>
      <c r="T278" s="209"/>
      <c r="U278" s="209"/>
      <c r="V278" s="209"/>
      <c r="W278" s="209"/>
      <c r="X278" s="35"/>
    </row>
    <row r="279" ht="20.25" customHeight="1">
      <c r="A279" s="55" t="s">
        <v>964</v>
      </c>
      <c r="B279" s="56">
        <v>812.0</v>
      </c>
      <c r="C279" s="56">
        <v>6.0</v>
      </c>
      <c r="D279" s="57">
        <v>0.16</v>
      </c>
      <c r="E279" s="58"/>
      <c r="F279" s="56" t="s">
        <v>26</v>
      </c>
      <c r="G279" s="68">
        <v>2903111.0</v>
      </c>
      <c r="H279" s="69" t="s">
        <v>1891</v>
      </c>
      <c r="I279" s="56"/>
      <c r="J279" s="56" t="s">
        <v>26</v>
      </c>
      <c r="K279" s="61">
        <v>1.93</v>
      </c>
      <c r="L279" s="61">
        <v>3.0</v>
      </c>
      <c r="M279" s="63">
        <f t="shared" ref="M279:M289" si="141">((L279/1.055)-$K279)/(L279/1.055)</f>
        <v>0.3212833333</v>
      </c>
      <c r="N279" s="61">
        <v>3.0</v>
      </c>
      <c r="O279" s="63">
        <f t="shared" ref="O279:O289" si="142">((N279/1.055)-$K279)/(N279/1.055)</f>
        <v>0.3212833333</v>
      </c>
      <c r="P279" s="61">
        <v>3.0</v>
      </c>
      <c r="Q279" s="63">
        <f t="shared" ref="Q279:Q289" si="143">((P279/1.055)-$K279)/(P279/1.055)</f>
        <v>0.3212833333</v>
      </c>
      <c r="R279" s="61">
        <v>3.0</v>
      </c>
      <c r="S279" s="63">
        <f t="shared" ref="S279:S289" si="144">((R279/1.055)-$K279)/(R279/1.055)</f>
        <v>0.3212833333</v>
      </c>
      <c r="T279" s="46"/>
      <c r="U279" s="46"/>
      <c r="V279" s="46"/>
      <c r="W279" s="184">
        <v>3.456580500138E12</v>
      </c>
      <c r="X279" s="185"/>
    </row>
    <row r="280" ht="20.25" customHeight="1">
      <c r="A280" s="55" t="s">
        <v>964</v>
      </c>
      <c r="B280" s="56">
        <v>29.0</v>
      </c>
      <c r="C280" s="56">
        <v>4.0</v>
      </c>
      <c r="D280" s="57">
        <v>0.32</v>
      </c>
      <c r="E280" s="58"/>
      <c r="F280" s="56" t="s">
        <v>26</v>
      </c>
      <c r="G280" s="68">
        <v>2903470.0</v>
      </c>
      <c r="H280" s="69" t="s">
        <v>1892</v>
      </c>
      <c r="I280" s="56"/>
      <c r="J280" s="56" t="s">
        <v>26</v>
      </c>
      <c r="K280" s="61">
        <v>3.04</v>
      </c>
      <c r="L280" s="61">
        <v>6.0</v>
      </c>
      <c r="M280" s="63">
        <f t="shared" si="141"/>
        <v>0.4654666667</v>
      </c>
      <c r="N280" s="61">
        <v>6.0</v>
      </c>
      <c r="O280" s="63">
        <f t="shared" si="142"/>
        <v>0.4654666667</v>
      </c>
      <c r="P280" s="61">
        <v>6.0</v>
      </c>
      <c r="Q280" s="63">
        <f t="shared" si="143"/>
        <v>0.4654666667</v>
      </c>
      <c r="R280" s="61">
        <v>6.0</v>
      </c>
      <c r="S280" s="63">
        <f t="shared" si="144"/>
        <v>0.4654666667</v>
      </c>
      <c r="T280" s="46"/>
      <c r="U280" s="46"/>
      <c r="V280" s="46"/>
      <c r="W280" s="184">
        <v>3.456580500152E12</v>
      </c>
      <c r="X280" s="185"/>
    </row>
    <row r="281" ht="20.25" customHeight="1">
      <c r="A281" s="55" t="s">
        <v>964</v>
      </c>
      <c r="B281" s="56">
        <v>97.0</v>
      </c>
      <c r="C281" s="56">
        <v>6.0</v>
      </c>
      <c r="D281" s="57">
        <v>0.08</v>
      </c>
      <c r="E281" s="58"/>
      <c r="F281" s="56" t="s">
        <v>26</v>
      </c>
      <c r="G281" s="68">
        <v>3916873.0</v>
      </c>
      <c r="H281" s="69" t="s">
        <v>1893</v>
      </c>
      <c r="I281" s="56"/>
      <c r="J281" s="56" t="s">
        <v>26</v>
      </c>
      <c r="K281" s="61">
        <v>1.57</v>
      </c>
      <c r="L281" s="61">
        <v>2.2</v>
      </c>
      <c r="M281" s="63">
        <f t="shared" si="141"/>
        <v>0.2471136364</v>
      </c>
      <c r="N281" s="61">
        <v>2.2</v>
      </c>
      <c r="O281" s="63">
        <f t="shared" si="142"/>
        <v>0.2471136364</v>
      </c>
      <c r="P281" s="61">
        <v>2.2</v>
      </c>
      <c r="Q281" s="63">
        <f t="shared" si="143"/>
        <v>0.2471136364</v>
      </c>
      <c r="R281" s="61">
        <v>2.2</v>
      </c>
      <c r="S281" s="63">
        <f t="shared" si="144"/>
        <v>0.2471136364</v>
      </c>
      <c r="T281" s="46"/>
      <c r="U281" s="46"/>
      <c r="V281" s="46"/>
      <c r="W281" s="184">
        <v>3.456580960048E12</v>
      </c>
      <c r="X281" s="185"/>
    </row>
    <row r="282" ht="20.25" customHeight="1">
      <c r="A282" s="55" t="s">
        <v>964</v>
      </c>
      <c r="B282" s="56" t="s">
        <v>1894</v>
      </c>
      <c r="C282" s="56">
        <v>6.0</v>
      </c>
      <c r="D282" s="57">
        <v>0.16</v>
      </c>
      <c r="E282" s="58"/>
      <c r="F282" s="56" t="s">
        <v>26</v>
      </c>
      <c r="G282" s="68">
        <v>2905690.0</v>
      </c>
      <c r="H282" s="69" t="s">
        <v>1895</v>
      </c>
      <c r="I282" s="56"/>
      <c r="J282" s="56" t="s">
        <v>26</v>
      </c>
      <c r="K282" s="61">
        <v>2.06</v>
      </c>
      <c r="L282" s="61">
        <v>3.0</v>
      </c>
      <c r="M282" s="63">
        <f t="shared" si="141"/>
        <v>0.2755666667</v>
      </c>
      <c r="N282" s="61">
        <v>3.0</v>
      </c>
      <c r="O282" s="63">
        <f t="shared" si="142"/>
        <v>0.2755666667</v>
      </c>
      <c r="P282" s="61">
        <v>3.0</v>
      </c>
      <c r="Q282" s="63">
        <f t="shared" si="143"/>
        <v>0.2755666667</v>
      </c>
      <c r="R282" s="61">
        <v>3.0</v>
      </c>
      <c r="S282" s="63">
        <f t="shared" si="144"/>
        <v>0.2755666667</v>
      </c>
      <c r="T282" s="46"/>
      <c r="U282" s="46"/>
      <c r="V282" s="46"/>
      <c r="W282" s="184">
        <v>3.456580500121E12</v>
      </c>
      <c r="X282" s="185"/>
    </row>
    <row r="283" ht="20.25" customHeight="1">
      <c r="A283" s="55" t="s">
        <v>964</v>
      </c>
      <c r="B283" s="56">
        <v>86.0</v>
      </c>
      <c r="C283" s="56">
        <v>4.0</v>
      </c>
      <c r="D283" s="57">
        <v>0.32</v>
      </c>
      <c r="E283" s="58"/>
      <c r="F283" s="56" t="s">
        <v>26</v>
      </c>
      <c r="G283" s="68">
        <v>2901550.0</v>
      </c>
      <c r="H283" s="69" t="s">
        <v>1896</v>
      </c>
      <c r="I283" s="56"/>
      <c r="J283" s="56" t="s">
        <v>26</v>
      </c>
      <c r="K283" s="61">
        <v>3.37</v>
      </c>
      <c r="L283" s="61">
        <v>6.0</v>
      </c>
      <c r="M283" s="63">
        <f t="shared" si="141"/>
        <v>0.4074416667</v>
      </c>
      <c r="N283" s="61">
        <v>6.0</v>
      </c>
      <c r="O283" s="63">
        <f t="shared" si="142"/>
        <v>0.4074416667</v>
      </c>
      <c r="P283" s="61">
        <v>6.0</v>
      </c>
      <c r="Q283" s="63">
        <f t="shared" si="143"/>
        <v>0.4074416667</v>
      </c>
      <c r="R283" s="61">
        <v>6.0</v>
      </c>
      <c r="S283" s="63">
        <f t="shared" si="144"/>
        <v>0.4074416667</v>
      </c>
      <c r="T283" s="46"/>
      <c r="U283" s="46"/>
      <c r="V283" s="46"/>
      <c r="W283" s="184">
        <v>3.456580500145E12</v>
      </c>
      <c r="X283" s="185"/>
    </row>
    <row r="284" ht="20.25" customHeight="1">
      <c r="A284" s="55" t="s">
        <v>964</v>
      </c>
      <c r="B284" s="56">
        <v>102.0</v>
      </c>
      <c r="C284" s="56">
        <v>4.0</v>
      </c>
      <c r="D284" s="57">
        <v>0.13</v>
      </c>
      <c r="E284" s="58"/>
      <c r="F284" s="56" t="s">
        <v>26</v>
      </c>
      <c r="G284" s="68">
        <v>5902791.0</v>
      </c>
      <c r="H284" s="69" t="s">
        <v>1897</v>
      </c>
      <c r="I284" s="56"/>
      <c r="J284" s="56" t="s">
        <v>26</v>
      </c>
      <c r="K284" s="61">
        <v>2.48</v>
      </c>
      <c r="L284" s="61">
        <v>4.0</v>
      </c>
      <c r="M284" s="63">
        <f t="shared" si="141"/>
        <v>0.3459</v>
      </c>
      <c r="N284" s="61">
        <v>4.0</v>
      </c>
      <c r="O284" s="63">
        <f t="shared" si="142"/>
        <v>0.3459</v>
      </c>
      <c r="P284" s="61">
        <v>4.0</v>
      </c>
      <c r="Q284" s="63">
        <f t="shared" si="143"/>
        <v>0.3459</v>
      </c>
      <c r="R284" s="61">
        <v>4.0</v>
      </c>
      <c r="S284" s="63">
        <f t="shared" si="144"/>
        <v>0.3459</v>
      </c>
      <c r="T284" s="46"/>
      <c r="U284" s="46"/>
      <c r="V284" s="46"/>
      <c r="W284" s="184">
        <v>3.56774100232E12</v>
      </c>
      <c r="X284" s="185"/>
    </row>
    <row r="285" ht="20.25" customHeight="1">
      <c r="A285" s="55" t="s">
        <v>964</v>
      </c>
      <c r="B285" s="56">
        <v>101.0</v>
      </c>
      <c r="C285" s="56">
        <v>6.0</v>
      </c>
      <c r="D285" s="57">
        <v>0.075</v>
      </c>
      <c r="E285" s="58"/>
      <c r="F285" s="56" t="s">
        <v>26</v>
      </c>
      <c r="G285" s="68">
        <v>7065843.0</v>
      </c>
      <c r="H285" s="69" t="s">
        <v>1898</v>
      </c>
      <c r="I285" s="56"/>
      <c r="J285" s="56" t="s">
        <v>26</v>
      </c>
      <c r="K285" s="61">
        <v>1.99</v>
      </c>
      <c r="L285" s="61">
        <v>3.0</v>
      </c>
      <c r="M285" s="63">
        <f t="shared" si="141"/>
        <v>0.3001833333</v>
      </c>
      <c r="N285" s="61">
        <v>3.0</v>
      </c>
      <c r="O285" s="63">
        <f t="shared" si="142"/>
        <v>0.3001833333</v>
      </c>
      <c r="P285" s="61">
        <v>3.0</v>
      </c>
      <c r="Q285" s="63">
        <f t="shared" si="143"/>
        <v>0.3001833333</v>
      </c>
      <c r="R285" s="61">
        <v>3.0</v>
      </c>
      <c r="S285" s="63">
        <f t="shared" si="144"/>
        <v>0.3001833333</v>
      </c>
      <c r="T285" s="46"/>
      <c r="U285" s="46"/>
      <c r="V285" s="46"/>
      <c r="W285" s="184">
        <v>3.567747040081E12</v>
      </c>
      <c r="X285" s="185"/>
    </row>
    <row r="286" ht="20.25" customHeight="1">
      <c r="A286" s="55" t="s">
        <v>964</v>
      </c>
      <c r="B286" s="56">
        <v>297.0</v>
      </c>
      <c r="C286" s="56">
        <v>4.0</v>
      </c>
      <c r="D286" s="57">
        <v>0.16</v>
      </c>
      <c r="E286" s="58"/>
      <c r="F286" s="56" t="s">
        <v>26</v>
      </c>
      <c r="G286" s="68">
        <v>7033657.0</v>
      </c>
      <c r="H286" s="69" t="s">
        <v>1899</v>
      </c>
      <c r="I286" s="56"/>
      <c r="J286" s="56" t="s">
        <v>26</v>
      </c>
      <c r="K286" s="61">
        <v>3.04</v>
      </c>
      <c r="L286" s="61">
        <v>4.6</v>
      </c>
      <c r="M286" s="63">
        <f t="shared" si="141"/>
        <v>0.3027826087</v>
      </c>
      <c r="N286" s="61">
        <v>4.6</v>
      </c>
      <c r="O286" s="63">
        <f t="shared" si="142"/>
        <v>0.3027826087</v>
      </c>
      <c r="P286" s="61">
        <v>4.6</v>
      </c>
      <c r="Q286" s="63">
        <f t="shared" si="143"/>
        <v>0.3027826087</v>
      </c>
      <c r="R286" s="61">
        <v>4.6</v>
      </c>
      <c r="S286" s="63">
        <f t="shared" si="144"/>
        <v>0.3027826087</v>
      </c>
      <c r="T286" s="46"/>
      <c r="U286" s="46"/>
      <c r="V286" s="46"/>
      <c r="W286" s="184">
        <v>3.567747050035E12</v>
      </c>
      <c r="X286" s="185"/>
    </row>
    <row r="287" ht="20.25" customHeight="1">
      <c r="A287" s="55" t="s">
        <v>964</v>
      </c>
      <c r="B287" s="56">
        <v>219.0</v>
      </c>
      <c r="C287" s="56">
        <v>4.0</v>
      </c>
      <c r="D287" s="57">
        <v>0.22</v>
      </c>
      <c r="E287" s="58"/>
      <c r="F287" s="56" t="s">
        <v>26</v>
      </c>
      <c r="G287" s="68">
        <v>1843811.0</v>
      </c>
      <c r="H287" s="69" t="s">
        <v>1900</v>
      </c>
      <c r="I287" s="56"/>
      <c r="J287" s="56" t="s">
        <v>26</v>
      </c>
      <c r="K287" s="61">
        <v>3.04</v>
      </c>
      <c r="L287" s="61">
        <v>4.0</v>
      </c>
      <c r="M287" s="63">
        <f t="shared" si="141"/>
        <v>0.1982</v>
      </c>
      <c r="N287" s="61">
        <v>4.0</v>
      </c>
      <c r="O287" s="63">
        <f t="shared" si="142"/>
        <v>0.1982</v>
      </c>
      <c r="P287" s="61">
        <v>4.0</v>
      </c>
      <c r="Q287" s="63">
        <f t="shared" si="143"/>
        <v>0.1982</v>
      </c>
      <c r="R287" s="61">
        <v>4.0</v>
      </c>
      <c r="S287" s="63">
        <f t="shared" si="144"/>
        <v>0.1982</v>
      </c>
      <c r="T287" s="46"/>
      <c r="U287" s="46"/>
      <c r="V287" s="46"/>
      <c r="W287" s="184">
        <v>3.456580910708E12</v>
      </c>
      <c r="X287" s="185"/>
    </row>
    <row r="288" ht="20.25" customHeight="1">
      <c r="A288" s="55" t="s">
        <v>964</v>
      </c>
      <c r="B288" s="56">
        <v>338.0</v>
      </c>
      <c r="C288" s="56">
        <v>4.0</v>
      </c>
      <c r="D288" s="57">
        <v>0.22</v>
      </c>
      <c r="E288" s="58"/>
      <c r="F288" s="56" t="s">
        <v>26</v>
      </c>
      <c r="G288" s="68">
        <v>1843332.0</v>
      </c>
      <c r="H288" s="69" t="s">
        <v>1901</v>
      </c>
      <c r="I288" s="56"/>
      <c r="J288" s="56" t="s">
        <v>26</v>
      </c>
      <c r="K288" s="61">
        <v>3.22</v>
      </c>
      <c r="L288" s="61">
        <v>4.0</v>
      </c>
      <c r="M288" s="63">
        <f t="shared" si="141"/>
        <v>0.150725</v>
      </c>
      <c r="N288" s="61">
        <v>4.0</v>
      </c>
      <c r="O288" s="63">
        <f t="shared" si="142"/>
        <v>0.150725</v>
      </c>
      <c r="P288" s="61">
        <v>4.0</v>
      </c>
      <c r="Q288" s="63">
        <f t="shared" si="143"/>
        <v>0.150725</v>
      </c>
      <c r="R288" s="61">
        <v>4.0</v>
      </c>
      <c r="S288" s="63">
        <f t="shared" si="144"/>
        <v>0.150725</v>
      </c>
      <c r="T288" s="46"/>
      <c r="U288" s="46"/>
      <c r="V288" s="46"/>
      <c r="W288" s="184">
        <v>3.456580910616E12</v>
      </c>
      <c r="X288" s="185"/>
    </row>
    <row r="289" ht="20.25" customHeight="1">
      <c r="A289" s="55" t="s">
        <v>964</v>
      </c>
      <c r="B289" s="56">
        <v>412.0</v>
      </c>
      <c r="C289" s="56">
        <v>4.0</v>
      </c>
      <c r="D289" s="57">
        <v>0.17</v>
      </c>
      <c r="E289" s="58"/>
      <c r="F289" s="56" t="s">
        <v>26</v>
      </c>
      <c r="G289" s="68">
        <v>2915770.0</v>
      </c>
      <c r="H289" s="69" t="s">
        <v>1902</v>
      </c>
      <c r="I289" s="56"/>
      <c r="J289" s="56" t="s">
        <v>26</v>
      </c>
      <c r="K289" s="61">
        <v>2.95</v>
      </c>
      <c r="L289" s="61">
        <v>4.0</v>
      </c>
      <c r="M289" s="63">
        <f t="shared" si="141"/>
        <v>0.2219375</v>
      </c>
      <c r="N289" s="61">
        <v>4.0</v>
      </c>
      <c r="O289" s="63">
        <f t="shared" si="142"/>
        <v>0.2219375</v>
      </c>
      <c r="P289" s="61">
        <v>4.0</v>
      </c>
      <c r="Q289" s="63">
        <f t="shared" si="143"/>
        <v>0.2219375</v>
      </c>
      <c r="R289" s="61">
        <v>4.0</v>
      </c>
      <c r="S289" s="63">
        <f t="shared" si="144"/>
        <v>0.2219375</v>
      </c>
      <c r="T289" s="46"/>
      <c r="U289" s="46"/>
      <c r="V289" s="46"/>
      <c r="W289" s="184">
        <v>3.456580911699E12</v>
      </c>
      <c r="X289" s="185"/>
    </row>
    <row r="290" ht="20.25" customHeight="1">
      <c r="A290" s="209"/>
      <c r="B290" s="209"/>
      <c r="C290" s="209"/>
      <c r="D290" s="209"/>
      <c r="E290" s="209"/>
      <c r="F290" s="209"/>
      <c r="G290" s="209">
        <v>54.0</v>
      </c>
      <c r="H290" s="210" t="s">
        <v>1903</v>
      </c>
      <c r="I290" s="209"/>
      <c r="J290" s="209"/>
      <c r="K290" s="211"/>
      <c r="L290" s="211"/>
      <c r="M290" s="209"/>
      <c r="N290" s="211"/>
      <c r="O290" s="209"/>
      <c r="P290" s="211"/>
      <c r="Q290" s="209"/>
      <c r="R290" s="211"/>
      <c r="S290" s="209"/>
      <c r="T290" s="209"/>
      <c r="U290" s="209"/>
      <c r="V290" s="209"/>
      <c r="W290" s="209"/>
      <c r="X290" s="35"/>
    </row>
    <row r="291" ht="20.25" customHeight="1">
      <c r="A291" s="55" t="s">
        <v>964</v>
      </c>
      <c r="B291" s="56">
        <v>206.0</v>
      </c>
      <c r="C291" s="56">
        <v>4.0</v>
      </c>
      <c r="D291" s="57">
        <v>0.18</v>
      </c>
      <c r="E291" s="58"/>
      <c r="F291" s="56" t="s">
        <v>26</v>
      </c>
      <c r="G291" s="68">
        <v>7066640.0</v>
      </c>
      <c r="H291" s="69" t="s">
        <v>1904</v>
      </c>
      <c r="I291" s="56"/>
      <c r="J291" s="56" t="s">
        <v>26</v>
      </c>
      <c r="K291" s="61">
        <v>3.19</v>
      </c>
      <c r="L291" s="61">
        <v>4.6</v>
      </c>
      <c r="M291" s="63">
        <f t="shared" ref="M291:M301" si="145">((L291/1.055)-$K291)/(L291/1.055)</f>
        <v>0.2683804348</v>
      </c>
      <c r="N291" s="61">
        <v>4.6</v>
      </c>
      <c r="O291" s="63">
        <f t="shared" ref="O291:O301" si="146">((N291/1.055)-$K291)/(N291/1.055)</f>
        <v>0.2683804348</v>
      </c>
      <c r="P291" s="61">
        <v>4.6</v>
      </c>
      <c r="Q291" s="63">
        <f t="shared" ref="Q291:Q301" si="147">((P291/1.055)-$K291)/(P291/1.055)</f>
        <v>0.2683804348</v>
      </c>
      <c r="R291" s="61">
        <v>4.6</v>
      </c>
      <c r="S291" s="63">
        <f t="shared" ref="S291:S301" si="148">((R291/1.055)-$K291)/(R291/1.055)</f>
        <v>0.2683804348</v>
      </c>
      <c r="T291" s="46"/>
      <c r="U291" s="46"/>
      <c r="V291" s="46"/>
      <c r="W291" s="184">
        <v>3.567747050042E12</v>
      </c>
      <c r="X291" s="185"/>
    </row>
    <row r="292" ht="20.25" customHeight="1">
      <c r="A292" s="55" t="s">
        <v>964</v>
      </c>
      <c r="B292" s="56">
        <v>408.0</v>
      </c>
      <c r="C292" s="56">
        <v>4.0</v>
      </c>
      <c r="D292" s="57">
        <v>0.18</v>
      </c>
      <c r="E292" s="58"/>
      <c r="F292" s="56" t="s">
        <v>26</v>
      </c>
      <c r="G292" s="68">
        <v>6757856.0</v>
      </c>
      <c r="H292" s="69" t="s">
        <v>1905</v>
      </c>
      <c r="I292" s="56"/>
      <c r="J292" s="56" t="s">
        <v>26</v>
      </c>
      <c r="K292" s="61">
        <v>3.82</v>
      </c>
      <c r="L292" s="61">
        <v>4.6</v>
      </c>
      <c r="M292" s="63">
        <f t="shared" si="145"/>
        <v>0.1238913043</v>
      </c>
      <c r="N292" s="61">
        <v>4.6</v>
      </c>
      <c r="O292" s="63">
        <f t="shared" si="146"/>
        <v>0.1238913043</v>
      </c>
      <c r="P292" s="61">
        <v>4.6</v>
      </c>
      <c r="Q292" s="63">
        <f t="shared" si="147"/>
        <v>0.1238913043</v>
      </c>
      <c r="R292" s="61">
        <v>4.6</v>
      </c>
      <c r="S292" s="63">
        <f t="shared" si="148"/>
        <v>0.1238913043</v>
      </c>
      <c r="T292" s="46"/>
      <c r="U292" s="46"/>
      <c r="V292" s="46"/>
      <c r="W292" s="184">
        <v>3.567741002702E12</v>
      </c>
      <c r="X292" s="185"/>
    </row>
    <row r="293" ht="20.25" customHeight="1">
      <c r="A293" s="55" t="s">
        <v>964</v>
      </c>
      <c r="B293" s="56">
        <v>22.0</v>
      </c>
      <c r="C293" s="56">
        <v>6.0</v>
      </c>
      <c r="D293" s="57">
        <v>0.08</v>
      </c>
      <c r="E293" s="58"/>
      <c r="F293" s="56" t="s">
        <v>26</v>
      </c>
      <c r="G293" s="68">
        <v>2035777.0</v>
      </c>
      <c r="H293" s="69" t="s">
        <v>1906</v>
      </c>
      <c r="I293" s="56"/>
      <c r="J293" s="56" t="s">
        <v>26</v>
      </c>
      <c r="K293" s="61">
        <v>2.03</v>
      </c>
      <c r="L293" s="61">
        <v>3.2</v>
      </c>
      <c r="M293" s="63">
        <f t="shared" si="145"/>
        <v>0.330734375</v>
      </c>
      <c r="N293" s="61">
        <v>3.2</v>
      </c>
      <c r="O293" s="63">
        <f t="shared" si="146"/>
        <v>0.330734375</v>
      </c>
      <c r="P293" s="61">
        <v>3.2</v>
      </c>
      <c r="Q293" s="63">
        <f t="shared" si="147"/>
        <v>0.330734375</v>
      </c>
      <c r="R293" s="61">
        <v>3.2</v>
      </c>
      <c r="S293" s="63">
        <f t="shared" si="148"/>
        <v>0.330734375</v>
      </c>
      <c r="T293" s="46"/>
      <c r="U293" s="46"/>
      <c r="V293" s="46"/>
      <c r="W293" s="184">
        <v>3.567741003136E12</v>
      </c>
      <c r="X293" s="185"/>
    </row>
    <row r="294" ht="20.25" customHeight="1">
      <c r="A294" s="55" t="s">
        <v>964</v>
      </c>
      <c r="B294" s="56">
        <v>503.0</v>
      </c>
      <c r="C294" s="56">
        <v>4.0</v>
      </c>
      <c r="D294" s="57">
        <v>0.18</v>
      </c>
      <c r="E294" s="58"/>
      <c r="F294" s="56" t="s">
        <v>26</v>
      </c>
      <c r="G294" s="68">
        <v>7033252.0</v>
      </c>
      <c r="H294" s="69" t="s">
        <v>1907</v>
      </c>
      <c r="I294" s="56"/>
      <c r="J294" s="56" t="s">
        <v>26</v>
      </c>
      <c r="K294" s="61">
        <v>3.32</v>
      </c>
      <c r="L294" s="61">
        <v>4.6</v>
      </c>
      <c r="M294" s="63">
        <f t="shared" si="145"/>
        <v>0.2385652174</v>
      </c>
      <c r="N294" s="61">
        <v>4.6</v>
      </c>
      <c r="O294" s="63">
        <f t="shared" si="146"/>
        <v>0.2385652174</v>
      </c>
      <c r="P294" s="61">
        <v>4.6</v>
      </c>
      <c r="Q294" s="63">
        <f t="shared" si="147"/>
        <v>0.2385652174</v>
      </c>
      <c r="R294" s="61">
        <v>4.6</v>
      </c>
      <c r="S294" s="63">
        <f t="shared" si="148"/>
        <v>0.2385652174</v>
      </c>
      <c r="T294" s="46"/>
      <c r="U294" s="46"/>
      <c r="V294" s="46"/>
      <c r="W294" s="184">
        <v>3.567747050097E12</v>
      </c>
      <c r="X294" s="185"/>
    </row>
    <row r="295" ht="20.25" customHeight="1">
      <c r="A295" s="55" t="s">
        <v>964</v>
      </c>
      <c r="B295" s="56">
        <v>308.0</v>
      </c>
      <c r="C295" s="56">
        <v>4.0</v>
      </c>
      <c r="D295" s="57">
        <v>0.18</v>
      </c>
      <c r="E295" s="58"/>
      <c r="F295" s="56" t="s">
        <v>26</v>
      </c>
      <c r="G295" s="68">
        <v>7033454.0</v>
      </c>
      <c r="H295" s="69" t="s">
        <v>1908</v>
      </c>
      <c r="I295" s="56"/>
      <c r="J295" s="56" t="s">
        <v>26</v>
      </c>
      <c r="K295" s="61">
        <v>3.03</v>
      </c>
      <c r="L295" s="61">
        <v>4.6</v>
      </c>
      <c r="M295" s="63">
        <f t="shared" si="145"/>
        <v>0.305076087</v>
      </c>
      <c r="N295" s="61">
        <v>4.6</v>
      </c>
      <c r="O295" s="63">
        <f t="shared" si="146"/>
        <v>0.305076087</v>
      </c>
      <c r="P295" s="61">
        <v>4.6</v>
      </c>
      <c r="Q295" s="63">
        <f t="shared" si="147"/>
        <v>0.305076087</v>
      </c>
      <c r="R295" s="61">
        <v>4.6</v>
      </c>
      <c r="S295" s="63">
        <f t="shared" si="148"/>
        <v>0.305076087</v>
      </c>
      <c r="T295" s="46"/>
      <c r="U295" s="46"/>
      <c r="V295" s="46"/>
      <c r="W295" s="184">
        <v>3.567747050189E12</v>
      </c>
      <c r="X295" s="185"/>
    </row>
    <row r="296" ht="20.25" customHeight="1">
      <c r="A296" s="58" t="s">
        <v>964</v>
      </c>
      <c r="B296" s="58">
        <v>99.0</v>
      </c>
      <c r="C296" s="58">
        <v>6.0</v>
      </c>
      <c r="D296" s="58">
        <v>0.13</v>
      </c>
      <c r="E296" s="58"/>
      <c r="F296" s="56" t="s">
        <v>26</v>
      </c>
      <c r="G296" s="68">
        <v>5216331.0</v>
      </c>
      <c r="H296" s="69" t="s">
        <v>1909</v>
      </c>
      <c r="I296" s="56"/>
      <c r="J296" s="56" t="s">
        <v>26</v>
      </c>
      <c r="K296" s="61">
        <v>1.97</v>
      </c>
      <c r="L296" s="61">
        <v>3.2</v>
      </c>
      <c r="M296" s="63">
        <f t="shared" si="145"/>
        <v>0.350515625</v>
      </c>
      <c r="N296" s="61">
        <v>3.2</v>
      </c>
      <c r="O296" s="63">
        <f t="shared" si="146"/>
        <v>0.350515625</v>
      </c>
      <c r="P296" s="61">
        <v>3.2</v>
      </c>
      <c r="Q296" s="63">
        <f t="shared" si="147"/>
        <v>0.350515625</v>
      </c>
      <c r="R296" s="61">
        <v>3.2</v>
      </c>
      <c r="S296" s="63">
        <f t="shared" si="148"/>
        <v>0.350515625</v>
      </c>
      <c r="T296" s="46"/>
      <c r="U296" s="46"/>
      <c r="V296" s="46"/>
      <c r="W296" s="184">
        <v>3.567741000791E12</v>
      </c>
      <c r="X296" s="185"/>
    </row>
    <row r="297" ht="20.25" customHeight="1">
      <c r="A297" s="55" t="s">
        <v>964</v>
      </c>
      <c r="B297" s="56">
        <v>721.0</v>
      </c>
      <c r="C297" s="56">
        <v>4.0</v>
      </c>
      <c r="D297" s="57">
        <v>0.26</v>
      </c>
      <c r="E297" s="58"/>
      <c r="F297" s="56" t="s">
        <v>26</v>
      </c>
      <c r="G297" s="68">
        <v>5903035.0</v>
      </c>
      <c r="H297" s="69" t="s">
        <v>1910</v>
      </c>
      <c r="I297" s="56"/>
      <c r="J297" s="56" t="s">
        <v>26</v>
      </c>
      <c r="K297" s="61">
        <v>3.15</v>
      </c>
      <c r="L297" s="61">
        <v>4.6</v>
      </c>
      <c r="M297" s="63">
        <f t="shared" si="145"/>
        <v>0.2775543478</v>
      </c>
      <c r="N297" s="61">
        <v>4.6</v>
      </c>
      <c r="O297" s="63">
        <f t="shared" si="146"/>
        <v>0.2775543478</v>
      </c>
      <c r="P297" s="61">
        <v>4.6</v>
      </c>
      <c r="Q297" s="63">
        <f t="shared" si="147"/>
        <v>0.2775543478</v>
      </c>
      <c r="R297" s="61">
        <v>4.6</v>
      </c>
      <c r="S297" s="63">
        <f t="shared" si="148"/>
        <v>0.2775543478</v>
      </c>
      <c r="T297" s="46"/>
      <c r="U297" s="46"/>
      <c r="V297" s="46"/>
      <c r="W297" s="184">
        <v>3.567741000999E12</v>
      </c>
      <c r="X297" s="185"/>
    </row>
    <row r="298" ht="20.25" customHeight="1">
      <c r="A298" s="55" t="s">
        <v>964</v>
      </c>
      <c r="B298" s="56">
        <v>303.0</v>
      </c>
      <c r="C298" s="56">
        <v>4.0</v>
      </c>
      <c r="D298" s="57">
        <v>0.2</v>
      </c>
      <c r="E298" s="58"/>
      <c r="F298" s="56" t="s">
        <v>26</v>
      </c>
      <c r="G298" s="68">
        <v>1802560.0</v>
      </c>
      <c r="H298" s="69" t="s">
        <v>1911</v>
      </c>
      <c r="I298" s="56"/>
      <c r="J298" s="56" t="s">
        <v>26</v>
      </c>
      <c r="K298" s="61">
        <v>3.07</v>
      </c>
      <c r="L298" s="61">
        <v>4.6</v>
      </c>
      <c r="M298" s="63">
        <f t="shared" si="145"/>
        <v>0.2959021739</v>
      </c>
      <c r="N298" s="61">
        <v>4.6</v>
      </c>
      <c r="O298" s="63">
        <f t="shared" si="146"/>
        <v>0.2959021739</v>
      </c>
      <c r="P298" s="61">
        <v>4.6</v>
      </c>
      <c r="Q298" s="63">
        <f t="shared" si="147"/>
        <v>0.2959021739</v>
      </c>
      <c r="R298" s="61">
        <v>4.6</v>
      </c>
      <c r="S298" s="63">
        <f t="shared" si="148"/>
        <v>0.2959021739</v>
      </c>
      <c r="T298" s="46"/>
      <c r="U298" s="46"/>
      <c r="V298" s="46"/>
      <c r="W298" s="184">
        <v>3.567747050196E12</v>
      </c>
      <c r="X298" s="185"/>
    </row>
    <row r="299" ht="20.25" customHeight="1">
      <c r="A299" s="55" t="s">
        <v>964</v>
      </c>
      <c r="B299" s="56">
        <v>216.0</v>
      </c>
      <c r="C299" s="56">
        <v>4.0</v>
      </c>
      <c r="D299" s="57">
        <v>0.18</v>
      </c>
      <c r="E299" s="58"/>
      <c r="F299" s="56" t="s">
        <v>26</v>
      </c>
      <c r="G299" s="68">
        <v>7033633.0</v>
      </c>
      <c r="H299" s="69" t="s">
        <v>1912</v>
      </c>
      <c r="I299" s="56"/>
      <c r="J299" s="56" t="s">
        <v>26</v>
      </c>
      <c r="K299" s="61">
        <v>3.98</v>
      </c>
      <c r="L299" s="61">
        <v>4.9</v>
      </c>
      <c r="M299" s="63">
        <f t="shared" si="145"/>
        <v>0.1430816327</v>
      </c>
      <c r="N299" s="61">
        <v>4.9</v>
      </c>
      <c r="O299" s="63">
        <f t="shared" si="146"/>
        <v>0.1430816327</v>
      </c>
      <c r="P299" s="61">
        <v>4.9</v>
      </c>
      <c r="Q299" s="63">
        <f t="shared" si="147"/>
        <v>0.1430816327</v>
      </c>
      <c r="R299" s="61">
        <v>4.9</v>
      </c>
      <c r="S299" s="63">
        <f t="shared" si="148"/>
        <v>0.1430816327</v>
      </c>
      <c r="T299" s="46"/>
      <c r="U299" s="46"/>
      <c r="V299" s="46"/>
      <c r="W299" s="184">
        <v>3.567747050202E12</v>
      </c>
      <c r="X299" s="185"/>
    </row>
    <row r="300" ht="20.25" customHeight="1">
      <c r="A300" s="55" t="s">
        <v>964</v>
      </c>
      <c r="B300" s="56">
        <v>328.0</v>
      </c>
      <c r="C300" s="56">
        <v>4.0</v>
      </c>
      <c r="D300" s="57">
        <v>0.15</v>
      </c>
      <c r="E300" s="58"/>
      <c r="F300" s="56" t="s">
        <v>26</v>
      </c>
      <c r="G300" s="68">
        <v>5902774.0</v>
      </c>
      <c r="H300" s="69" t="s">
        <v>1913</v>
      </c>
      <c r="I300" s="56"/>
      <c r="J300" s="56" t="s">
        <v>26</v>
      </c>
      <c r="K300" s="61">
        <v>2.5</v>
      </c>
      <c r="L300" s="61">
        <v>4.6</v>
      </c>
      <c r="M300" s="63">
        <f t="shared" si="145"/>
        <v>0.4266304348</v>
      </c>
      <c r="N300" s="61">
        <v>4.6</v>
      </c>
      <c r="O300" s="63">
        <f t="shared" si="146"/>
        <v>0.4266304348</v>
      </c>
      <c r="P300" s="61">
        <v>4.6</v>
      </c>
      <c r="Q300" s="63">
        <f t="shared" si="147"/>
        <v>0.4266304348</v>
      </c>
      <c r="R300" s="61">
        <v>4.6</v>
      </c>
      <c r="S300" s="63">
        <f t="shared" si="148"/>
        <v>0.4266304348</v>
      </c>
      <c r="T300" s="46"/>
      <c r="U300" s="46"/>
      <c r="V300" s="46"/>
      <c r="W300" s="184">
        <v>3.567741002313E12</v>
      </c>
      <c r="X300" s="185"/>
    </row>
    <row r="301" ht="20.25" customHeight="1">
      <c r="A301" s="55" t="s">
        <v>964</v>
      </c>
      <c r="B301" s="56">
        <v>666.0</v>
      </c>
      <c r="C301" s="56">
        <v>4.0</v>
      </c>
      <c r="D301" s="57">
        <v>0.14</v>
      </c>
      <c r="E301" s="58"/>
      <c r="F301" s="56" t="s">
        <v>26</v>
      </c>
      <c r="G301" s="68">
        <v>2903770.0</v>
      </c>
      <c r="H301" s="69" t="s">
        <v>1914</v>
      </c>
      <c r="I301" s="56"/>
      <c r="J301" s="56" t="s">
        <v>26</v>
      </c>
      <c r="K301" s="61">
        <v>2.67</v>
      </c>
      <c r="L301" s="61">
        <v>3.2</v>
      </c>
      <c r="M301" s="63">
        <f t="shared" si="145"/>
        <v>0.119734375</v>
      </c>
      <c r="N301" s="61">
        <v>3.2</v>
      </c>
      <c r="O301" s="63">
        <f t="shared" si="146"/>
        <v>0.119734375</v>
      </c>
      <c r="P301" s="61">
        <v>3.2</v>
      </c>
      <c r="Q301" s="63">
        <f t="shared" si="147"/>
        <v>0.119734375</v>
      </c>
      <c r="R301" s="61">
        <v>3.2</v>
      </c>
      <c r="S301" s="63">
        <f t="shared" si="148"/>
        <v>0.119734375</v>
      </c>
      <c r="T301" s="46"/>
      <c r="U301" s="46"/>
      <c r="V301" s="46"/>
      <c r="W301" s="184">
        <v>3.45658091162E12</v>
      </c>
      <c r="X301" s="185"/>
    </row>
    <row r="302" ht="20.25" customHeight="1">
      <c r="A302" s="209"/>
      <c r="B302" s="209"/>
      <c r="C302" s="209"/>
      <c r="D302" s="209"/>
      <c r="E302" s="209"/>
      <c r="F302" s="209"/>
      <c r="G302" s="209">
        <v>55.0</v>
      </c>
      <c r="H302" s="210" t="s">
        <v>1915</v>
      </c>
      <c r="I302" s="209"/>
      <c r="J302" s="209"/>
      <c r="K302" s="211"/>
      <c r="L302" s="211"/>
      <c r="M302" s="209"/>
      <c r="N302" s="211"/>
      <c r="O302" s="209"/>
      <c r="P302" s="211"/>
      <c r="Q302" s="209"/>
      <c r="R302" s="211"/>
      <c r="S302" s="209"/>
      <c r="T302" s="209"/>
      <c r="U302" s="209"/>
      <c r="V302" s="209"/>
      <c r="W302" s="209"/>
      <c r="X302" s="35"/>
    </row>
    <row r="303" ht="20.25" customHeight="1">
      <c r="A303" s="55" t="s">
        <v>964</v>
      </c>
      <c r="B303" s="56">
        <v>45.0</v>
      </c>
      <c r="C303" s="56">
        <v>2.0</v>
      </c>
      <c r="D303" s="57">
        <v>0.345</v>
      </c>
      <c r="E303" s="58"/>
      <c r="F303" s="56" t="s">
        <v>26</v>
      </c>
      <c r="G303" s="68">
        <v>1245891.0</v>
      </c>
      <c r="H303" s="69" t="s">
        <v>1916</v>
      </c>
      <c r="I303" s="56"/>
      <c r="J303" s="56" t="s">
        <v>26</v>
      </c>
      <c r="K303" s="61">
        <v>6.14</v>
      </c>
      <c r="L303" s="61">
        <v>7.95</v>
      </c>
      <c r="M303" s="63">
        <f>((L303/1.055)-$K303)/(L303/1.055)</f>
        <v>0.1851949686</v>
      </c>
      <c r="N303" s="61">
        <v>7.95</v>
      </c>
      <c r="O303" s="63">
        <f>((N303/1.055)-$K303)/(N303/1.055)</f>
        <v>0.1851949686</v>
      </c>
      <c r="P303" s="61">
        <v>7.95</v>
      </c>
      <c r="Q303" s="63">
        <f>((P303/1.055)-$K303)/(P303/1.055)</f>
        <v>0.1851949686</v>
      </c>
      <c r="R303" s="61">
        <v>7.95</v>
      </c>
      <c r="S303" s="63">
        <f>((R303/1.055)-$K303)/(R303/1.055)</f>
        <v>0.1851949686</v>
      </c>
      <c r="T303" s="46"/>
      <c r="U303" s="46"/>
      <c r="V303" s="46"/>
      <c r="W303" s="184">
        <v>3.567741001903E12</v>
      </c>
      <c r="X303" s="185"/>
    </row>
    <row r="304" ht="20.25" customHeight="1">
      <c r="A304" s="209"/>
      <c r="B304" s="209"/>
      <c r="C304" s="209"/>
      <c r="D304" s="209"/>
      <c r="E304" s="209"/>
      <c r="F304" s="209"/>
      <c r="G304" s="209">
        <v>56.0</v>
      </c>
      <c r="H304" s="210" t="s">
        <v>1917</v>
      </c>
      <c r="I304" s="209"/>
      <c r="J304" s="209"/>
      <c r="K304" s="211"/>
      <c r="L304" s="211"/>
      <c r="M304" s="209"/>
      <c r="N304" s="211"/>
      <c r="O304" s="209"/>
      <c r="P304" s="211"/>
      <c r="Q304" s="209"/>
      <c r="R304" s="211"/>
      <c r="S304" s="209"/>
      <c r="T304" s="209"/>
      <c r="U304" s="209"/>
      <c r="V304" s="209"/>
      <c r="W304" s="209"/>
      <c r="X304" s="35"/>
    </row>
    <row r="305" ht="20.25" customHeight="1">
      <c r="A305" s="55" t="s">
        <v>1862</v>
      </c>
      <c r="B305" s="56">
        <v>20.0</v>
      </c>
      <c r="C305" s="56">
        <v>4.0</v>
      </c>
      <c r="D305" s="57">
        <v>0.2</v>
      </c>
      <c r="E305" s="58"/>
      <c r="F305" s="56" t="s">
        <v>26</v>
      </c>
      <c r="G305" s="68">
        <v>3502601.0</v>
      </c>
      <c r="H305" s="69" t="s">
        <v>1918</v>
      </c>
      <c r="I305" s="56"/>
      <c r="J305" s="56" t="s">
        <v>26</v>
      </c>
      <c r="K305" s="61">
        <v>3.22</v>
      </c>
      <c r="L305" s="61">
        <v>4.6</v>
      </c>
      <c r="M305" s="63">
        <f t="shared" ref="M305:M309" si="149">((L305/1.055)-$K305)/(L305/1.055)</f>
        <v>0.2615</v>
      </c>
      <c r="N305" s="61">
        <v>4.6</v>
      </c>
      <c r="O305" s="63">
        <f t="shared" ref="O305:O309" si="150">((N305/1.055)-$K305)/(N305/1.055)</f>
        <v>0.2615</v>
      </c>
      <c r="P305" s="61">
        <v>4.6</v>
      </c>
      <c r="Q305" s="63">
        <f t="shared" ref="Q305:Q309" si="151">((P305/1.055)-$K305)/(P305/1.055)</f>
        <v>0.2615</v>
      </c>
      <c r="R305" s="61">
        <v>4.6</v>
      </c>
      <c r="S305" s="63">
        <f t="shared" ref="S305:S309" si="152">((R305/1.055)-$K305)/(R305/1.055)</f>
        <v>0.2615</v>
      </c>
      <c r="T305" s="46"/>
      <c r="U305" s="46"/>
      <c r="V305" s="46"/>
      <c r="W305" s="184">
        <v>3.334660602647E12</v>
      </c>
      <c r="X305" s="185"/>
    </row>
    <row r="306" ht="20.25" customHeight="1">
      <c r="A306" s="55" t="s">
        <v>1862</v>
      </c>
      <c r="B306" s="56">
        <v>32.0</v>
      </c>
      <c r="C306" s="56">
        <v>4.0</v>
      </c>
      <c r="D306" s="57">
        <v>0.2</v>
      </c>
      <c r="E306" s="58"/>
      <c r="F306" s="56" t="s">
        <v>26</v>
      </c>
      <c r="G306" s="68">
        <v>3504993.0</v>
      </c>
      <c r="H306" s="69" t="s">
        <v>1919</v>
      </c>
      <c r="I306" s="56"/>
      <c r="J306" s="56" t="s">
        <v>26</v>
      </c>
      <c r="K306" s="61">
        <v>3.04</v>
      </c>
      <c r="L306" s="61">
        <v>4.6</v>
      </c>
      <c r="M306" s="63">
        <f t="shared" si="149"/>
        <v>0.3027826087</v>
      </c>
      <c r="N306" s="61">
        <v>4.6</v>
      </c>
      <c r="O306" s="63">
        <f t="shared" si="150"/>
        <v>0.3027826087</v>
      </c>
      <c r="P306" s="61">
        <v>4.6</v>
      </c>
      <c r="Q306" s="63">
        <f t="shared" si="151"/>
        <v>0.3027826087</v>
      </c>
      <c r="R306" s="61">
        <v>4.6</v>
      </c>
      <c r="S306" s="63">
        <f t="shared" si="152"/>
        <v>0.3027826087</v>
      </c>
      <c r="T306" s="46"/>
      <c r="U306" s="46"/>
      <c r="V306" s="46"/>
      <c r="W306" s="184">
        <v>3.334660602616E12</v>
      </c>
      <c r="X306" s="185"/>
    </row>
    <row r="307" ht="20.25" customHeight="1">
      <c r="A307" s="55" t="s">
        <v>1862</v>
      </c>
      <c r="B307" s="56">
        <v>27.0</v>
      </c>
      <c r="C307" s="56">
        <v>4.0</v>
      </c>
      <c r="D307" s="57">
        <v>0.2</v>
      </c>
      <c r="E307" s="58"/>
      <c r="F307" s="56" t="s">
        <v>26</v>
      </c>
      <c r="G307" s="68">
        <v>3519806.0</v>
      </c>
      <c r="H307" s="69" t="s">
        <v>1920</v>
      </c>
      <c r="I307" s="56"/>
      <c r="J307" s="56" t="s">
        <v>26</v>
      </c>
      <c r="K307" s="61">
        <v>3.04</v>
      </c>
      <c r="L307" s="61">
        <v>4.6</v>
      </c>
      <c r="M307" s="63">
        <f t="shared" si="149"/>
        <v>0.3027826087</v>
      </c>
      <c r="N307" s="61">
        <v>4.6</v>
      </c>
      <c r="O307" s="63">
        <f t="shared" si="150"/>
        <v>0.3027826087</v>
      </c>
      <c r="P307" s="61">
        <v>4.6</v>
      </c>
      <c r="Q307" s="63">
        <f t="shared" si="151"/>
        <v>0.3027826087</v>
      </c>
      <c r="R307" s="61">
        <v>4.6</v>
      </c>
      <c r="S307" s="63">
        <f t="shared" si="152"/>
        <v>0.3027826087</v>
      </c>
      <c r="T307" s="46"/>
      <c r="U307" s="46"/>
      <c r="V307" s="46"/>
      <c r="W307" s="184">
        <v>3.334660602623E12</v>
      </c>
      <c r="X307" s="185"/>
    </row>
    <row r="308" ht="20.25" customHeight="1">
      <c r="A308" s="55" t="s">
        <v>1862</v>
      </c>
      <c r="B308" s="56">
        <v>34.0</v>
      </c>
      <c r="C308" s="56">
        <v>4.0</v>
      </c>
      <c r="D308" s="57">
        <v>0.2</v>
      </c>
      <c r="E308" s="58"/>
      <c r="F308" s="56" t="s">
        <v>26</v>
      </c>
      <c r="G308" s="68">
        <v>2850972.0</v>
      </c>
      <c r="H308" s="69" t="s">
        <v>1921</v>
      </c>
      <c r="I308" s="56"/>
      <c r="J308" s="56" t="s">
        <v>26</v>
      </c>
      <c r="K308" s="61">
        <v>3.04</v>
      </c>
      <c r="L308" s="61">
        <v>4.6</v>
      </c>
      <c r="M308" s="63">
        <f t="shared" si="149"/>
        <v>0.3027826087</v>
      </c>
      <c r="N308" s="61">
        <v>4.6</v>
      </c>
      <c r="O308" s="63">
        <f t="shared" si="150"/>
        <v>0.3027826087</v>
      </c>
      <c r="P308" s="61">
        <v>4.6</v>
      </c>
      <c r="Q308" s="63">
        <f t="shared" si="151"/>
        <v>0.3027826087</v>
      </c>
      <c r="R308" s="61">
        <v>4.6</v>
      </c>
      <c r="S308" s="63">
        <f t="shared" si="152"/>
        <v>0.3027826087</v>
      </c>
      <c r="T308" s="46"/>
      <c r="U308" s="46"/>
      <c r="V308" s="46"/>
      <c r="W308" s="184">
        <v>3.334660602593E12</v>
      </c>
      <c r="X308" s="185"/>
    </row>
    <row r="309" ht="20.25" customHeight="1">
      <c r="A309" s="55" t="s">
        <v>1862</v>
      </c>
      <c r="B309" s="56">
        <v>41.0</v>
      </c>
      <c r="C309" s="56">
        <v>4.0</v>
      </c>
      <c r="D309" s="57">
        <v>0.2</v>
      </c>
      <c r="E309" s="58"/>
      <c r="F309" s="56" t="s">
        <v>26</v>
      </c>
      <c r="G309" s="68">
        <v>2851402.0</v>
      </c>
      <c r="H309" s="69" t="s">
        <v>1922</v>
      </c>
      <c r="I309" s="56"/>
      <c r="J309" s="56" t="s">
        <v>26</v>
      </c>
      <c r="K309" s="61">
        <v>3.22</v>
      </c>
      <c r="L309" s="61">
        <v>4.6</v>
      </c>
      <c r="M309" s="63">
        <f t="shared" si="149"/>
        <v>0.2615</v>
      </c>
      <c r="N309" s="61">
        <v>4.6</v>
      </c>
      <c r="O309" s="63">
        <f t="shared" si="150"/>
        <v>0.2615</v>
      </c>
      <c r="P309" s="61">
        <v>4.6</v>
      </c>
      <c r="Q309" s="63">
        <f t="shared" si="151"/>
        <v>0.2615</v>
      </c>
      <c r="R309" s="61">
        <v>4.6</v>
      </c>
      <c r="S309" s="63">
        <f t="shared" si="152"/>
        <v>0.2615</v>
      </c>
      <c r="T309" s="46"/>
      <c r="U309" s="46"/>
      <c r="V309" s="46"/>
      <c r="W309" s="184">
        <v>3.33466060263E12</v>
      </c>
      <c r="X309" s="185"/>
    </row>
    <row r="310" ht="20.25" customHeight="1">
      <c r="A310" s="209"/>
      <c r="B310" s="209"/>
      <c r="C310" s="209"/>
      <c r="D310" s="209"/>
      <c r="E310" s="209"/>
      <c r="F310" s="209"/>
      <c r="G310" s="209">
        <v>57.0</v>
      </c>
      <c r="H310" s="210" t="s">
        <v>1923</v>
      </c>
      <c r="I310" s="209"/>
      <c r="J310" s="209"/>
      <c r="K310" s="211"/>
      <c r="L310" s="211"/>
      <c r="M310" s="209"/>
      <c r="N310" s="211"/>
      <c r="O310" s="209"/>
      <c r="P310" s="211"/>
      <c r="Q310" s="209"/>
      <c r="R310" s="211"/>
      <c r="S310" s="209"/>
      <c r="T310" s="209"/>
      <c r="U310" s="209"/>
      <c r="V310" s="209"/>
      <c r="W310" s="209"/>
      <c r="X310" s="35"/>
    </row>
    <row r="311" ht="20.25" customHeight="1">
      <c r="A311" s="55" t="s">
        <v>1862</v>
      </c>
      <c r="B311" s="56">
        <v>112.0</v>
      </c>
      <c r="C311" s="56">
        <v>4.0</v>
      </c>
      <c r="D311" s="57">
        <v>0.2</v>
      </c>
      <c r="E311" s="58"/>
      <c r="F311" s="56" t="s">
        <v>26</v>
      </c>
      <c r="G311" s="68">
        <v>6676861.0</v>
      </c>
      <c r="H311" s="69" t="s">
        <v>1924</v>
      </c>
      <c r="I311" s="56"/>
      <c r="J311" s="56" t="s">
        <v>26</v>
      </c>
      <c r="K311" s="61">
        <v>2.99</v>
      </c>
      <c r="L311" s="61">
        <v>4.6</v>
      </c>
      <c r="M311" s="63">
        <f t="shared" ref="M311:M317" si="153">((L311/1.055)-$K311)/(L311/1.055)</f>
        <v>0.31425</v>
      </c>
      <c r="N311" s="61">
        <v>4.6</v>
      </c>
      <c r="O311" s="63">
        <f t="shared" ref="O311:O317" si="154">((N311/1.055)-$K311)/(N311/1.055)</f>
        <v>0.31425</v>
      </c>
      <c r="P311" s="61">
        <v>4.6</v>
      </c>
      <c r="Q311" s="63">
        <f t="shared" ref="Q311:Q317" si="155">((P311/1.055)-$K311)/(P311/1.055)</f>
        <v>0.31425</v>
      </c>
      <c r="R311" s="61">
        <v>4.6</v>
      </c>
      <c r="S311" s="63">
        <f t="shared" ref="S311:S317" si="156">((R311/1.055)-$K311)/(R311/1.055)</f>
        <v>0.31425</v>
      </c>
      <c r="T311" s="46"/>
      <c r="U311" s="46"/>
      <c r="V311" s="46"/>
      <c r="W311" s="184">
        <v>3.760023700024E12</v>
      </c>
      <c r="X311" s="185"/>
    </row>
    <row r="312" ht="20.25" customHeight="1">
      <c r="A312" s="55" t="s">
        <v>1862</v>
      </c>
      <c r="B312" s="56">
        <v>33.0</v>
      </c>
      <c r="C312" s="56">
        <v>4.0</v>
      </c>
      <c r="D312" s="57">
        <v>0.2</v>
      </c>
      <c r="E312" s="58"/>
      <c r="F312" s="56" t="s">
        <v>26</v>
      </c>
      <c r="G312" s="68">
        <v>3561917.0</v>
      </c>
      <c r="H312" s="69" t="s">
        <v>1925</v>
      </c>
      <c r="I312" s="56"/>
      <c r="J312" s="56" t="s">
        <v>26</v>
      </c>
      <c r="K312" s="61">
        <v>3.04</v>
      </c>
      <c r="L312" s="61">
        <v>4.6</v>
      </c>
      <c r="M312" s="63">
        <f t="shared" si="153"/>
        <v>0.3027826087</v>
      </c>
      <c r="N312" s="61">
        <v>4.6</v>
      </c>
      <c r="O312" s="63">
        <f t="shared" si="154"/>
        <v>0.3027826087</v>
      </c>
      <c r="P312" s="61">
        <v>4.6</v>
      </c>
      <c r="Q312" s="63">
        <f t="shared" si="155"/>
        <v>0.3027826087</v>
      </c>
      <c r="R312" s="61">
        <v>4.6</v>
      </c>
      <c r="S312" s="63">
        <f t="shared" si="156"/>
        <v>0.3027826087</v>
      </c>
      <c r="T312" s="46"/>
      <c r="U312" s="46"/>
      <c r="V312" s="46"/>
      <c r="W312" s="184">
        <v>3.334660602579E12</v>
      </c>
      <c r="X312" s="185"/>
    </row>
    <row r="313" ht="20.25" customHeight="1">
      <c r="A313" s="55" t="s">
        <v>1862</v>
      </c>
      <c r="B313" s="56">
        <v>15.0</v>
      </c>
      <c r="C313" s="56">
        <v>4.0</v>
      </c>
      <c r="D313" s="57">
        <v>0.2</v>
      </c>
      <c r="E313" s="58"/>
      <c r="F313" s="56" t="s">
        <v>26</v>
      </c>
      <c r="G313" s="68">
        <v>4865448.0</v>
      </c>
      <c r="H313" s="69" t="s">
        <v>1926</v>
      </c>
      <c r="I313" s="56"/>
      <c r="J313" s="56" t="s">
        <v>26</v>
      </c>
      <c r="K313" s="61">
        <v>3.22</v>
      </c>
      <c r="L313" s="61">
        <v>4.6</v>
      </c>
      <c r="M313" s="63">
        <f t="shared" si="153"/>
        <v>0.2615</v>
      </c>
      <c r="N313" s="61">
        <v>4.6</v>
      </c>
      <c r="O313" s="63">
        <f t="shared" si="154"/>
        <v>0.2615</v>
      </c>
      <c r="P313" s="61">
        <v>4.6</v>
      </c>
      <c r="Q313" s="63">
        <f t="shared" si="155"/>
        <v>0.2615</v>
      </c>
      <c r="R313" s="61">
        <v>4.6</v>
      </c>
      <c r="S313" s="63">
        <f t="shared" si="156"/>
        <v>0.2615</v>
      </c>
      <c r="T313" s="46"/>
      <c r="U313" s="46"/>
      <c r="V313" s="46"/>
      <c r="W313" s="184">
        <v>3.33466055735E12</v>
      </c>
      <c r="X313" s="185"/>
    </row>
    <row r="314" ht="20.25" customHeight="1">
      <c r="A314" s="55" t="s">
        <v>1862</v>
      </c>
      <c r="B314" s="56">
        <v>20.0</v>
      </c>
      <c r="C314" s="56">
        <v>4.0</v>
      </c>
      <c r="D314" s="57">
        <v>0.2</v>
      </c>
      <c r="E314" s="58"/>
      <c r="F314" s="56" t="s">
        <v>26</v>
      </c>
      <c r="G314" s="68">
        <v>3561740.0</v>
      </c>
      <c r="H314" s="69" t="s">
        <v>1927</v>
      </c>
      <c r="I314" s="56"/>
      <c r="J314" s="56" t="s">
        <v>26</v>
      </c>
      <c r="K314" s="61">
        <v>3.04</v>
      </c>
      <c r="L314" s="61">
        <v>4.6</v>
      </c>
      <c r="M314" s="63">
        <f t="shared" si="153"/>
        <v>0.3027826087</v>
      </c>
      <c r="N314" s="61">
        <v>4.6</v>
      </c>
      <c r="O314" s="63">
        <f t="shared" si="154"/>
        <v>0.3027826087</v>
      </c>
      <c r="P314" s="61">
        <v>4.6</v>
      </c>
      <c r="Q314" s="63">
        <f t="shared" si="155"/>
        <v>0.3027826087</v>
      </c>
      <c r="R314" s="61">
        <v>4.6</v>
      </c>
      <c r="S314" s="63">
        <f t="shared" si="156"/>
        <v>0.3027826087</v>
      </c>
      <c r="T314" s="46"/>
      <c r="U314" s="46"/>
      <c r="V314" s="46"/>
      <c r="W314" s="184">
        <v>3.334660602562E12</v>
      </c>
      <c r="X314" s="185"/>
    </row>
    <row r="315" ht="20.25" customHeight="1">
      <c r="A315" s="55" t="s">
        <v>1862</v>
      </c>
      <c r="B315" s="56">
        <v>57.0</v>
      </c>
      <c r="C315" s="56">
        <v>4.0</v>
      </c>
      <c r="D315" s="57">
        <v>0.2</v>
      </c>
      <c r="E315" s="58"/>
      <c r="F315" s="56" t="s">
        <v>26</v>
      </c>
      <c r="G315" s="68">
        <v>4838505.0</v>
      </c>
      <c r="H315" s="69" t="s">
        <v>1928</v>
      </c>
      <c r="I315" s="56"/>
      <c r="J315" s="56" t="s">
        <v>26</v>
      </c>
      <c r="K315" s="61">
        <v>3.04</v>
      </c>
      <c r="L315" s="61">
        <v>4.6</v>
      </c>
      <c r="M315" s="63">
        <f t="shared" si="153"/>
        <v>0.3027826087</v>
      </c>
      <c r="N315" s="61">
        <v>4.6</v>
      </c>
      <c r="O315" s="63">
        <f t="shared" si="154"/>
        <v>0.3027826087</v>
      </c>
      <c r="P315" s="61">
        <v>4.6</v>
      </c>
      <c r="Q315" s="63">
        <f t="shared" si="155"/>
        <v>0.3027826087</v>
      </c>
      <c r="R315" s="61">
        <v>4.6</v>
      </c>
      <c r="S315" s="63">
        <f t="shared" si="156"/>
        <v>0.3027826087</v>
      </c>
      <c r="T315" s="46"/>
      <c r="U315" s="46"/>
      <c r="V315" s="46"/>
      <c r="W315" s="184">
        <v>3.334660557343E12</v>
      </c>
      <c r="X315" s="185"/>
    </row>
    <row r="316" ht="20.25" customHeight="1">
      <c r="A316" s="55" t="s">
        <v>1862</v>
      </c>
      <c r="B316" s="56">
        <v>22.0</v>
      </c>
      <c r="C316" s="56">
        <v>4.0</v>
      </c>
      <c r="D316" s="57">
        <v>0.2</v>
      </c>
      <c r="E316" s="58"/>
      <c r="F316" s="56" t="s">
        <v>26</v>
      </c>
      <c r="G316" s="68">
        <v>3526683.0</v>
      </c>
      <c r="H316" s="69" t="s">
        <v>1929</v>
      </c>
      <c r="I316" s="56"/>
      <c r="J316" s="56" t="s">
        <v>26</v>
      </c>
      <c r="K316" s="61">
        <v>3.04</v>
      </c>
      <c r="L316" s="61">
        <v>4.6</v>
      </c>
      <c r="M316" s="63">
        <f t="shared" si="153"/>
        <v>0.3027826087</v>
      </c>
      <c r="N316" s="61">
        <v>4.6</v>
      </c>
      <c r="O316" s="63">
        <f t="shared" si="154"/>
        <v>0.3027826087</v>
      </c>
      <c r="P316" s="61">
        <v>4.6</v>
      </c>
      <c r="Q316" s="63">
        <f t="shared" si="155"/>
        <v>0.3027826087</v>
      </c>
      <c r="R316" s="61">
        <v>4.6</v>
      </c>
      <c r="S316" s="63">
        <f t="shared" si="156"/>
        <v>0.3027826087</v>
      </c>
      <c r="T316" s="46"/>
      <c r="U316" s="46"/>
      <c r="V316" s="46"/>
      <c r="W316" s="184">
        <v>3.334660602555E12</v>
      </c>
      <c r="X316" s="185"/>
    </row>
    <row r="317" ht="20.25" customHeight="1">
      <c r="A317" s="55" t="s">
        <v>1862</v>
      </c>
      <c r="B317" s="56">
        <v>61.0</v>
      </c>
      <c r="C317" s="56">
        <v>4.0</v>
      </c>
      <c r="D317" s="57">
        <v>0.2</v>
      </c>
      <c r="E317" s="58"/>
      <c r="F317" s="56" t="s">
        <v>26</v>
      </c>
      <c r="G317" s="68">
        <v>4838025.0</v>
      </c>
      <c r="H317" s="69" t="s">
        <v>1930</v>
      </c>
      <c r="I317" s="56"/>
      <c r="J317" s="56" t="s">
        <v>26</v>
      </c>
      <c r="K317" s="61">
        <v>3.04</v>
      </c>
      <c r="L317" s="61">
        <v>4.6</v>
      </c>
      <c r="M317" s="63">
        <f t="shared" si="153"/>
        <v>0.3027826087</v>
      </c>
      <c r="N317" s="61">
        <v>4.6</v>
      </c>
      <c r="O317" s="63">
        <f t="shared" si="154"/>
        <v>0.3027826087</v>
      </c>
      <c r="P317" s="61">
        <v>4.6</v>
      </c>
      <c r="Q317" s="63">
        <f t="shared" si="155"/>
        <v>0.3027826087</v>
      </c>
      <c r="R317" s="61">
        <v>4.6</v>
      </c>
      <c r="S317" s="63">
        <f t="shared" si="156"/>
        <v>0.3027826087</v>
      </c>
      <c r="T317" s="46"/>
      <c r="U317" s="46"/>
      <c r="V317" s="46"/>
      <c r="W317" s="184">
        <v>3.334660557374E12</v>
      </c>
      <c r="X317" s="185"/>
    </row>
    <row r="318" ht="20.25" customHeight="1">
      <c r="A318" s="209"/>
      <c r="B318" s="209"/>
      <c r="C318" s="209"/>
      <c r="D318" s="209"/>
      <c r="E318" s="209"/>
      <c r="F318" s="209"/>
      <c r="G318" s="209">
        <v>58.0</v>
      </c>
      <c r="H318" s="210" t="s">
        <v>1931</v>
      </c>
      <c r="I318" s="209"/>
      <c r="J318" s="209"/>
      <c r="K318" s="211"/>
      <c r="L318" s="211"/>
      <c r="M318" s="209"/>
      <c r="N318" s="211"/>
      <c r="O318" s="209"/>
      <c r="P318" s="211"/>
      <c r="Q318" s="209"/>
      <c r="R318" s="211"/>
      <c r="S318" s="209"/>
      <c r="T318" s="209"/>
      <c r="U318" s="209"/>
      <c r="V318" s="209"/>
      <c r="W318" s="209"/>
      <c r="X318" s="35"/>
    </row>
    <row r="319" ht="20.25" customHeight="1">
      <c r="A319" s="55" t="s">
        <v>1862</v>
      </c>
      <c r="B319" s="56">
        <v>113.0</v>
      </c>
      <c r="C319" s="56">
        <v>4.0</v>
      </c>
      <c r="D319" s="57">
        <v>0.13</v>
      </c>
      <c r="E319" s="58"/>
      <c r="F319" s="56" t="s">
        <v>26</v>
      </c>
      <c r="G319" s="68">
        <v>6653440.0</v>
      </c>
      <c r="H319" s="69" t="s">
        <v>1932</v>
      </c>
      <c r="I319" s="56"/>
      <c r="J319" s="56" t="s">
        <v>26</v>
      </c>
      <c r="K319" s="61">
        <v>1.97</v>
      </c>
      <c r="L319" s="61">
        <v>4.2</v>
      </c>
      <c r="M319" s="63">
        <f t="shared" ref="M319:M330" si="157">((L319/1.055)-$K319)/(L319/1.055)</f>
        <v>0.5051547619</v>
      </c>
      <c r="N319" s="61">
        <v>4.2</v>
      </c>
      <c r="O319" s="63">
        <f t="shared" ref="O319:O330" si="158">((N319/1.055)-$K319)/(N319/1.055)</f>
        <v>0.5051547619</v>
      </c>
      <c r="P319" s="61">
        <v>4.2</v>
      </c>
      <c r="Q319" s="63">
        <f t="shared" ref="Q319:Q330" si="159">((P319/1.055)-$K319)/(P319/1.055)</f>
        <v>0.5051547619</v>
      </c>
      <c r="R319" s="61">
        <v>4.2</v>
      </c>
      <c r="S319" s="63">
        <f t="shared" ref="S319:S330" si="160">((R319/1.055)-$K319)/(R319/1.055)</f>
        <v>0.5051547619</v>
      </c>
      <c r="T319" s="46"/>
      <c r="U319" s="46"/>
      <c r="V319" s="46"/>
      <c r="W319" s="184">
        <v>3.334660698602E12</v>
      </c>
      <c r="X319" s="185"/>
    </row>
    <row r="320" ht="20.25" customHeight="1">
      <c r="A320" s="55" t="s">
        <v>1862</v>
      </c>
      <c r="B320" s="56">
        <v>13.0</v>
      </c>
      <c r="C320" s="56">
        <v>4.0</v>
      </c>
      <c r="D320" s="57">
        <v>0.19</v>
      </c>
      <c r="E320" s="58"/>
      <c r="F320" s="56" t="s">
        <v>26</v>
      </c>
      <c r="G320" s="68">
        <v>6689440.0</v>
      </c>
      <c r="H320" s="69" t="s">
        <v>1933</v>
      </c>
      <c r="I320" s="56"/>
      <c r="J320" s="56" t="s">
        <v>26</v>
      </c>
      <c r="K320" s="61">
        <v>1.97</v>
      </c>
      <c r="L320" s="61">
        <v>4.2</v>
      </c>
      <c r="M320" s="63">
        <f t="shared" si="157"/>
        <v>0.5051547619</v>
      </c>
      <c r="N320" s="61">
        <v>4.2</v>
      </c>
      <c r="O320" s="63">
        <f t="shared" si="158"/>
        <v>0.5051547619</v>
      </c>
      <c r="P320" s="61">
        <v>4.2</v>
      </c>
      <c r="Q320" s="63">
        <f t="shared" si="159"/>
        <v>0.5051547619</v>
      </c>
      <c r="R320" s="61">
        <v>4.2</v>
      </c>
      <c r="S320" s="63">
        <f t="shared" si="160"/>
        <v>0.5051547619</v>
      </c>
      <c r="T320" s="46"/>
      <c r="U320" s="46"/>
      <c r="V320" s="46"/>
      <c r="W320" s="184">
        <v>3.760023700017E12</v>
      </c>
      <c r="X320" s="185"/>
    </row>
    <row r="321" ht="20.25" customHeight="1">
      <c r="A321" s="55" t="s">
        <v>1862</v>
      </c>
      <c r="B321" s="56">
        <v>96.0</v>
      </c>
      <c r="C321" s="56">
        <v>4.0</v>
      </c>
      <c r="D321" s="57">
        <v>0.3</v>
      </c>
      <c r="E321" s="58"/>
      <c r="F321" s="56" t="s">
        <v>26</v>
      </c>
      <c r="G321" s="68">
        <v>6652362.0</v>
      </c>
      <c r="H321" s="69" t="s">
        <v>1934</v>
      </c>
      <c r="I321" s="56"/>
      <c r="J321" s="56" t="s">
        <v>26</v>
      </c>
      <c r="K321" s="61">
        <v>2.68</v>
      </c>
      <c r="L321" s="61">
        <v>4.2</v>
      </c>
      <c r="M321" s="63">
        <f t="shared" si="157"/>
        <v>0.3268095238</v>
      </c>
      <c r="N321" s="61">
        <v>4.2</v>
      </c>
      <c r="O321" s="63">
        <f t="shared" si="158"/>
        <v>0.3268095238</v>
      </c>
      <c r="P321" s="61">
        <v>4.2</v>
      </c>
      <c r="Q321" s="63">
        <f t="shared" si="159"/>
        <v>0.3268095238</v>
      </c>
      <c r="R321" s="61">
        <v>4.2</v>
      </c>
      <c r="S321" s="63">
        <f t="shared" si="160"/>
        <v>0.3268095238</v>
      </c>
      <c r="T321" s="46"/>
      <c r="U321" s="46"/>
      <c r="V321" s="46"/>
      <c r="W321" s="184">
        <v>3.334660698503E12</v>
      </c>
      <c r="X321" s="185"/>
    </row>
    <row r="322" ht="20.25" customHeight="1">
      <c r="A322" s="55" t="s">
        <v>1862</v>
      </c>
      <c r="B322" s="56">
        <v>69.0</v>
      </c>
      <c r="C322" s="56">
        <v>4.0</v>
      </c>
      <c r="D322" s="57">
        <v>0.3</v>
      </c>
      <c r="E322" s="58"/>
      <c r="F322" s="56" t="s">
        <v>26</v>
      </c>
      <c r="G322" s="68">
        <v>6640201.0</v>
      </c>
      <c r="H322" s="69" t="s">
        <v>1935</v>
      </c>
      <c r="I322" s="56"/>
      <c r="J322" s="56" t="s">
        <v>26</v>
      </c>
      <c r="K322" s="61">
        <v>2.16</v>
      </c>
      <c r="L322" s="61">
        <v>4.2</v>
      </c>
      <c r="M322" s="63">
        <f t="shared" si="157"/>
        <v>0.4574285714</v>
      </c>
      <c r="N322" s="61">
        <v>4.2</v>
      </c>
      <c r="O322" s="63">
        <f t="shared" si="158"/>
        <v>0.4574285714</v>
      </c>
      <c r="P322" s="61">
        <v>4.2</v>
      </c>
      <c r="Q322" s="63">
        <f t="shared" si="159"/>
        <v>0.4574285714</v>
      </c>
      <c r="R322" s="61">
        <v>4.2</v>
      </c>
      <c r="S322" s="63">
        <f t="shared" si="160"/>
        <v>0.4574285714</v>
      </c>
      <c r="T322" s="46"/>
      <c r="U322" s="46"/>
      <c r="V322" s="46"/>
      <c r="W322" s="184">
        <v>3.7600237E12</v>
      </c>
      <c r="X322" s="185"/>
    </row>
    <row r="323" ht="20.25" customHeight="1">
      <c r="A323" s="55" t="s">
        <v>1862</v>
      </c>
      <c r="B323" s="56">
        <v>56.0</v>
      </c>
      <c r="C323" s="56">
        <v>4.0</v>
      </c>
      <c r="D323" s="57">
        <v>0.2</v>
      </c>
      <c r="E323" s="58"/>
      <c r="F323" s="56" t="s">
        <v>26</v>
      </c>
      <c r="G323" s="68">
        <v>4865928.0</v>
      </c>
      <c r="H323" s="69" t="s">
        <v>1936</v>
      </c>
      <c r="I323" s="56"/>
      <c r="J323" s="56" t="s">
        <v>26</v>
      </c>
      <c r="K323" s="61">
        <v>2.73</v>
      </c>
      <c r="L323" s="61">
        <v>4.2</v>
      </c>
      <c r="M323" s="63">
        <f t="shared" si="157"/>
        <v>0.31425</v>
      </c>
      <c r="N323" s="61">
        <v>4.2</v>
      </c>
      <c r="O323" s="63">
        <f t="shared" si="158"/>
        <v>0.31425</v>
      </c>
      <c r="P323" s="61">
        <v>4.2</v>
      </c>
      <c r="Q323" s="63">
        <f t="shared" si="159"/>
        <v>0.31425</v>
      </c>
      <c r="R323" s="61">
        <v>4.2</v>
      </c>
      <c r="S323" s="63">
        <f t="shared" si="160"/>
        <v>0.31425</v>
      </c>
      <c r="T323" s="46"/>
      <c r="U323" s="46"/>
      <c r="V323" s="46"/>
      <c r="W323" s="184">
        <v>3.334660002003E12</v>
      </c>
      <c r="X323" s="185"/>
    </row>
    <row r="324" ht="20.25" customHeight="1">
      <c r="A324" s="55" t="s">
        <v>1862</v>
      </c>
      <c r="B324" s="56">
        <v>894.0</v>
      </c>
      <c r="C324" s="56">
        <v>4.0</v>
      </c>
      <c r="D324" s="57">
        <v>0.2</v>
      </c>
      <c r="E324" s="58"/>
      <c r="F324" s="56" t="s">
        <v>26</v>
      </c>
      <c r="G324" s="68">
        <v>3562110.0</v>
      </c>
      <c r="H324" s="69" t="s">
        <v>1937</v>
      </c>
      <c r="I324" s="56"/>
      <c r="J324" s="56" t="s">
        <v>26</v>
      </c>
      <c r="K324" s="61">
        <v>3.22</v>
      </c>
      <c r="L324" s="61">
        <v>4.2</v>
      </c>
      <c r="M324" s="63">
        <f t="shared" si="157"/>
        <v>0.1911666667</v>
      </c>
      <c r="N324" s="61">
        <v>4.2</v>
      </c>
      <c r="O324" s="63">
        <f t="shared" si="158"/>
        <v>0.1911666667</v>
      </c>
      <c r="P324" s="61">
        <v>4.2</v>
      </c>
      <c r="Q324" s="63">
        <f t="shared" si="159"/>
        <v>0.1911666667</v>
      </c>
      <c r="R324" s="61">
        <v>4.2</v>
      </c>
      <c r="S324" s="63">
        <f t="shared" si="160"/>
        <v>0.1911666667</v>
      </c>
      <c r="T324" s="46"/>
      <c r="U324" s="46"/>
      <c r="V324" s="46"/>
      <c r="W324" s="184">
        <v>3.334660602654E12</v>
      </c>
      <c r="X324" s="185"/>
    </row>
    <row r="325" ht="20.25" customHeight="1">
      <c r="A325" s="55" t="s">
        <v>1862</v>
      </c>
      <c r="B325" s="56">
        <v>83.0</v>
      </c>
      <c r="C325" s="56">
        <v>4.0</v>
      </c>
      <c r="D325" s="57">
        <v>0.24</v>
      </c>
      <c r="E325" s="58"/>
      <c r="F325" s="56" t="s">
        <v>26</v>
      </c>
      <c r="G325" s="68">
        <v>4885821.0</v>
      </c>
      <c r="H325" s="69" t="s">
        <v>1938</v>
      </c>
      <c r="I325" s="56"/>
      <c r="J325" s="56" t="s">
        <v>26</v>
      </c>
      <c r="K325" s="61">
        <v>2.73</v>
      </c>
      <c r="L325" s="61">
        <v>4.2</v>
      </c>
      <c r="M325" s="63">
        <f t="shared" si="157"/>
        <v>0.31425</v>
      </c>
      <c r="N325" s="61">
        <v>4.2</v>
      </c>
      <c r="O325" s="63">
        <f t="shared" si="158"/>
        <v>0.31425</v>
      </c>
      <c r="P325" s="61">
        <v>4.2</v>
      </c>
      <c r="Q325" s="63">
        <f t="shared" si="159"/>
        <v>0.31425</v>
      </c>
      <c r="R325" s="61">
        <v>4.2</v>
      </c>
      <c r="S325" s="63">
        <f t="shared" si="160"/>
        <v>0.31425</v>
      </c>
      <c r="T325" s="46"/>
      <c r="U325" s="46"/>
      <c r="V325" s="46"/>
      <c r="W325" s="184">
        <v>3.334660001952E12</v>
      </c>
      <c r="X325" s="185"/>
    </row>
    <row r="326" ht="20.25" customHeight="1">
      <c r="A326" s="55" t="s">
        <v>1862</v>
      </c>
      <c r="B326" s="56">
        <v>98.0</v>
      </c>
      <c r="C326" s="56">
        <v>4.0</v>
      </c>
      <c r="D326" s="57">
        <v>0.13</v>
      </c>
      <c r="E326" s="58"/>
      <c r="F326" s="56" t="s">
        <v>26</v>
      </c>
      <c r="G326" s="68">
        <v>4875389.0</v>
      </c>
      <c r="H326" s="69" t="s">
        <v>1939</v>
      </c>
      <c r="I326" s="56"/>
      <c r="J326" s="56" t="s">
        <v>26</v>
      </c>
      <c r="K326" s="61">
        <v>2.73</v>
      </c>
      <c r="L326" s="61">
        <v>4.2</v>
      </c>
      <c r="M326" s="63">
        <f t="shared" si="157"/>
        <v>0.31425</v>
      </c>
      <c r="N326" s="61">
        <v>4.2</v>
      </c>
      <c r="O326" s="63">
        <f t="shared" si="158"/>
        <v>0.31425</v>
      </c>
      <c r="P326" s="61">
        <v>4.2</v>
      </c>
      <c r="Q326" s="63">
        <f t="shared" si="159"/>
        <v>0.31425</v>
      </c>
      <c r="R326" s="61">
        <v>4.2</v>
      </c>
      <c r="S326" s="63">
        <f t="shared" si="160"/>
        <v>0.31425</v>
      </c>
      <c r="T326" s="46"/>
      <c r="U326" s="46"/>
      <c r="V326" s="46"/>
      <c r="W326" s="184">
        <v>3.334660002386E12</v>
      </c>
      <c r="X326" s="185"/>
    </row>
    <row r="327" ht="20.25" customHeight="1">
      <c r="A327" s="55" t="s">
        <v>1862</v>
      </c>
      <c r="B327" s="56">
        <v>118.0</v>
      </c>
      <c r="C327" s="56">
        <v>4.0</v>
      </c>
      <c r="D327" s="57">
        <v>0.2</v>
      </c>
      <c r="E327" s="58"/>
      <c r="F327" s="56" t="s">
        <v>26</v>
      </c>
      <c r="G327" s="68">
        <v>4865405.0</v>
      </c>
      <c r="H327" s="69" t="s">
        <v>1940</v>
      </c>
      <c r="I327" s="56"/>
      <c r="J327" s="56" t="s">
        <v>26</v>
      </c>
      <c r="K327" s="61">
        <v>3.04</v>
      </c>
      <c r="L327" s="61">
        <v>4.2</v>
      </c>
      <c r="M327" s="63">
        <f t="shared" si="157"/>
        <v>0.2363809524</v>
      </c>
      <c r="N327" s="61">
        <v>4.2</v>
      </c>
      <c r="O327" s="63">
        <f t="shared" si="158"/>
        <v>0.2363809524</v>
      </c>
      <c r="P327" s="61">
        <v>4.2</v>
      </c>
      <c r="Q327" s="63">
        <f t="shared" si="159"/>
        <v>0.2363809524</v>
      </c>
      <c r="R327" s="61">
        <v>4.2</v>
      </c>
      <c r="S327" s="63">
        <f t="shared" si="160"/>
        <v>0.2363809524</v>
      </c>
      <c r="T327" s="46"/>
      <c r="U327" s="46"/>
      <c r="V327" s="46"/>
      <c r="W327" s="184">
        <v>3.334660557336E12</v>
      </c>
      <c r="X327" s="185"/>
    </row>
    <row r="328" ht="20.25" customHeight="1">
      <c r="A328" s="55" t="s">
        <v>1862</v>
      </c>
      <c r="B328" s="56">
        <v>74.0</v>
      </c>
      <c r="C328" s="56">
        <v>4.0</v>
      </c>
      <c r="D328" s="57">
        <v>0.2</v>
      </c>
      <c r="E328" s="58"/>
      <c r="F328" s="56" t="s">
        <v>26</v>
      </c>
      <c r="G328" s="68">
        <v>3587991.0</v>
      </c>
      <c r="H328" s="69" t="s">
        <v>1941</v>
      </c>
      <c r="I328" s="56"/>
      <c r="J328" s="56" t="s">
        <v>26</v>
      </c>
      <c r="K328" s="61">
        <v>2.73</v>
      </c>
      <c r="L328" s="61">
        <v>4.2</v>
      </c>
      <c r="M328" s="63">
        <f t="shared" si="157"/>
        <v>0.31425</v>
      </c>
      <c r="N328" s="61">
        <v>4.2</v>
      </c>
      <c r="O328" s="63">
        <f t="shared" si="158"/>
        <v>0.31425</v>
      </c>
      <c r="P328" s="61">
        <v>4.2</v>
      </c>
      <c r="Q328" s="63">
        <f t="shared" si="159"/>
        <v>0.31425</v>
      </c>
      <c r="R328" s="61">
        <v>4.2</v>
      </c>
      <c r="S328" s="63">
        <f t="shared" si="160"/>
        <v>0.31425</v>
      </c>
      <c r="T328" s="46"/>
      <c r="U328" s="46"/>
      <c r="V328" s="46"/>
      <c r="W328" s="184">
        <v>3.334660602661E12</v>
      </c>
      <c r="X328" s="185"/>
    </row>
    <row r="329" ht="20.25" customHeight="1">
      <c r="A329" s="55" t="s">
        <v>1862</v>
      </c>
      <c r="B329" s="56">
        <v>109.0</v>
      </c>
      <c r="C329" s="56">
        <v>4.0</v>
      </c>
      <c r="D329" s="57">
        <v>0.2</v>
      </c>
      <c r="E329" s="58"/>
      <c r="F329" s="56" t="s">
        <v>26</v>
      </c>
      <c r="G329" s="68">
        <v>3522636.0</v>
      </c>
      <c r="H329" s="69" t="s">
        <v>1942</v>
      </c>
      <c r="I329" s="56"/>
      <c r="J329" s="56" t="s">
        <v>26</v>
      </c>
      <c r="K329" s="61">
        <v>3.12</v>
      </c>
      <c r="L329" s="61">
        <v>4.2</v>
      </c>
      <c r="M329" s="63">
        <f t="shared" si="157"/>
        <v>0.2162857143</v>
      </c>
      <c r="N329" s="61">
        <v>4.2</v>
      </c>
      <c r="O329" s="63">
        <f t="shared" si="158"/>
        <v>0.2162857143</v>
      </c>
      <c r="P329" s="61">
        <v>4.2</v>
      </c>
      <c r="Q329" s="63">
        <f t="shared" si="159"/>
        <v>0.2162857143</v>
      </c>
      <c r="R329" s="61">
        <v>4.2</v>
      </c>
      <c r="S329" s="63">
        <f t="shared" si="160"/>
        <v>0.2162857143</v>
      </c>
      <c r="T329" s="46"/>
      <c r="U329" s="46"/>
      <c r="V329" s="46"/>
      <c r="W329" s="184">
        <v>3.334660602586E12</v>
      </c>
      <c r="X329" s="185"/>
    </row>
    <row r="330" ht="20.25" customHeight="1">
      <c r="A330" s="55" t="s">
        <v>1862</v>
      </c>
      <c r="B330" s="56">
        <v>111.0</v>
      </c>
      <c r="C330" s="56">
        <v>4.0</v>
      </c>
      <c r="D330" s="57">
        <v>0.17</v>
      </c>
      <c r="E330" s="58"/>
      <c r="F330" s="56" t="s">
        <v>26</v>
      </c>
      <c r="G330" s="68">
        <v>4867688.0</v>
      </c>
      <c r="H330" s="69" t="s">
        <v>1943</v>
      </c>
      <c r="I330" s="56"/>
      <c r="J330" s="56" t="s">
        <v>26</v>
      </c>
      <c r="K330" s="61">
        <v>2.44</v>
      </c>
      <c r="L330" s="61">
        <v>4.2</v>
      </c>
      <c r="M330" s="63">
        <f t="shared" si="157"/>
        <v>0.3870952381</v>
      </c>
      <c r="N330" s="61">
        <v>4.2</v>
      </c>
      <c r="O330" s="63">
        <f t="shared" si="158"/>
        <v>0.3870952381</v>
      </c>
      <c r="P330" s="61">
        <v>4.2</v>
      </c>
      <c r="Q330" s="63">
        <f t="shared" si="159"/>
        <v>0.3870952381</v>
      </c>
      <c r="R330" s="61">
        <v>4.2</v>
      </c>
      <c r="S330" s="63">
        <f t="shared" si="160"/>
        <v>0.3870952381</v>
      </c>
      <c r="T330" s="46"/>
      <c r="U330" s="46"/>
      <c r="V330" s="46"/>
      <c r="W330" s="184">
        <v>3.334660002928E12</v>
      </c>
      <c r="X330" s="185"/>
    </row>
    <row r="331" ht="20.25" customHeight="1">
      <c r="A331" s="209"/>
      <c r="B331" s="209"/>
      <c r="C331" s="209"/>
      <c r="D331" s="209"/>
      <c r="E331" s="209"/>
      <c r="F331" s="209"/>
      <c r="G331" s="209">
        <v>59.0</v>
      </c>
      <c r="H331" s="210" t="s">
        <v>1944</v>
      </c>
      <c r="I331" s="209"/>
      <c r="J331" s="209"/>
      <c r="K331" s="211"/>
      <c r="L331" s="211"/>
      <c r="M331" s="209"/>
      <c r="N331" s="211"/>
      <c r="O331" s="209"/>
      <c r="P331" s="211"/>
      <c r="Q331" s="209"/>
      <c r="R331" s="211"/>
      <c r="S331" s="209"/>
      <c r="T331" s="209"/>
      <c r="U331" s="209"/>
      <c r="V331" s="209"/>
      <c r="W331" s="209"/>
      <c r="X331" s="35"/>
    </row>
    <row r="332" ht="20.25" customHeight="1">
      <c r="A332" s="55" t="s">
        <v>1862</v>
      </c>
      <c r="B332" s="56">
        <v>18.0</v>
      </c>
      <c r="C332" s="56">
        <v>4.0</v>
      </c>
      <c r="D332" s="57">
        <v>0.17</v>
      </c>
      <c r="E332" s="58"/>
      <c r="F332" s="56" t="s">
        <v>26</v>
      </c>
      <c r="G332" s="68">
        <v>4863666.0</v>
      </c>
      <c r="H332" s="69" t="s">
        <v>1945</v>
      </c>
      <c r="I332" s="56"/>
      <c r="J332" s="56" t="s">
        <v>26</v>
      </c>
      <c r="K332" s="61">
        <v>2.13</v>
      </c>
      <c r="L332" s="61">
        <v>4.0</v>
      </c>
      <c r="M332" s="63">
        <f t="shared" ref="M332:M335" si="161">((L332/1.055)-$K332)/(L332/1.055)</f>
        <v>0.4382125</v>
      </c>
      <c r="N332" s="61">
        <v>4.0</v>
      </c>
      <c r="O332" s="63">
        <f t="shared" ref="O332:O335" si="162">((N332/1.055)-$K332)/(N332/1.055)</f>
        <v>0.4382125</v>
      </c>
      <c r="P332" s="61">
        <v>4.0</v>
      </c>
      <c r="Q332" s="63">
        <f t="shared" ref="Q332:Q335" si="163">((P332/1.055)-$K332)/(P332/1.055)</f>
        <v>0.4382125</v>
      </c>
      <c r="R332" s="61">
        <v>4.0</v>
      </c>
      <c r="S332" s="63">
        <f t="shared" ref="S332:S335" si="164">((R332/1.055)-$K332)/(R332/1.055)</f>
        <v>0.4382125</v>
      </c>
      <c r="T332" s="46"/>
      <c r="U332" s="46"/>
      <c r="V332" s="46"/>
      <c r="W332" s="184">
        <v>3.334660001877E12</v>
      </c>
      <c r="X332" s="185"/>
    </row>
    <row r="333" ht="20.25" customHeight="1">
      <c r="A333" s="55" t="s">
        <v>1862</v>
      </c>
      <c r="B333" s="56">
        <v>113.0</v>
      </c>
      <c r="C333" s="56">
        <v>2.0</v>
      </c>
      <c r="D333" s="57">
        <v>0.36</v>
      </c>
      <c r="E333" s="58"/>
      <c r="F333" s="56" t="s">
        <v>26</v>
      </c>
      <c r="G333" s="68">
        <v>4863429.0</v>
      </c>
      <c r="H333" s="69" t="s">
        <v>1946</v>
      </c>
      <c r="I333" s="56"/>
      <c r="J333" s="56" t="s">
        <v>26</v>
      </c>
      <c r="K333" s="61">
        <v>3.81</v>
      </c>
      <c r="L333" s="61">
        <v>6.5</v>
      </c>
      <c r="M333" s="63">
        <f t="shared" si="161"/>
        <v>0.3816076923</v>
      </c>
      <c r="N333" s="61">
        <v>6.5</v>
      </c>
      <c r="O333" s="63">
        <f t="shared" si="162"/>
        <v>0.3816076923</v>
      </c>
      <c r="P333" s="61">
        <v>6.5</v>
      </c>
      <c r="Q333" s="63">
        <f t="shared" si="163"/>
        <v>0.3816076923</v>
      </c>
      <c r="R333" s="61">
        <v>6.5</v>
      </c>
      <c r="S333" s="63">
        <f t="shared" si="164"/>
        <v>0.3816076923</v>
      </c>
      <c r="T333" s="46"/>
      <c r="U333" s="46"/>
      <c r="V333" s="46"/>
      <c r="W333" s="184">
        <v>3.334660001433E12</v>
      </c>
      <c r="X333" s="185"/>
    </row>
    <row r="334" ht="20.25" customHeight="1">
      <c r="A334" s="55" t="s">
        <v>1862</v>
      </c>
      <c r="B334" s="56">
        <v>88.0</v>
      </c>
      <c r="C334" s="56">
        <v>2.0</v>
      </c>
      <c r="D334" s="57">
        <v>0.55</v>
      </c>
      <c r="E334" s="58"/>
      <c r="F334" s="56" t="s">
        <v>26</v>
      </c>
      <c r="G334" s="68">
        <v>4928105.0</v>
      </c>
      <c r="H334" s="69" t="s">
        <v>1947</v>
      </c>
      <c r="I334" s="56"/>
      <c r="J334" s="56" t="s">
        <v>26</v>
      </c>
      <c r="K334" s="61">
        <v>5.19</v>
      </c>
      <c r="L334" s="61">
        <v>9.5</v>
      </c>
      <c r="M334" s="63">
        <f t="shared" si="161"/>
        <v>0.4236368421</v>
      </c>
      <c r="N334" s="61">
        <v>9.5</v>
      </c>
      <c r="O334" s="63">
        <f t="shared" si="162"/>
        <v>0.4236368421</v>
      </c>
      <c r="P334" s="61">
        <v>9.5</v>
      </c>
      <c r="Q334" s="63">
        <f t="shared" si="163"/>
        <v>0.4236368421</v>
      </c>
      <c r="R334" s="61">
        <v>9.5</v>
      </c>
      <c r="S334" s="63">
        <f t="shared" si="164"/>
        <v>0.4236368421</v>
      </c>
      <c r="T334" s="46"/>
      <c r="U334" s="46"/>
      <c r="V334" s="46"/>
      <c r="W334" s="184">
        <v>3.33466000186E12</v>
      </c>
      <c r="X334" s="185"/>
    </row>
    <row r="335" ht="20.25" customHeight="1">
      <c r="A335" s="55" t="s">
        <v>1862</v>
      </c>
      <c r="B335" s="56">
        <v>70.0</v>
      </c>
      <c r="C335" s="56">
        <v>1.0</v>
      </c>
      <c r="D335" s="57">
        <v>1.2</v>
      </c>
      <c r="E335" s="58"/>
      <c r="F335" s="56" t="s">
        <v>26</v>
      </c>
      <c r="G335" s="68">
        <v>1172823.0</v>
      </c>
      <c r="H335" s="69" t="s">
        <v>1948</v>
      </c>
      <c r="I335" s="56"/>
      <c r="J335" s="56" t="s">
        <v>26</v>
      </c>
      <c r="K335" s="61">
        <v>8.56</v>
      </c>
      <c r="L335" s="61">
        <v>14.9</v>
      </c>
      <c r="M335" s="63">
        <f t="shared" si="161"/>
        <v>0.3939060403</v>
      </c>
      <c r="N335" s="61">
        <v>14.9</v>
      </c>
      <c r="O335" s="63">
        <f t="shared" si="162"/>
        <v>0.3939060403</v>
      </c>
      <c r="P335" s="61">
        <v>14.9</v>
      </c>
      <c r="Q335" s="63">
        <f t="shared" si="163"/>
        <v>0.3939060403</v>
      </c>
      <c r="R335" s="61">
        <v>14.9</v>
      </c>
      <c r="S335" s="63">
        <f t="shared" si="164"/>
        <v>0.3939060403</v>
      </c>
      <c r="T335" s="46"/>
      <c r="U335" s="46"/>
      <c r="V335" s="46"/>
      <c r="W335" s="184">
        <v>3.334660002188E12</v>
      </c>
      <c r="X335" s="185"/>
    </row>
    <row r="336" ht="20.25" customHeight="1">
      <c r="A336" s="206"/>
      <c r="B336" s="206"/>
      <c r="C336" s="206"/>
      <c r="D336" s="206"/>
      <c r="E336" s="206"/>
      <c r="F336" s="206"/>
      <c r="G336" s="206">
        <v>60.0</v>
      </c>
      <c r="H336" s="213" t="s">
        <v>1208</v>
      </c>
      <c r="I336" s="206"/>
      <c r="J336" s="206"/>
      <c r="K336" s="208"/>
      <c r="L336" s="208"/>
      <c r="M336" s="206"/>
      <c r="N336" s="208"/>
      <c r="O336" s="206"/>
      <c r="P336" s="208"/>
      <c r="Q336" s="206"/>
      <c r="R336" s="208"/>
      <c r="S336" s="206"/>
      <c r="T336" s="206"/>
      <c r="U336" s="206"/>
      <c r="V336" s="206"/>
      <c r="W336" s="206"/>
      <c r="X336" s="35"/>
    </row>
    <row r="337" ht="20.25" customHeight="1">
      <c r="A337" s="209"/>
      <c r="B337" s="209"/>
      <c r="C337" s="209"/>
      <c r="D337" s="209"/>
      <c r="E337" s="209"/>
      <c r="F337" s="209"/>
      <c r="G337" s="209">
        <v>61.0</v>
      </c>
      <c r="H337" s="210" t="s">
        <v>1949</v>
      </c>
      <c r="I337" s="209"/>
      <c r="J337" s="209"/>
      <c r="K337" s="211"/>
      <c r="L337" s="211"/>
      <c r="M337" s="209"/>
      <c r="N337" s="211"/>
      <c r="O337" s="209"/>
      <c r="P337" s="211"/>
      <c r="Q337" s="209"/>
      <c r="R337" s="211"/>
      <c r="S337" s="209"/>
      <c r="T337" s="209"/>
      <c r="U337" s="209"/>
      <c r="V337" s="209"/>
      <c r="W337" s="209"/>
      <c r="X337" s="35"/>
    </row>
    <row r="338" ht="20.25" customHeight="1">
      <c r="A338" s="55" t="s">
        <v>964</v>
      </c>
      <c r="B338" s="56">
        <v>70.0</v>
      </c>
      <c r="C338" s="56">
        <v>2.0</v>
      </c>
      <c r="D338" s="57">
        <v>0.55</v>
      </c>
      <c r="E338" s="58"/>
      <c r="F338" s="56" t="s">
        <v>26</v>
      </c>
      <c r="G338" s="68">
        <v>1246132.0</v>
      </c>
      <c r="H338" s="69" t="s">
        <v>1950</v>
      </c>
      <c r="I338" s="56"/>
      <c r="J338" s="56" t="s">
        <v>26</v>
      </c>
      <c r="K338" s="61">
        <v>9.87</v>
      </c>
      <c r="L338" s="61">
        <v>13.8</v>
      </c>
      <c r="M338" s="63">
        <f t="shared" ref="M338:M346" si="165">((L338/1.055)-$K338)/(L338/1.055)</f>
        <v>0.2454456522</v>
      </c>
      <c r="N338" s="61">
        <v>13.8</v>
      </c>
      <c r="O338" s="63">
        <f t="shared" ref="O338:O346" si="166">((N338/1.055)-$K338)/(N338/1.055)</f>
        <v>0.2454456522</v>
      </c>
      <c r="P338" s="61">
        <v>13.8</v>
      </c>
      <c r="Q338" s="63">
        <f t="shared" ref="Q338:Q346" si="167">((P338/1.055)-$K338)/(P338/1.055)</f>
        <v>0.2454456522</v>
      </c>
      <c r="R338" s="61">
        <v>13.8</v>
      </c>
      <c r="S338" s="63">
        <f t="shared" ref="S338:S346" si="168">((R338/1.055)-$K338)/(R338/1.055)</f>
        <v>0.2454456522</v>
      </c>
      <c r="T338" s="46"/>
      <c r="U338" s="46"/>
      <c r="V338" s="46"/>
      <c r="W338" s="184">
        <v>3.567741001828E12</v>
      </c>
      <c r="X338" s="185"/>
    </row>
    <row r="339" ht="20.25" customHeight="1">
      <c r="A339" s="55" t="s">
        <v>964</v>
      </c>
      <c r="B339" s="56">
        <v>103.0</v>
      </c>
      <c r="C339" s="56">
        <v>2.0</v>
      </c>
      <c r="D339" s="57">
        <v>0.57</v>
      </c>
      <c r="E339" s="58"/>
      <c r="F339" s="56" t="s">
        <v>26</v>
      </c>
      <c r="G339" s="68">
        <v>6757935.0</v>
      </c>
      <c r="H339" s="69" t="s">
        <v>1951</v>
      </c>
      <c r="I339" s="56"/>
      <c r="J339" s="56" t="s">
        <v>26</v>
      </c>
      <c r="K339" s="61">
        <v>9.75</v>
      </c>
      <c r="L339" s="61">
        <v>13.8</v>
      </c>
      <c r="M339" s="63">
        <f t="shared" si="165"/>
        <v>0.2546195652</v>
      </c>
      <c r="N339" s="61">
        <v>13.8</v>
      </c>
      <c r="O339" s="63">
        <f t="shared" si="166"/>
        <v>0.2546195652</v>
      </c>
      <c r="P339" s="61">
        <v>13.8</v>
      </c>
      <c r="Q339" s="63">
        <f t="shared" si="167"/>
        <v>0.2546195652</v>
      </c>
      <c r="R339" s="61">
        <v>13.8</v>
      </c>
      <c r="S339" s="63">
        <f t="shared" si="168"/>
        <v>0.2546195652</v>
      </c>
      <c r="T339" s="46"/>
      <c r="U339" s="46"/>
      <c r="V339" s="46"/>
      <c r="W339" s="184">
        <v>3.567741002696E12</v>
      </c>
      <c r="X339" s="185"/>
    </row>
    <row r="340" ht="20.25" customHeight="1">
      <c r="A340" s="55" t="s">
        <v>964</v>
      </c>
      <c r="B340" s="56">
        <v>55.0</v>
      </c>
      <c r="C340" s="56">
        <v>2.0</v>
      </c>
      <c r="D340" s="57">
        <v>0.6</v>
      </c>
      <c r="E340" s="58"/>
      <c r="F340" s="56" t="s">
        <v>26</v>
      </c>
      <c r="G340" s="68">
        <v>1802040.0</v>
      </c>
      <c r="H340" s="69" t="s">
        <v>1952</v>
      </c>
      <c r="I340" s="56"/>
      <c r="J340" s="56" t="s">
        <v>26</v>
      </c>
      <c r="K340" s="61">
        <v>9.22</v>
      </c>
      <c r="L340" s="61">
        <v>13.8</v>
      </c>
      <c r="M340" s="63">
        <f t="shared" si="165"/>
        <v>0.2951376812</v>
      </c>
      <c r="N340" s="61">
        <v>13.8</v>
      </c>
      <c r="O340" s="63">
        <f t="shared" si="166"/>
        <v>0.2951376812</v>
      </c>
      <c r="P340" s="61">
        <v>13.8</v>
      </c>
      <c r="Q340" s="63">
        <f t="shared" si="167"/>
        <v>0.2951376812</v>
      </c>
      <c r="R340" s="61">
        <v>13.8</v>
      </c>
      <c r="S340" s="63">
        <f t="shared" si="168"/>
        <v>0.2951376812</v>
      </c>
      <c r="T340" s="46"/>
      <c r="U340" s="46"/>
      <c r="V340" s="46"/>
      <c r="W340" s="184">
        <v>3.56774704047E12</v>
      </c>
      <c r="X340" s="185"/>
    </row>
    <row r="341" ht="20.25" customHeight="1">
      <c r="A341" s="55" t="s">
        <v>964</v>
      </c>
      <c r="B341" s="56">
        <v>64.0</v>
      </c>
      <c r="C341" s="56">
        <v>2.0</v>
      </c>
      <c r="D341" s="57">
        <v>0.6</v>
      </c>
      <c r="E341" s="58"/>
      <c r="F341" s="56" t="s">
        <v>26</v>
      </c>
      <c r="G341" s="68">
        <v>6152972.0</v>
      </c>
      <c r="H341" s="69" t="s">
        <v>1953</v>
      </c>
      <c r="I341" s="56"/>
      <c r="J341" s="56" t="s">
        <v>26</v>
      </c>
      <c r="K341" s="61">
        <v>8.63</v>
      </c>
      <c r="L341" s="61">
        <v>13.8</v>
      </c>
      <c r="M341" s="63">
        <f t="shared" si="165"/>
        <v>0.3402427536</v>
      </c>
      <c r="N341" s="61">
        <v>13.8</v>
      </c>
      <c r="O341" s="63">
        <f t="shared" si="166"/>
        <v>0.3402427536</v>
      </c>
      <c r="P341" s="61">
        <v>13.8</v>
      </c>
      <c r="Q341" s="63">
        <f t="shared" si="167"/>
        <v>0.3402427536</v>
      </c>
      <c r="R341" s="61">
        <v>13.8</v>
      </c>
      <c r="S341" s="63">
        <f t="shared" si="168"/>
        <v>0.3402427536</v>
      </c>
      <c r="T341" s="46"/>
      <c r="U341" s="46"/>
      <c r="V341" s="46"/>
      <c r="W341" s="184">
        <v>3.567741001804E12</v>
      </c>
      <c r="X341" s="185"/>
    </row>
    <row r="342" ht="20.25" customHeight="1">
      <c r="A342" s="55" t="s">
        <v>964</v>
      </c>
      <c r="B342" s="56">
        <v>81.0</v>
      </c>
      <c r="C342" s="56">
        <v>2.0</v>
      </c>
      <c r="D342" s="57">
        <v>0.65</v>
      </c>
      <c r="E342" s="58"/>
      <c r="F342" s="56" t="s">
        <v>26</v>
      </c>
      <c r="G342" s="68">
        <v>1258452.0</v>
      </c>
      <c r="H342" s="69" t="s">
        <v>1954</v>
      </c>
      <c r="I342" s="56"/>
      <c r="J342" s="56" t="s">
        <v>26</v>
      </c>
      <c r="K342" s="61">
        <v>7.11</v>
      </c>
      <c r="L342" s="61">
        <v>13.8</v>
      </c>
      <c r="M342" s="63">
        <f t="shared" si="165"/>
        <v>0.4564456522</v>
      </c>
      <c r="N342" s="61">
        <v>13.8</v>
      </c>
      <c r="O342" s="63">
        <f t="shared" si="166"/>
        <v>0.4564456522</v>
      </c>
      <c r="P342" s="61">
        <v>13.8</v>
      </c>
      <c r="Q342" s="63">
        <f t="shared" si="167"/>
        <v>0.4564456522</v>
      </c>
      <c r="R342" s="61">
        <v>13.8</v>
      </c>
      <c r="S342" s="63">
        <f t="shared" si="168"/>
        <v>0.4564456522</v>
      </c>
      <c r="T342" s="46"/>
      <c r="U342" s="46"/>
      <c r="V342" s="46"/>
      <c r="W342" s="184">
        <v>3.567741001835E12</v>
      </c>
      <c r="X342" s="185"/>
    </row>
    <row r="343" ht="20.25" customHeight="1">
      <c r="A343" s="55" t="s">
        <v>964</v>
      </c>
      <c r="B343" s="56">
        <v>43.0</v>
      </c>
      <c r="C343" s="56">
        <v>2.0</v>
      </c>
      <c r="D343" s="57">
        <v>0.6</v>
      </c>
      <c r="E343" s="58"/>
      <c r="F343" s="56" t="s">
        <v>26</v>
      </c>
      <c r="G343" s="68">
        <v>1258772.0</v>
      </c>
      <c r="H343" s="69" t="s">
        <v>1955</v>
      </c>
      <c r="I343" s="56"/>
      <c r="J343" s="56" t="s">
        <v>26</v>
      </c>
      <c r="K343" s="61">
        <v>11.29</v>
      </c>
      <c r="L343" s="61">
        <v>13.8</v>
      </c>
      <c r="M343" s="63">
        <f t="shared" si="165"/>
        <v>0.1368876812</v>
      </c>
      <c r="N343" s="61">
        <v>13.8</v>
      </c>
      <c r="O343" s="63">
        <f t="shared" si="166"/>
        <v>0.1368876812</v>
      </c>
      <c r="P343" s="61">
        <v>13.8</v>
      </c>
      <c r="Q343" s="63">
        <f t="shared" si="167"/>
        <v>0.1368876812</v>
      </c>
      <c r="R343" s="61">
        <v>13.8</v>
      </c>
      <c r="S343" s="63">
        <f t="shared" si="168"/>
        <v>0.1368876812</v>
      </c>
      <c r="T343" s="46"/>
      <c r="U343" s="46"/>
      <c r="V343" s="46"/>
      <c r="W343" s="184">
        <v>3.567741001859E12</v>
      </c>
      <c r="X343" s="185"/>
    </row>
    <row r="344" ht="20.25" customHeight="1">
      <c r="A344" s="55" t="s">
        <v>964</v>
      </c>
      <c r="B344" s="56">
        <v>11.0</v>
      </c>
      <c r="C344" s="56">
        <v>2.0</v>
      </c>
      <c r="D344" s="57">
        <v>0.6</v>
      </c>
      <c r="E344" s="58"/>
      <c r="F344" s="56" t="s">
        <v>26</v>
      </c>
      <c r="G344" s="68">
        <v>1747708.0</v>
      </c>
      <c r="H344" s="69" t="s">
        <v>1956</v>
      </c>
      <c r="I344" s="56"/>
      <c r="J344" s="56" t="s">
        <v>26</v>
      </c>
      <c r="K344" s="61">
        <v>8.88</v>
      </c>
      <c r="L344" s="61">
        <v>13.8</v>
      </c>
      <c r="M344" s="63">
        <f t="shared" si="165"/>
        <v>0.3211304348</v>
      </c>
      <c r="N344" s="61">
        <v>13.8</v>
      </c>
      <c r="O344" s="63">
        <f t="shared" si="166"/>
        <v>0.3211304348</v>
      </c>
      <c r="P344" s="61">
        <v>13.8</v>
      </c>
      <c r="Q344" s="63">
        <f t="shared" si="167"/>
        <v>0.3211304348</v>
      </c>
      <c r="R344" s="61">
        <v>13.8</v>
      </c>
      <c r="S344" s="63">
        <f t="shared" si="168"/>
        <v>0.3211304348</v>
      </c>
      <c r="T344" s="46"/>
      <c r="U344" s="46"/>
      <c r="V344" s="46"/>
      <c r="W344" s="184">
        <v>3.567747040531E12</v>
      </c>
      <c r="X344" s="185"/>
    </row>
    <row r="345" ht="20.25" customHeight="1">
      <c r="A345" s="55" t="s">
        <v>964</v>
      </c>
      <c r="B345" s="56">
        <v>54.0</v>
      </c>
      <c r="C345" s="56">
        <v>2.0</v>
      </c>
      <c r="D345" s="57">
        <v>0.5</v>
      </c>
      <c r="E345" s="58"/>
      <c r="F345" s="56" t="s">
        <v>26</v>
      </c>
      <c r="G345" s="68">
        <v>1801984.0</v>
      </c>
      <c r="H345" s="69" t="s">
        <v>1957</v>
      </c>
      <c r="I345" s="56"/>
      <c r="J345" s="56" t="s">
        <v>26</v>
      </c>
      <c r="K345" s="61">
        <v>8.3</v>
      </c>
      <c r="L345" s="61">
        <v>13.8</v>
      </c>
      <c r="M345" s="63">
        <f t="shared" si="165"/>
        <v>0.3654710145</v>
      </c>
      <c r="N345" s="61">
        <v>13.8</v>
      </c>
      <c r="O345" s="63">
        <f t="shared" si="166"/>
        <v>0.3654710145</v>
      </c>
      <c r="P345" s="61">
        <v>13.8</v>
      </c>
      <c r="Q345" s="63">
        <f t="shared" si="167"/>
        <v>0.3654710145</v>
      </c>
      <c r="R345" s="61">
        <v>13.8</v>
      </c>
      <c r="S345" s="63">
        <f t="shared" si="168"/>
        <v>0.3654710145</v>
      </c>
      <c r="T345" s="46"/>
      <c r="U345" s="46"/>
      <c r="V345" s="46"/>
      <c r="W345" s="184">
        <v>3.567747040357E12</v>
      </c>
      <c r="X345" s="185"/>
    </row>
    <row r="346" ht="20.25" customHeight="1">
      <c r="A346" s="55" t="s">
        <v>964</v>
      </c>
      <c r="B346" s="56">
        <v>46.0</v>
      </c>
      <c r="C346" s="56">
        <v>2.0</v>
      </c>
      <c r="D346" s="57">
        <v>0.63</v>
      </c>
      <c r="E346" s="58"/>
      <c r="F346" s="56" t="s">
        <v>26</v>
      </c>
      <c r="G346" s="68">
        <v>3797910.0</v>
      </c>
      <c r="H346" s="69" t="s">
        <v>1958</v>
      </c>
      <c r="I346" s="56"/>
      <c r="J346" s="56" t="s">
        <v>26</v>
      </c>
      <c r="K346" s="61">
        <v>6.35</v>
      </c>
      <c r="L346" s="61">
        <v>13.8</v>
      </c>
      <c r="M346" s="63">
        <f t="shared" si="165"/>
        <v>0.5145471014</v>
      </c>
      <c r="N346" s="61">
        <v>13.8</v>
      </c>
      <c r="O346" s="63">
        <f t="shared" si="166"/>
        <v>0.5145471014</v>
      </c>
      <c r="P346" s="61">
        <v>13.8</v>
      </c>
      <c r="Q346" s="63">
        <f t="shared" si="167"/>
        <v>0.5145471014</v>
      </c>
      <c r="R346" s="61">
        <v>13.8</v>
      </c>
      <c r="S346" s="63">
        <f t="shared" si="168"/>
        <v>0.5145471014</v>
      </c>
      <c r="T346" s="46"/>
      <c r="U346" s="46"/>
      <c r="V346" s="46"/>
      <c r="W346" s="184">
        <v>3.567747040371E12</v>
      </c>
      <c r="X346" s="185"/>
    </row>
    <row r="347" ht="20.25" customHeight="1">
      <c r="A347" s="209"/>
      <c r="B347" s="209"/>
      <c r="C347" s="209"/>
      <c r="D347" s="209"/>
      <c r="E347" s="209"/>
      <c r="F347" s="209"/>
      <c r="G347" s="209">
        <v>62.0</v>
      </c>
      <c r="H347" s="210" t="s">
        <v>1959</v>
      </c>
      <c r="I347" s="209"/>
      <c r="J347" s="209"/>
      <c r="K347" s="211"/>
      <c r="L347" s="211"/>
      <c r="M347" s="209"/>
      <c r="N347" s="211"/>
      <c r="O347" s="209"/>
      <c r="P347" s="211"/>
      <c r="Q347" s="209"/>
      <c r="R347" s="211"/>
      <c r="S347" s="209"/>
      <c r="T347" s="209"/>
      <c r="U347" s="209"/>
      <c r="V347" s="209"/>
      <c r="W347" s="209"/>
      <c r="X347" s="35"/>
    </row>
    <row r="348" ht="20.25" customHeight="1">
      <c r="A348" s="55" t="s">
        <v>1862</v>
      </c>
      <c r="B348" s="56">
        <v>39.0</v>
      </c>
      <c r="C348" s="56">
        <v>2.0</v>
      </c>
      <c r="D348" s="57">
        <v>0.6</v>
      </c>
      <c r="E348" s="58"/>
      <c r="F348" s="56" t="s">
        <v>26</v>
      </c>
      <c r="G348" s="68">
        <v>2851335.0</v>
      </c>
      <c r="H348" s="69" t="s">
        <v>1960</v>
      </c>
      <c r="I348" s="56"/>
      <c r="J348" s="56" t="s">
        <v>26</v>
      </c>
      <c r="K348" s="61">
        <v>7.35</v>
      </c>
      <c r="L348" s="61">
        <v>13.8</v>
      </c>
      <c r="M348" s="63">
        <f t="shared" ref="M348:M353" si="169">((L348/1.055)-$K348)/(L348/1.055)</f>
        <v>0.4380978261</v>
      </c>
      <c r="N348" s="61">
        <v>13.8</v>
      </c>
      <c r="O348" s="63">
        <f t="shared" ref="O348:O353" si="170">((N348/1.055)-$K348)/(N348/1.055)</f>
        <v>0.4380978261</v>
      </c>
      <c r="P348" s="61">
        <v>13.8</v>
      </c>
      <c r="Q348" s="63">
        <f t="shared" ref="Q348:Q353" si="171">((P348/1.055)-$K348)/(P348/1.055)</f>
        <v>0.4380978261</v>
      </c>
      <c r="R348" s="61">
        <v>13.8</v>
      </c>
      <c r="S348" s="63">
        <f t="shared" ref="S348:S353" si="172">((R348/1.055)-$K348)/(R348/1.055)</f>
        <v>0.4380978261</v>
      </c>
      <c r="T348" s="46"/>
      <c r="U348" s="46"/>
      <c r="V348" s="46"/>
      <c r="W348" s="184">
        <v>3.334660602524E12</v>
      </c>
      <c r="X348" s="185"/>
    </row>
    <row r="349" ht="20.25" customHeight="1">
      <c r="A349" s="55" t="s">
        <v>1862</v>
      </c>
      <c r="B349" s="56">
        <v>21.0</v>
      </c>
      <c r="C349" s="56">
        <v>2.0</v>
      </c>
      <c r="D349" s="57">
        <v>0.6</v>
      </c>
      <c r="E349" s="58"/>
      <c r="F349" s="56" t="s">
        <v>26</v>
      </c>
      <c r="G349" s="68">
        <v>7573219.0</v>
      </c>
      <c r="H349" s="69" t="s">
        <v>1961</v>
      </c>
      <c r="I349" s="56"/>
      <c r="J349" s="56" t="s">
        <v>26</v>
      </c>
      <c r="K349" s="61">
        <v>7.16</v>
      </c>
      <c r="L349" s="61">
        <v>13.8</v>
      </c>
      <c r="M349" s="63">
        <f t="shared" si="169"/>
        <v>0.4526231884</v>
      </c>
      <c r="N349" s="61">
        <v>13.8</v>
      </c>
      <c r="O349" s="63">
        <f t="shared" si="170"/>
        <v>0.4526231884</v>
      </c>
      <c r="P349" s="61">
        <v>13.8</v>
      </c>
      <c r="Q349" s="63">
        <f t="shared" si="171"/>
        <v>0.4526231884</v>
      </c>
      <c r="R349" s="61">
        <v>13.8</v>
      </c>
      <c r="S349" s="63">
        <f t="shared" si="172"/>
        <v>0.4526231884</v>
      </c>
      <c r="T349" s="46"/>
      <c r="U349" s="46"/>
      <c r="V349" s="46"/>
      <c r="W349" s="184">
        <v>3.334660554984E12</v>
      </c>
      <c r="X349" s="185"/>
    </row>
    <row r="350" ht="20.25" customHeight="1">
      <c r="A350" s="55" t="s">
        <v>1862</v>
      </c>
      <c r="B350" s="56">
        <v>19.0</v>
      </c>
      <c r="C350" s="56">
        <v>2.0</v>
      </c>
      <c r="D350" s="57">
        <v>0.6</v>
      </c>
      <c r="E350" s="58"/>
      <c r="F350" s="56" t="s">
        <v>26</v>
      </c>
      <c r="G350" s="68">
        <v>7571739.0</v>
      </c>
      <c r="H350" s="69" t="s">
        <v>1962</v>
      </c>
      <c r="I350" s="56"/>
      <c r="J350" s="56" t="s">
        <v>26</v>
      </c>
      <c r="K350" s="61">
        <v>7.16</v>
      </c>
      <c r="L350" s="61">
        <v>13.8</v>
      </c>
      <c r="M350" s="63">
        <f t="shared" si="169"/>
        <v>0.4526231884</v>
      </c>
      <c r="N350" s="61">
        <v>13.8</v>
      </c>
      <c r="O350" s="63">
        <f t="shared" si="170"/>
        <v>0.4526231884</v>
      </c>
      <c r="P350" s="61">
        <v>13.8</v>
      </c>
      <c r="Q350" s="63">
        <f t="shared" si="171"/>
        <v>0.4526231884</v>
      </c>
      <c r="R350" s="61">
        <v>13.8</v>
      </c>
      <c r="S350" s="63">
        <f t="shared" si="172"/>
        <v>0.4526231884</v>
      </c>
      <c r="T350" s="46"/>
      <c r="U350" s="46"/>
      <c r="V350" s="46"/>
      <c r="W350" s="184">
        <v>3.334660554915E12</v>
      </c>
      <c r="X350" s="185"/>
    </row>
    <row r="351" ht="20.25" customHeight="1">
      <c r="A351" s="55" t="s">
        <v>1862</v>
      </c>
      <c r="B351" s="56">
        <v>39.0</v>
      </c>
      <c r="C351" s="56">
        <v>2.0</v>
      </c>
      <c r="D351" s="57">
        <v>0.6</v>
      </c>
      <c r="E351" s="58"/>
      <c r="F351" s="56" t="s">
        <v>26</v>
      </c>
      <c r="G351" s="68">
        <v>2688570.0</v>
      </c>
      <c r="H351" s="69" t="s">
        <v>1963</v>
      </c>
      <c r="I351" s="56"/>
      <c r="J351" s="56" t="s">
        <v>26</v>
      </c>
      <c r="K351" s="61">
        <v>7.35</v>
      </c>
      <c r="L351" s="61">
        <v>13.8</v>
      </c>
      <c r="M351" s="63">
        <f t="shared" si="169"/>
        <v>0.4380978261</v>
      </c>
      <c r="N351" s="61">
        <v>13.8</v>
      </c>
      <c r="O351" s="63">
        <f t="shared" si="170"/>
        <v>0.4380978261</v>
      </c>
      <c r="P351" s="61">
        <v>13.8</v>
      </c>
      <c r="Q351" s="63">
        <f t="shared" si="171"/>
        <v>0.4380978261</v>
      </c>
      <c r="R351" s="61">
        <v>13.8</v>
      </c>
      <c r="S351" s="63">
        <f t="shared" si="172"/>
        <v>0.4380978261</v>
      </c>
      <c r="T351" s="46"/>
      <c r="U351" s="46"/>
      <c r="V351" s="46"/>
      <c r="W351" s="184">
        <v>3.334660602517E12</v>
      </c>
      <c r="X351" s="185"/>
    </row>
    <row r="352" ht="20.25" customHeight="1">
      <c r="A352" s="55" t="s">
        <v>1862</v>
      </c>
      <c r="B352" s="56">
        <v>40.0</v>
      </c>
      <c r="C352" s="56">
        <v>2.0</v>
      </c>
      <c r="D352" s="57">
        <v>0.6</v>
      </c>
      <c r="E352" s="58"/>
      <c r="F352" s="56" t="s">
        <v>26</v>
      </c>
      <c r="G352" s="68">
        <v>7178488.0</v>
      </c>
      <c r="H352" s="69" t="s">
        <v>1964</v>
      </c>
      <c r="I352" s="56"/>
      <c r="J352" s="56" t="s">
        <v>26</v>
      </c>
      <c r="K352" s="61">
        <v>7.35</v>
      </c>
      <c r="L352" s="61">
        <v>13.8</v>
      </c>
      <c r="M352" s="63">
        <f t="shared" si="169"/>
        <v>0.4380978261</v>
      </c>
      <c r="N352" s="61">
        <v>13.8</v>
      </c>
      <c r="O352" s="63">
        <f t="shared" si="170"/>
        <v>0.4380978261</v>
      </c>
      <c r="P352" s="61">
        <v>13.8</v>
      </c>
      <c r="Q352" s="63">
        <f t="shared" si="171"/>
        <v>0.4380978261</v>
      </c>
      <c r="R352" s="61">
        <v>13.8</v>
      </c>
      <c r="S352" s="63">
        <f t="shared" si="172"/>
        <v>0.4380978261</v>
      </c>
      <c r="T352" s="46"/>
      <c r="U352" s="46"/>
      <c r="V352" s="46"/>
      <c r="W352" s="184">
        <v>3.334660554939E12</v>
      </c>
      <c r="X352" s="185"/>
    </row>
    <row r="353" ht="20.25" customHeight="1">
      <c r="A353" s="55" t="s">
        <v>1862</v>
      </c>
      <c r="B353" s="56">
        <v>23.0</v>
      </c>
      <c r="C353" s="56">
        <v>2.0</v>
      </c>
      <c r="D353" s="57">
        <v>0.6</v>
      </c>
      <c r="E353" s="58"/>
      <c r="F353" s="56" t="s">
        <v>26</v>
      </c>
      <c r="G353" s="68">
        <v>4908805.0</v>
      </c>
      <c r="H353" s="69" t="s">
        <v>1965</v>
      </c>
      <c r="I353" s="56"/>
      <c r="J353" s="56" t="s">
        <v>26</v>
      </c>
      <c r="K353" s="61">
        <v>7.35</v>
      </c>
      <c r="L353" s="61">
        <v>13.8</v>
      </c>
      <c r="M353" s="63">
        <f t="shared" si="169"/>
        <v>0.4380978261</v>
      </c>
      <c r="N353" s="61">
        <v>13.8</v>
      </c>
      <c r="O353" s="63">
        <f t="shared" si="170"/>
        <v>0.4380978261</v>
      </c>
      <c r="P353" s="61">
        <v>13.8</v>
      </c>
      <c r="Q353" s="63">
        <f t="shared" si="171"/>
        <v>0.4380978261</v>
      </c>
      <c r="R353" s="61">
        <v>13.8</v>
      </c>
      <c r="S353" s="63">
        <f t="shared" si="172"/>
        <v>0.4380978261</v>
      </c>
      <c r="T353" s="46"/>
      <c r="U353" s="46"/>
      <c r="V353" s="46"/>
      <c r="W353" s="184">
        <v>3.334660554953E12</v>
      </c>
      <c r="X353" s="185"/>
    </row>
    <row r="354" ht="20.25" customHeight="1">
      <c r="A354" s="209"/>
      <c r="B354" s="209"/>
      <c r="C354" s="209"/>
      <c r="D354" s="209"/>
      <c r="E354" s="209"/>
      <c r="F354" s="209"/>
      <c r="G354" s="209">
        <v>63.0</v>
      </c>
      <c r="H354" s="210" t="s">
        <v>1966</v>
      </c>
      <c r="I354" s="209"/>
      <c r="J354" s="209"/>
      <c r="K354" s="211"/>
      <c r="L354" s="211"/>
      <c r="M354" s="209"/>
      <c r="N354" s="211"/>
      <c r="O354" s="209"/>
      <c r="P354" s="211"/>
      <c r="Q354" s="209"/>
      <c r="R354" s="211"/>
      <c r="S354" s="209"/>
      <c r="T354" s="209"/>
      <c r="U354" s="209"/>
      <c r="V354" s="209"/>
      <c r="W354" s="209"/>
      <c r="X354" s="35"/>
    </row>
    <row r="355" ht="20.25" customHeight="1">
      <c r="A355" s="55" t="s">
        <v>1862</v>
      </c>
      <c r="B355" s="56">
        <v>57.0</v>
      </c>
      <c r="C355" s="56">
        <v>2.0</v>
      </c>
      <c r="D355" s="57">
        <v>0.65</v>
      </c>
      <c r="E355" s="58"/>
      <c r="F355" s="56" t="s">
        <v>26</v>
      </c>
      <c r="G355" s="68">
        <v>6650882.0</v>
      </c>
      <c r="H355" s="69" t="s">
        <v>1967</v>
      </c>
      <c r="I355" s="56"/>
      <c r="J355" s="56" t="s">
        <v>26</v>
      </c>
      <c r="K355" s="61">
        <v>7.16</v>
      </c>
      <c r="L355" s="61">
        <v>13.8</v>
      </c>
      <c r="M355" s="63">
        <f t="shared" ref="M355:M365" si="173">((L355/1.055)-$K355)/(L355/1.055)</f>
        <v>0.4526231884</v>
      </c>
      <c r="N355" s="61">
        <v>13.8</v>
      </c>
      <c r="O355" s="63">
        <f t="shared" ref="O355:O365" si="174">((N355/1.055)-$K355)/(N355/1.055)</f>
        <v>0.4526231884</v>
      </c>
      <c r="P355" s="61">
        <v>13.8</v>
      </c>
      <c r="Q355" s="63">
        <f t="shared" ref="Q355:Q365" si="175">((P355/1.055)-$K355)/(P355/1.055)</f>
        <v>0.4526231884</v>
      </c>
      <c r="R355" s="61">
        <v>13.8</v>
      </c>
      <c r="S355" s="63">
        <f t="shared" ref="S355:S365" si="176">((R355/1.055)-$K355)/(R355/1.055)</f>
        <v>0.4526231884</v>
      </c>
      <c r="T355" s="46"/>
      <c r="U355" s="46"/>
      <c r="V355" s="46"/>
      <c r="W355" s="184">
        <v>3.334660698657E12</v>
      </c>
      <c r="X355" s="185"/>
    </row>
    <row r="356" ht="20.25" customHeight="1">
      <c r="A356" s="55" t="s">
        <v>1862</v>
      </c>
      <c r="B356" s="56">
        <v>60.0</v>
      </c>
      <c r="C356" s="56">
        <v>2.0</v>
      </c>
      <c r="D356" s="57">
        <v>0.6</v>
      </c>
      <c r="E356" s="58"/>
      <c r="F356" s="56" t="s">
        <v>26</v>
      </c>
      <c r="G356" s="68">
        <v>4835765.0</v>
      </c>
      <c r="H356" s="69" t="s">
        <v>1968</v>
      </c>
      <c r="I356" s="56"/>
      <c r="J356" s="56" t="s">
        <v>26</v>
      </c>
      <c r="K356" s="61">
        <v>7.16</v>
      </c>
      <c r="L356" s="61">
        <v>13.8</v>
      </c>
      <c r="M356" s="63">
        <f t="shared" si="173"/>
        <v>0.4526231884</v>
      </c>
      <c r="N356" s="61">
        <v>13.8</v>
      </c>
      <c r="O356" s="63">
        <f t="shared" si="174"/>
        <v>0.4526231884</v>
      </c>
      <c r="P356" s="61">
        <v>13.8</v>
      </c>
      <c r="Q356" s="63">
        <f t="shared" si="175"/>
        <v>0.4526231884</v>
      </c>
      <c r="R356" s="61">
        <v>13.8</v>
      </c>
      <c r="S356" s="63">
        <f t="shared" si="176"/>
        <v>0.4526231884</v>
      </c>
      <c r="T356" s="46"/>
      <c r="U356" s="46"/>
      <c r="V356" s="46"/>
      <c r="W356" s="184">
        <v>3.334660554281E12</v>
      </c>
      <c r="X356" s="185"/>
    </row>
    <row r="357" ht="20.25" customHeight="1">
      <c r="A357" s="55" t="s">
        <v>1862</v>
      </c>
      <c r="B357" s="56">
        <v>28.0</v>
      </c>
      <c r="C357" s="56">
        <v>2.0</v>
      </c>
      <c r="D357" s="57">
        <v>0.6</v>
      </c>
      <c r="E357" s="58"/>
      <c r="F357" s="56" t="s">
        <v>26</v>
      </c>
      <c r="G357" s="68">
        <v>4835808.0</v>
      </c>
      <c r="H357" s="69" t="s">
        <v>1969</v>
      </c>
      <c r="I357" s="56"/>
      <c r="J357" s="56" t="s">
        <v>26</v>
      </c>
      <c r="K357" s="61">
        <v>7.61</v>
      </c>
      <c r="L357" s="61">
        <v>13.8</v>
      </c>
      <c r="M357" s="63">
        <f t="shared" si="173"/>
        <v>0.4182210145</v>
      </c>
      <c r="N357" s="61">
        <v>13.8</v>
      </c>
      <c r="O357" s="63">
        <f t="shared" si="174"/>
        <v>0.4182210145</v>
      </c>
      <c r="P357" s="61">
        <v>13.8</v>
      </c>
      <c r="Q357" s="63">
        <f t="shared" si="175"/>
        <v>0.4182210145</v>
      </c>
      <c r="R357" s="61">
        <v>13.8</v>
      </c>
      <c r="S357" s="63">
        <f t="shared" si="176"/>
        <v>0.4182210145</v>
      </c>
      <c r="T357" s="46"/>
      <c r="U357" s="46"/>
      <c r="V357" s="46"/>
      <c r="W357" s="184">
        <v>3.334660554311E12</v>
      </c>
      <c r="X357" s="185"/>
    </row>
    <row r="358" ht="20.25" customHeight="1">
      <c r="A358" s="55" t="s">
        <v>1862</v>
      </c>
      <c r="B358" s="56">
        <v>4.0</v>
      </c>
      <c r="C358" s="56">
        <v>1.0</v>
      </c>
      <c r="D358" s="57">
        <v>1.2</v>
      </c>
      <c r="E358" s="58"/>
      <c r="F358" s="56" t="s">
        <v>26</v>
      </c>
      <c r="G358" s="68">
        <v>3925021.0</v>
      </c>
      <c r="H358" s="69" t="s">
        <v>1970</v>
      </c>
      <c r="I358" s="56"/>
      <c r="J358" s="56" t="s">
        <v>26</v>
      </c>
      <c r="K358" s="61">
        <v>14.88</v>
      </c>
      <c r="L358" s="61">
        <v>27.6</v>
      </c>
      <c r="M358" s="63">
        <f t="shared" si="173"/>
        <v>0.4312173913</v>
      </c>
      <c r="N358" s="61">
        <v>27.6</v>
      </c>
      <c r="O358" s="63">
        <f t="shared" si="174"/>
        <v>0.4312173913</v>
      </c>
      <c r="P358" s="61">
        <v>27.6</v>
      </c>
      <c r="Q358" s="63">
        <f t="shared" si="175"/>
        <v>0.4312173913</v>
      </c>
      <c r="R358" s="61">
        <v>27.6</v>
      </c>
      <c r="S358" s="63">
        <f t="shared" si="176"/>
        <v>0.4312173913</v>
      </c>
      <c r="T358" s="46"/>
      <c r="U358" s="46"/>
      <c r="V358" s="46"/>
      <c r="W358" s="184">
        <v>3.334660557114E12</v>
      </c>
      <c r="X358" s="185"/>
    </row>
    <row r="359" ht="20.25" customHeight="1">
      <c r="A359" s="55" t="s">
        <v>1862</v>
      </c>
      <c r="B359" s="56">
        <v>35.0</v>
      </c>
      <c r="C359" s="56">
        <v>2.0</v>
      </c>
      <c r="D359" s="57">
        <v>0.6</v>
      </c>
      <c r="E359" s="58"/>
      <c r="F359" s="56" t="s">
        <v>26</v>
      </c>
      <c r="G359" s="68">
        <v>2833614.0</v>
      </c>
      <c r="H359" s="69" t="s">
        <v>1971</v>
      </c>
      <c r="I359" s="56"/>
      <c r="J359" s="56" t="s">
        <v>26</v>
      </c>
      <c r="K359" s="61">
        <v>8.13</v>
      </c>
      <c r="L359" s="61">
        <v>13.8</v>
      </c>
      <c r="M359" s="63">
        <f t="shared" si="173"/>
        <v>0.3784673913</v>
      </c>
      <c r="N359" s="61">
        <v>13.8</v>
      </c>
      <c r="O359" s="63">
        <f t="shared" si="174"/>
        <v>0.3784673913</v>
      </c>
      <c r="P359" s="61">
        <v>13.8</v>
      </c>
      <c r="Q359" s="63">
        <f t="shared" si="175"/>
        <v>0.3784673913</v>
      </c>
      <c r="R359" s="61">
        <v>13.8</v>
      </c>
      <c r="S359" s="63">
        <f t="shared" si="176"/>
        <v>0.3784673913</v>
      </c>
      <c r="T359" s="46"/>
      <c r="U359" s="46"/>
      <c r="V359" s="46"/>
      <c r="W359" s="184">
        <v>3.334660554717E12</v>
      </c>
      <c r="X359" s="185"/>
    </row>
    <row r="360" ht="20.25" customHeight="1">
      <c r="A360" s="55" t="s">
        <v>1862</v>
      </c>
      <c r="B360" s="56">
        <v>2.0</v>
      </c>
      <c r="C360" s="56">
        <v>1.0</v>
      </c>
      <c r="D360" s="57">
        <v>1.2</v>
      </c>
      <c r="E360" s="58"/>
      <c r="F360" s="56" t="s">
        <v>26</v>
      </c>
      <c r="G360" s="68">
        <v>2833812.0</v>
      </c>
      <c r="H360" s="69" t="s">
        <v>1972</v>
      </c>
      <c r="I360" s="56"/>
      <c r="J360" s="56" t="s">
        <v>26</v>
      </c>
      <c r="K360" s="61">
        <v>15.96</v>
      </c>
      <c r="L360" s="61">
        <v>27.6</v>
      </c>
      <c r="M360" s="63">
        <f t="shared" si="173"/>
        <v>0.3899347826</v>
      </c>
      <c r="N360" s="61">
        <v>27.6</v>
      </c>
      <c r="O360" s="63">
        <f t="shared" si="174"/>
        <v>0.3899347826</v>
      </c>
      <c r="P360" s="61">
        <v>27.6</v>
      </c>
      <c r="Q360" s="63">
        <f t="shared" si="175"/>
        <v>0.3899347826</v>
      </c>
      <c r="R360" s="61">
        <v>27.6</v>
      </c>
      <c r="S360" s="63">
        <f t="shared" si="176"/>
        <v>0.3899347826</v>
      </c>
      <c r="T360" s="46"/>
      <c r="U360" s="46"/>
      <c r="V360" s="46"/>
      <c r="W360" s="184">
        <v>3.3346605585E12</v>
      </c>
      <c r="X360" s="185"/>
    </row>
    <row r="361" ht="20.25" customHeight="1">
      <c r="A361" s="55" t="s">
        <v>1862</v>
      </c>
      <c r="B361" s="56">
        <v>28.0</v>
      </c>
      <c r="C361" s="56">
        <v>2.0</v>
      </c>
      <c r="D361" s="57">
        <v>0.6</v>
      </c>
      <c r="E361" s="58"/>
      <c r="F361" s="56" t="s">
        <v>26</v>
      </c>
      <c r="G361" s="68">
        <v>7570732.0</v>
      </c>
      <c r="H361" s="69" t="s">
        <v>1973</v>
      </c>
      <c r="I361" s="56"/>
      <c r="J361" s="56" t="s">
        <v>26</v>
      </c>
      <c r="K361" s="61">
        <v>7.16</v>
      </c>
      <c r="L361" s="61">
        <v>13.8</v>
      </c>
      <c r="M361" s="63">
        <f t="shared" si="173"/>
        <v>0.4526231884</v>
      </c>
      <c r="N361" s="61">
        <v>13.8</v>
      </c>
      <c r="O361" s="63">
        <f t="shared" si="174"/>
        <v>0.4526231884</v>
      </c>
      <c r="P361" s="61">
        <v>13.8</v>
      </c>
      <c r="Q361" s="63">
        <f t="shared" si="175"/>
        <v>0.4526231884</v>
      </c>
      <c r="R361" s="61">
        <v>13.8</v>
      </c>
      <c r="S361" s="63">
        <f t="shared" si="176"/>
        <v>0.4526231884</v>
      </c>
      <c r="T361" s="46"/>
      <c r="U361" s="46"/>
      <c r="V361" s="46"/>
      <c r="W361" s="184">
        <v>3.334660554731E12</v>
      </c>
      <c r="X361" s="185"/>
    </row>
    <row r="362" ht="20.25" customHeight="1">
      <c r="A362" s="55" t="s">
        <v>1862</v>
      </c>
      <c r="B362" s="56">
        <v>66.0</v>
      </c>
      <c r="C362" s="56">
        <v>2.0</v>
      </c>
      <c r="D362" s="57">
        <v>0.6</v>
      </c>
      <c r="E362" s="58"/>
      <c r="F362" s="56" t="s">
        <v>26</v>
      </c>
      <c r="G362" s="68">
        <v>4922808.0</v>
      </c>
      <c r="H362" s="69" t="s">
        <v>1974</v>
      </c>
      <c r="I362" s="56"/>
      <c r="J362" s="56" t="s">
        <v>26</v>
      </c>
      <c r="K362" s="61">
        <v>7.16</v>
      </c>
      <c r="L362" s="61">
        <v>13.8</v>
      </c>
      <c r="M362" s="63">
        <f t="shared" si="173"/>
        <v>0.4526231884</v>
      </c>
      <c r="N362" s="61">
        <v>13.8</v>
      </c>
      <c r="O362" s="63">
        <f t="shared" si="174"/>
        <v>0.4526231884</v>
      </c>
      <c r="P362" s="61">
        <v>13.8</v>
      </c>
      <c r="Q362" s="63">
        <f t="shared" si="175"/>
        <v>0.4526231884</v>
      </c>
      <c r="R362" s="61">
        <v>13.8</v>
      </c>
      <c r="S362" s="63">
        <f t="shared" si="176"/>
        <v>0.4526231884</v>
      </c>
      <c r="T362" s="46"/>
      <c r="U362" s="46"/>
      <c r="V362" s="46"/>
      <c r="W362" s="184">
        <v>3.334660554304E12</v>
      </c>
      <c r="X362" s="185"/>
    </row>
    <row r="363" ht="20.25" customHeight="1">
      <c r="A363" s="55" t="s">
        <v>1862</v>
      </c>
      <c r="B363" s="56">
        <v>23.0</v>
      </c>
      <c r="C363" s="56">
        <v>2.0</v>
      </c>
      <c r="D363" s="57">
        <v>0.6</v>
      </c>
      <c r="E363" s="58"/>
      <c r="F363" s="56" t="s">
        <v>26</v>
      </c>
      <c r="G363" s="68">
        <v>4927842.0</v>
      </c>
      <c r="H363" s="69" t="s">
        <v>1975</v>
      </c>
      <c r="I363" s="56"/>
      <c r="J363" s="56" t="s">
        <v>26</v>
      </c>
      <c r="K363" s="61">
        <v>7.16</v>
      </c>
      <c r="L363" s="61">
        <v>13.8</v>
      </c>
      <c r="M363" s="63">
        <f t="shared" si="173"/>
        <v>0.4526231884</v>
      </c>
      <c r="N363" s="61">
        <v>13.8</v>
      </c>
      <c r="O363" s="63">
        <f t="shared" si="174"/>
        <v>0.4526231884</v>
      </c>
      <c r="P363" s="61">
        <v>13.8</v>
      </c>
      <c r="Q363" s="63">
        <f t="shared" si="175"/>
        <v>0.4526231884</v>
      </c>
      <c r="R363" s="61">
        <v>13.8</v>
      </c>
      <c r="S363" s="63">
        <f t="shared" si="176"/>
        <v>0.4526231884</v>
      </c>
      <c r="T363" s="46"/>
      <c r="U363" s="46"/>
      <c r="V363" s="46"/>
      <c r="W363" s="184">
        <v>3.334660554298E12</v>
      </c>
      <c r="X363" s="185"/>
    </row>
    <row r="364" ht="20.25" customHeight="1">
      <c r="A364" s="55" t="s">
        <v>1862</v>
      </c>
      <c r="B364" s="56">
        <v>33.0</v>
      </c>
      <c r="C364" s="56">
        <v>2.0</v>
      </c>
      <c r="D364" s="57">
        <v>0.6</v>
      </c>
      <c r="E364" s="58"/>
      <c r="F364" s="56" t="s">
        <v>26</v>
      </c>
      <c r="G364" s="68">
        <v>4908708.0</v>
      </c>
      <c r="H364" s="69" t="s">
        <v>1976</v>
      </c>
      <c r="I364" s="56"/>
      <c r="J364" s="56" t="s">
        <v>26</v>
      </c>
      <c r="K364" s="61">
        <v>7.16</v>
      </c>
      <c r="L364" s="61">
        <v>13.8</v>
      </c>
      <c r="M364" s="63">
        <f t="shared" si="173"/>
        <v>0.4526231884</v>
      </c>
      <c r="N364" s="61">
        <v>13.8</v>
      </c>
      <c r="O364" s="63">
        <f t="shared" si="174"/>
        <v>0.4526231884</v>
      </c>
      <c r="P364" s="61">
        <v>13.8</v>
      </c>
      <c r="Q364" s="63">
        <f t="shared" si="175"/>
        <v>0.4526231884</v>
      </c>
      <c r="R364" s="61">
        <v>13.8</v>
      </c>
      <c r="S364" s="63">
        <f t="shared" si="176"/>
        <v>0.4526231884</v>
      </c>
      <c r="T364" s="46"/>
      <c r="U364" s="46"/>
      <c r="V364" s="46"/>
      <c r="W364" s="184">
        <v>3.334660554335E12</v>
      </c>
      <c r="X364" s="185"/>
    </row>
    <row r="365" ht="20.25" customHeight="1">
      <c r="A365" s="55" t="s">
        <v>1862</v>
      </c>
      <c r="B365" s="56">
        <v>3.0</v>
      </c>
      <c r="C365" s="56">
        <v>1.0</v>
      </c>
      <c r="D365" s="57">
        <v>1.2</v>
      </c>
      <c r="E365" s="58"/>
      <c r="F365" s="56" t="s">
        <v>26</v>
      </c>
      <c r="G365" s="68">
        <v>4033726.0</v>
      </c>
      <c r="H365" s="69" t="s">
        <v>1977</v>
      </c>
      <c r="I365" s="56"/>
      <c r="J365" s="56" t="s">
        <v>26</v>
      </c>
      <c r="K365" s="61">
        <v>13.81</v>
      </c>
      <c r="L365" s="61">
        <v>27.6</v>
      </c>
      <c r="M365" s="63">
        <f t="shared" si="173"/>
        <v>0.4721177536</v>
      </c>
      <c r="N365" s="61">
        <v>27.6</v>
      </c>
      <c r="O365" s="63">
        <f t="shared" si="174"/>
        <v>0.4721177536</v>
      </c>
      <c r="P365" s="61">
        <v>27.6</v>
      </c>
      <c r="Q365" s="63">
        <f t="shared" si="175"/>
        <v>0.4721177536</v>
      </c>
      <c r="R365" s="61">
        <v>27.6</v>
      </c>
      <c r="S365" s="63">
        <f t="shared" si="176"/>
        <v>0.4721177536</v>
      </c>
      <c r="T365" s="46"/>
      <c r="U365" s="46"/>
      <c r="V365" s="46"/>
      <c r="W365" s="184">
        <v>3.334660557138E12</v>
      </c>
      <c r="X365" s="185"/>
    </row>
    <row r="366" ht="20.25" customHeight="1">
      <c r="A366" s="209"/>
      <c r="B366" s="209"/>
      <c r="C366" s="209"/>
      <c r="D366" s="209"/>
      <c r="E366" s="209"/>
      <c r="F366" s="209"/>
      <c r="G366" s="209">
        <v>64.0</v>
      </c>
      <c r="H366" s="210" t="s">
        <v>1978</v>
      </c>
      <c r="I366" s="209"/>
      <c r="J366" s="209"/>
      <c r="K366" s="211"/>
      <c r="L366" s="211"/>
      <c r="M366" s="209"/>
      <c r="N366" s="211"/>
      <c r="O366" s="209"/>
      <c r="P366" s="211"/>
      <c r="Q366" s="209"/>
      <c r="R366" s="211"/>
      <c r="S366" s="209"/>
      <c r="T366" s="209"/>
      <c r="U366" s="209"/>
      <c r="V366" s="209"/>
      <c r="W366" s="209"/>
      <c r="X366" s="35"/>
    </row>
    <row r="367" ht="20.25" customHeight="1">
      <c r="A367" s="55" t="s">
        <v>1862</v>
      </c>
      <c r="B367" s="56">
        <v>69.0</v>
      </c>
      <c r="C367" s="56">
        <v>2.0</v>
      </c>
      <c r="D367" s="57">
        <v>0.6</v>
      </c>
      <c r="E367" s="58"/>
      <c r="F367" s="56" t="s">
        <v>26</v>
      </c>
      <c r="G367" s="68">
        <v>4884345.0</v>
      </c>
      <c r="H367" s="69" t="s">
        <v>1979</v>
      </c>
      <c r="I367" s="56"/>
      <c r="J367" s="56" t="s">
        <v>26</v>
      </c>
      <c r="K367" s="61">
        <v>6.33</v>
      </c>
      <c r="L367" s="61">
        <v>13.8</v>
      </c>
      <c r="M367" s="63">
        <f t="shared" ref="M367:M382" si="177">((L367/1.055)-$K367)/(L367/1.055)</f>
        <v>0.516076087</v>
      </c>
      <c r="N367" s="61">
        <v>13.8</v>
      </c>
      <c r="O367" s="63">
        <f t="shared" ref="O367:O382" si="178">((N367/1.055)-$K367)/(N367/1.055)</f>
        <v>0.516076087</v>
      </c>
      <c r="P367" s="61">
        <v>13.8</v>
      </c>
      <c r="Q367" s="63">
        <f t="shared" ref="Q367:Q382" si="179">((P367/1.055)-$K367)/(P367/1.055)</f>
        <v>0.516076087</v>
      </c>
      <c r="R367" s="61">
        <v>13.8</v>
      </c>
      <c r="S367" s="63">
        <f t="shared" ref="S367:S382" si="180">((R367/1.055)-$K367)/(R367/1.055)</f>
        <v>0.516076087</v>
      </c>
      <c r="T367" s="46"/>
      <c r="U367" s="46"/>
      <c r="V367" s="46"/>
      <c r="W367" s="184">
        <v>3.334660554496E12</v>
      </c>
      <c r="X367" s="185"/>
    </row>
    <row r="368" ht="20.25" customHeight="1">
      <c r="A368" s="55" t="s">
        <v>1862</v>
      </c>
      <c r="B368" s="56">
        <v>4.0</v>
      </c>
      <c r="C368" s="56">
        <v>1.0</v>
      </c>
      <c r="D368" s="57">
        <v>1.2</v>
      </c>
      <c r="E368" s="58"/>
      <c r="F368" s="56" t="s">
        <v>26</v>
      </c>
      <c r="G368" s="68">
        <v>3979504.0</v>
      </c>
      <c r="H368" s="69" t="s">
        <v>1980</v>
      </c>
      <c r="I368" s="56"/>
      <c r="J368" s="56" t="s">
        <v>26</v>
      </c>
      <c r="K368" s="61">
        <v>11.4</v>
      </c>
      <c r="L368" s="61">
        <v>27.6</v>
      </c>
      <c r="M368" s="63">
        <f t="shared" si="177"/>
        <v>0.5642391304</v>
      </c>
      <c r="N368" s="61">
        <v>27.6</v>
      </c>
      <c r="O368" s="63">
        <f t="shared" si="178"/>
        <v>0.5642391304</v>
      </c>
      <c r="P368" s="61">
        <v>27.6</v>
      </c>
      <c r="Q368" s="63">
        <f t="shared" si="179"/>
        <v>0.5642391304</v>
      </c>
      <c r="R368" s="61">
        <v>27.6</v>
      </c>
      <c r="S368" s="63">
        <f t="shared" si="180"/>
        <v>0.5642391304</v>
      </c>
      <c r="T368" s="46"/>
      <c r="U368" s="46"/>
      <c r="V368" s="46"/>
      <c r="W368" s="184">
        <v>3.33466055719E12</v>
      </c>
      <c r="X368" s="185"/>
    </row>
    <row r="369" ht="20.25" customHeight="1">
      <c r="A369" s="55" t="s">
        <v>1862</v>
      </c>
      <c r="B369" s="56">
        <v>224.0</v>
      </c>
      <c r="C369" s="56">
        <v>2.0</v>
      </c>
      <c r="D369" s="57">
        <v>0.6</v>
      </c>
      <c r="E369" s="58"/>
      <c r="F369" s="56" t="s">
        <v>26</v>
      </c>
      <c r="G369" s="68">
        <v>4909127.0</v>
      </c>
      <c r="H369" s="69" t="s">
        <v>1981</v>
      </c>
      <c r="I369" s="56"/>
      <c r="J369" s="56" t="s">
        <v>26</v>
      </c>
      <c r="K369" s="61">
        <v>7.61</v>
      </c>
      <c r="L369" s="61">
        <v>13.8</v>
      </c>
      <c r="M369" s="63">
        <f t="shared" si="177"/>
        <v>0.4182210145</v>
      </c>
      <c r="N369" s="61">
        <v>13.8</v>
      </c>
      <c r="O369" s="63">
        <f t="shared" si="178"/>
        <v>0.4182210145</v>
      </c>
      <c r="P369" s="61">
        <v>13.8</v>
      </c>
      <c r="Q369" s="63">
        <f t="shared" si="179"/>
        <v>0.4182210145</v>
      </c>
      <c r="R369" s="61">
        <v>13.8</v>
      </c>
      <c r="S369" s="63">
        <f t="shared" si="180"/>
        <v>0.4182210145</v>
      </c>
      <c r="T369" s="46"/>
      <c r="U369" s="46"/>
      <c r="V369" s="46"/>
      <c r="W369" s="184">
        <v>3.334660554489E12</v>
      </c>
      <c r="X369" s="185"/>
    </row>
    <row r="370" ht="20.25" customHeight="1">
      <c r="A370" s="55" t="s">
        <v>1862</v>
      </c>
      <c r="B370" s="56">
        <v>8.0</v>
      </c>
      <c r="C370" s="56">
        <v>1.0</v>
      </c>
      <c r="D370" s="57">
        <v>1.2</v>
      </c>
      <c r="E370" s="58"/>
      <c r="F370" s="56" t="s">
        <v>26</v>
      </c>
      <c r="G370" s="68">
        <v>3979547.0</v>
      </c>
      <c r="H370" s="69" t="s">
        <v>1982</v>
      </c>
      <c r="I370" s="56"/>
      <c r="J370" s="56" t="s">
        <v>26</v>
      </c>
      <c r="K370" s="61">
        <v>14.89</v>
      </c>
      <c r="L370" s="61">
        <v>27.6</v>
      </c>
      <c r="M370" s="63">
        <f t="shared" si="177"/>
        <v>0.4308351449</v>
      </c>
      <c r="N370" s="61">
        <v>27.6</v>
      </c>
      <c r="O370" s="63">
        <f t="shared" si="178"/>
        <v>0.4308351449</v>
      </c>
      <c r="P370" s="61">
        <v>27.6</v>
      </c>
      <c r="Q370" s="63">
        <f t="shared" si="179"/>
        <v>0.4308351449</v>
      </c>
      <c r="R370" s="61">
        <v>27.6</v>
      </c>
      <c r="S370" s="63">
        <f t="shared" si="180"/>
        <v>0.4308351449</v>
      </c>
      <c r="T370" s="46"/>
      <c r="U370" s="46"/>
      <c r="V370" s="46"/>
      <c r="W370" s="184">
        <v>3.334660557299E12</v>
      </c>
      <c r="X370" s="185"/>
    </row>
    <row r="371" ht="20.25" customHeight="1">
      <c r="A371" s="55" t="s">
        <v>1862</v>
      </c>
      <c r="B371" s="56">
        <v>47.0</v>
      </c>
      <c r="C371" s="56">
        <v>2.0</v>
      </c>
      <c r="D371" s="57">
        <v>0.6</v>
      </c>
      <c r="E371" s="58"/>
      <c r="F371" s="56" t="s">
        <v>26</v>
      </c>
      <c r="G371" s="68">
        <v>4867289.0</v>
      </c>
      <c r="H371" s="69" t="s">
        <v>1983</v>
      </c>
      <c r="I371" s="56"/>
      <c r="J371" s="56" t="s">
        <v>26</v>
      </c>
      <c r="K371" s="61">
        <v>6.8</v>
      </c>
      <c r="L371" s="61">
        <v>13.8</v>
      </c>
      <c r="M371" s="63">
        <f t="shared" si="177"/>
        <v>0.4801449275</v>
      </c>
      <c r="N371" s="61">
        <v>13.8</v>
      </c>
      <c r="O371" s="63">
        <f t="shared" si="178"/>
        <v>0.4801449275</v>
      </c>
      <c r="P371" s="61">
        <v>13.8</v>
      </c>
      <c r="Q371" s="63">
        <f t="shared" si="179"/>
        <v>0.4801449275</v>
      </c>
      <c r="R371" s="61">
        <v>13.8</v>
      </c>
      <c r="S371" s="63">
        <f t="shared" si="180"/>
        <v>0.4801449275</v>
      </c>
      <c r="T371" s="46"/>
      <c r="U371" s="46"/>
      <c r="V371" s="46"/>
      <c r="W371" s="184">
        <v>3.334660554502E12</v>
      </c>
      <c r="X371" s="185"/>
    </row>
    <row r="372" ht="20.25" customHeight="1">
      <c r="A372" s="55" t="s">
        <v>1862</v>
      </c>
      <c r="B372" s="56">
        <v>39.0</v>
      </c>
      <c r="C372" s="56">
        <v>2.0</v>
      </c>
      <c r="D372" s="57">
        <v>0.6</v>
      </c>
      <c r="E372" s="58"/>
      <c r="F372" s="56" t="s">
        <v>26</v>
      </c>
      <c r="G372" s="68">
        <v>4865464.0</v>
      </c>
      <c r="H372" s="69" t="s">
        <v>1984</v>
      </c>
      <c r="I372" s="56"/>
      <c r="J372" s="56" t="s">
        <v>26</v>
      </c>
      <c r="K372" s="61">
        <v>7.36</v>
      </c>
      <c r="L372" s="61">
        <v>13.8</v>
      </c>
      <c r="M372" s="63">
        <f t="shared" si="177"/>
        <v>0.4373333333</v>
      </c>
      <c r="N372" s="61">
        <v>13.8</v>
      </c>
      <c r="O372" s="63">
        <f t="shared" si="178"/>
        <v>0.4373333333</v>
      </c>
      <c r="P372" s="61">
        <v>13.8</v>
      </c>
      <c r="Q372" s="63">
        <f t="shared" si="179"/>
        <v>0.4373333333</v>
      </c>
      <c r="R372" s="61">
        <v>13.8</v>
      </c>
      <c r="S372" s="63">
        <f t="shared" si="180"/>
        <v>0.4373333333</v>
      </c>
      <c r="T372" s="46"/>
      <c r="U372" s="46"/>
      <c r="V372" s="46"/>
      <c r="W372" s="184">
        <v>3.33466055467E12</v>
      </c>
      <c r="X372" s="185"/>
    </row>
    <row r="373" ht="20.25" customHeight="1">
      <c r="A373" s="55" t="s">
        <v>1862</v>
      </c>
      <c r="B373" s="56">
        <v>35.0</v>
      </c>
      <c r="C373" s="56">
        <v>2.0</v>
      </c>
      <c r="D373" s="57">
        <v>0.6</v>
      </c>
      <c r="E373" s="58"/>
      <c r="F373" s="56" t="s">
        <v>26</v>
      </c>
      <c r="G373" s="68">
        <v>4864344.0</v>
      </c>
      <c r="H373" s="69" t="s">
        <v>1985</v>
      </c>
      <c r="I373" s="56"/>
      <c r="J373" s="56" t="s">
        <v>26</v>
      </c>
      <c r="K373" s="61">
        <v>6.33</v>
      </c>
      <c r="L373" s="61">
        <v>13.8</v>
      </c>
      <c r="M373" s="63">
        <f t="shared" si="177"/>
        <v>0.516076087</v>
      </c>
      <c r="N373" s="61">
        <v>13.8</v>
      </c>
      <c r="O373" s="63">
        <f t="shared" si="178"/>
        <v>0.516076087</v>
      </c>
      <c r="P373" s="61">
        <v>13.8</v>
      </c>
      <c r="Q373" s="63">
        <f t="shared" si="179"/>
        <v>0.516076087</v>
      </c>
      <c r="R373" s="61">
        <v>13.8</v>
      </c>
      <c r="S373" s="63">
        <f t="shared" si="180"/>
        <v>0.516076087</v>
      </c>
      <c r="T373" s="46"/>
      <c r="U373" s="46"/>
      <c r="V373" s="46"/>
      <c r="W373" s="184">
        <v>3.33466055454E12</v>
      </c>
      <c r="X373" s="185"/>
    </row>
    <row r="374" ht="20.25" customHeight="1">
      <c r="A374" s="55" t="s">
        <v>1862</v>
      </c>
      <c r="B374" s="56">
        <v>138.0</v>
      </c>
      <c r="C374" s="56">
        <v>2.0</v>
      </c>
      <c r="D374" s="57">
        <v>0.6</v>
      </c>
      <c r="E374" s="58"/>
      <c r="F374" s="56" t="s">
        <v>26</v>
      </c>
      <c r="G374" s="68">
        <v>4865324.0</v>
      </c>
      <c r="H374" s="69" t="s">
        <v>1986</v>
      </c>
      <c r="I374" s="56"/>
      <c r="J374" s="56" t="s">
        <v>26</v>
      </c>
      <c r="K374" s="61">
        <v>7.16</v>
      </c>
      <c r="L374" s="61">
        <v>13.8</v>
      </c>
      <c r="M374" s="63">
        <f t="shared" si="177"/>
        <v>0.4526231884</v>
      </c>
      <c r="N374" s="61">
        <v>13.8</v>
      </c>
      <c r="O374" s="63">
        <f t="shared" si="178"/>
        <v>0.4526231884</v>
      </c>
      <c r="P374" s="61">
        <v>13.8</v>
      </c>
      <c r="Q374" s="63">
        <f t="shared" si="179"/>
        <v>0.4526231884</v>
      </c>
      <c r="R374" s="61">
        <v>13.8</v>
      </c>
      <c r="S374" s="63">
        <f t="shared" si="180"/>
        <v>0.4526231884</v>
      </c>
      <c r="T374" s="46"/>
      <c r="U374" s="46"/>
      <c r="V374" s="46"/>
      <c r="W374" s="184">
        <v>3.334660554274E12</v>
      </c>
      <c r="X374" s="185"/>
    </row>
    <row r="375" ht="20.25" customHeight="1">
      <c r="A375" s="55" t="s">
        <v>1862</v>
      </c>
      <c r="B375" s="56">
        <v>6.0</v>
      </c>
      <c r="C375" s="56">
        <v>1.0</v>
      </c>
      <c r="D375" s="57">
        <v>1.2</v>
      </c>
      <c r="E375" s="58"/>
      <c r="F375" s="56" t="s">
        <v>26</v>
      </c>
      <c r="G375" s="68">
        <v>3884147.0</v>
      </c>
      <c r="H375" s="69" t="s">
        <v>1987</v>
      </c>
      <c r="I375" s="56"/>
      <c r="J375" s="56" t="s">
        <v>26</v>
      </c>
      <c r="K375" s="61">
        <v>14.01</v>
      </c>
      <c r="L375" s="61">
        <v>27.6</v>
      </c>
      <c r="M375" s="63">
        <f t="shared" si="177"/>
        <v>0.4644728261</v>
      </c>
      <c r="N375" s="61">
        <v>27.6</v>
      </c>
      <c r="O375" s="63">
        <f t="shared" si="178"/>
        <v>0.4644728261</v>
      </c>
      <c r="P375" s="61">
        <v>27.6</v>
      </c>
      <c r="Q375" s="63">
        <f t="shared" si="179"/>
        <v>0.4644728261</v>
      </c>
      <c r="R375" s="61">
        <v>27.6</v>
      </c>
      <c r="S375" s="63">
        <f t="shared" si="180"/>
        <v>0.4644728261</v>
      </c>
      <c r="T375" s="46"/>
      <c r="U375" s="46"/>
      <c r="V375" s="46"/>
      <c r="W375" s="184">
        <v>3.334660557053E12</v>
      </c>
      <c r="X375" s="185"/>
    </row>
    <row r="376" ht="20.25" customHeight="1">
      <c r="A376" s="55" t="s">
        <v>1862</v>
      </c>
      <c r="B376" s="56">
        <v>62.0</v>
      </c>
      <c r="C376" s="56">
        <v>2.0</v>
      </c>
      <c r="D376" s="57">
        <v>0.6</v>
      </c>
      <c r="E376" s="58"/>
      <c r="F376" s="56" t="s">
        <v>26</v>
      </c>
      <c r="G376" s="68">
        <v>7570831.0</v>
      </c>
      <c r="H376" s="69" t="s">
        <v>1988</v>
      </c>
      <c r="I376" s="56"/>
      <c r="J376" s="56" t="s">
        <v>26</v>
      </c>
      <c r="K376" s="61">
        <v>6.33</v>
      </c>
      <c r="L376" s="61">
        <v>13.8</v>
      </c>
      <c r="M376" s="63">
        <f t="shared" si="177"/>
        <v>0.516076087</v>
      </c>
      <c r="N376" s="61">
        <v>13.8</v>
      </c>
      <c r="O376" s="63">
        <f t="shared" si="178"/>
        <v>0.516076087</v>
      </c>
      <c r="P376" s="61">
        <v>13.8</v>
      </c>
      <c r="Q376" s="63">
        <f t="shared" si="179"/>
        <v>0.516076087</v>
      </c>
      <c r="R376" s="61">
        <v>13.8</v>
      </c>
      <c r="S376" s="63">
        <f t="shared" si="180"/>
        <v>0.516076087</v>
      </c>
      <c r="T376" s="46"/>
      <c r="U376" s="46"/>
      <c r="V376" s="46"/>
      <c r="W376" s="184">
        <v>3.334660554861E12</v>
      </c>
      <c r="X376" s="185"/>
    </row>
    <row r="377" ht="20.25" customHeight="1">
      <c r="A377" s="55" t="s">
        <v>1862</v>
      </c>
      <c r="B377" s="56">
        <v>2.0</v>
      </c>
      <c r="C377" s="56">
        <v>1.0</v>
      </c>
      <c r="D377" s="57">
        <v>1.2</v>
      </c>
      <c r="E377" s="58"/>
      <c r="F377" s="56" t="s">
        <v>26</v>
      </c>
      <c r="G377" s="68">
        <v>7570570.0</v>
      </c>
      <c r="H377" s="69" t="s">
        <v>1989</v>
      </c>
      <c r="I377" s="56"/>
      <c r="J377" s="56" t="s">
        <v>26</v>
      </c>
      <c r="K377" s="61">
        <v>11.4</v>
      </c>
      <c r="L377" s="61">
        <v>27.6</v>
      </c>
      <c r="M377" s="63">
        <f t="shared" si="177"/>
        <v>0.5642391304</v>
      </c>
      <c r="N377" s="61">
        <v>27.6</v>
      </c>
      <c r="O377" s="63">
        <f t="shared" si="178"/>
        <v>0.5642391304</v>
      </c>
      <c r="P377" s="61">
        <v>27.6</v>
      </c>
      <c r="Q377" s="63">
        <f t="shared" si="179"/>
        <v>0.5642391304</v>
      </c>
      <c r="R377" s="61">
        <v>27.6</v>
      </c>
      <c r="S377" s="63">
        <f t="shared" si="180"/>
        <v>0.5642391304</v>
      </c>
      <c r="T377" s="46"/>
      <c r="U377" s="46"/>
      <c r="V377" s="46"/>
      <c r="W377" s="184">
        <v>3.334660602081E12</v>
      </c>
      <c r="X377" s="185"/>
    </row>
    <row r="378" ht="20.25" customHeight="1">
      <c r="A378" s="55" t="s">
        <v>1862</v>
      </c>
      <c r="B378" s="56">
        <v>51.0</v>
      </c>
      <c r="C378" s="56">
        <v>2.0</v>
      </c>
      <c r="D378" s="57">
        <v>0.6</v>
      </c>
      <c r="E378" s="58"/>
      <c r="F378" s="56" t="s">
        <v>26</v>
      </c>
      <c r="G378" s="68">
        <v>4866363.0</v>
      </c>
      <c r="H378" s="69" t="s">
        <v>1990</v>
      </c>
      <c r="I378" s="56"/>
      <c r="J378" s="56" t="s">
        <v>26</v>
      </c>
      <c r="K378" s="61">
        <v>6.04</v>
      </c>
      <c r="L378" s="61">
        <v>13.8</v>
      </c>
      <c r="M378" s="63">
        <f t="shared" si="177"/>
        <v>0.5382463768</v>
      </c>
      <c r="N378" s="61">
        <v>13.8</v>
      </c>
      <c r="O378" s="63">
        <f t="shared" si="178"/>
        <v>0.5382463768</v>
      </c>
      <c r="P378" s="61">
        <v>13.8</v>
      </c>
      <c r="Q378" s="63">
        <f t="shared" si="179"/>
        <v>0.5382463768</v>
      </c>
      <c r="R378" s="61">
        <v>13.8</v>
      </c>
      <c r="S378" s="63">
        <f t="shared" si="180"/>
        <v>0.5382463768</v>
      </c>
      <c r="T378" s="46"/>
      <c r="U378" s="46"/>
      <c r="V378" s="46"/>
      <c r="W378" s="184">
        <v>3.334660554809E12</v>
      </c>
      <c r="X378" s="185"/>
    </row>
    <row r="379" ht="20.25" customHeight="1">
      <c r="A379" s="55" t="s">
        <v>1862</v>
      </c>
      <c r="B379" s="56">
        <v>13.0</v>
      </c>
      <c r="C379" s="56">
        <v>2.0</v>
      </c>
      <c r="D379" s="57">
        <v>0.7</v>
      </c>
      <c r="E379" s="58"/>
      <c r="F379" s="56" t="s">
        <v>26</v>
      </c>
      <c r="G379" s="68">
        <v>4885147.0</v>
      </c>
      <c r="H379" s="69" t="s">
        <v>1991</v>
      </c>
      <c r="I379" s="56"/>
      <c r="J379" s="56" t="s">
        <v>26</v>
      </c>
      <c r="K379" s="61">
        <v>9.11</v>
      </c>
      <c r="L379" s="61">
        <v>15.0</v>
      </c>
      <c r="M379" s="63">
        <f t="shared" si="177"/>
        <v>0.3592633333</v>
      </c>
      <c r="N379" s="61">
        <v>15.0</v>
      </c>
      <c r="O379" s="63">
        <f t="shared" si="178"/>
        <v>0.3592633333</v>
      </c>
      <c r="P379" s="61">
        <v>15.0</v>
      </c>
      <c r="Q379" s="63">
        <f t="shared" si="179"/>
        <v>0.3592633333</v>
      </c>
      <c r="R379" s="61">
        <v>15.0</v>
      </c>
      <c r="S379" s="63">
        <f t="shared" si="180"/>
        <v>0.3592633333</v>
      </c>
      <c r="T379" s="46"/>
      <c r="U379" s="46"/>
      <c r="V379" s="46"/>
      <c r="W379" s="184">
        <v>3.334660005028E12</v>
      </c>
      <c r="X379" s="185"/>
    </row>
    <row r="380" ht="20.25" customHeight="1">
      <c r="A380" s="55" t="s">
        <v>1862</v>
      </c>
      <c r="B380" s="56">
        <v>35.0</v>
      </c>
      <c r="C380" s="56">
        <v>2.0</v>
      </c>
      <c r="D380" s="57">
        <v>0.7</v>
      </c>
      <c r="E380" s="58"/>
      <c r="F380" s="56" t="s">
        <v>26</v>
      </c>
      <c r="G380" s="68">
        <v>4909844.0</v>
      </c>
      <c r="H380" s="69" t="s">
        <v>1992</v>
      </c>
      <c r="I380" s="56"/>
      <c r="J380" s="56" t="s">
        <v>26</v>
      </c>
      <c r="K380" s="61">
        <v>9.11</v>
      </c>
      <c r="L380" s="61">
        <v>15.0</v>
      </c>
      <c r="M380" s="63">
        <f t="shared" si="177"/>
        <v>0.3592633333</v>
      </c>
      <c r="N380" s="61">
        <v>15.0</v>
      </c>
      <c r="O380" s="63">
        <f t="shared" si="178"/>
        <v>0.3592633333</v>
      </c>
      <c r="P380" s="61">
        <v>15.0</v>
      </c>
      <c r="Q380" s="63">
        <f t="shared" si="179"/>
        <v>0.3592633333</v>
      </c>
      <c r="R380" s="61">
        <v>15.0</v>
      </c>
      <c r="S380" s="63">
        <f t="shared" si="180"/>
        <v>0.3592633333</v>
      </c>
      <c r="T380" s="46"/>
      <c r="U380" s="46"/>
      <c r="V380" s="46"/>
      <c r="W380" s="184">
        <v>3.334660004922E12</v>
      </c>
      <c r="X380" s="185"/>
    </row>
    <row r="381" ht="20.25" customHeight="1">
      <c r="A381" s="55" t="s">
        <v>1862</v>
      </c>
      <c r="B381" s="56">
        <v>28.0</v>
      </c>
      <c r="C381" s="56">
        <v>2.0</v>
      </c>
      <c r="D381" s="57">
        <v>0.695</v>
      </c>
      <c r="E381" s="58"/>
      <c r="F381" s="56" t="s">
        <v>26</v>
      </c>
      <c r="G381" s="68">
        <v>4923227.0</v>
      </c>
      <c r="H381" s="69" t="s">
        <v>1993</v>
      </c>
      <c r="I381" s="56"/>
      <c r="J381" s="56" t="s">
        <v>26</v>
      </c>
      <c r="K381" s="61">
        <v>9.11</v>
      </c>
      <c r="L381" s="61">
        <v>15.0</v>
      </c>
      <c r="M381" s="63">
        <f t="shared" si="177"/>
        <v>0.3592633333</v>
      </c>
      <c r="N381" s="61">
        <v>15.0</v>
      </c>
      <c r="O381" s="63">
        <f t="shared" si="178"/>
        <v>0.3592633333</v>
      </c>
      <c r="P381" s="61">
        <v>15.0</v>
      </c>
      <c r="Q381" s="63">
        <f t="shared" si="179"/>
        <v>0.3592633333</v>
      </c>
      <c r="R381" s="61">
        <v>15.0</v>
      </c>
      <c r="S381" s="63">
        <f t="shared" si="180"/>
        <v>0.3592633333</v>
      </c>
      <c r="T381" s="46"/>
      <c r="U381" s="46"/>
      <c r="V381" s="46"/>
      <c r="W381" s="184">
        <v>3.334660000177E12</v>
      </c>
      <c r="X381" s="185"/>
    </row>
    <row r="382" ht="20.25" customHeight="1">
      <c r="A382" s="55" t="s">
        <v>1862</v>
      </c>
      <c r="B382" s="56">
        <v>40.0</v>
      </c>
      <c r="C382" s="56">
        <v>2.0</v>
      </c>
      <c r="D382" s="57">
        <v>0.5</v>
      </c>
      <c r="E382" s="58"/>
      <c r="F382" s="56" t="s">
        <v>26</v>
      </c>
      <c r="G382" s="68">
        <v>4885864.0</v>
      </c>
      <c r="H382" s="69" t="s">
        <v>1994</v>
      </c>
      <c r="I382" s="56"/>
      <c r="J382" s="56" t="s">
        <v>26</v>
      </c>
      <c r="K382" s="61">
        <v>4.4</v>
      </c>
      <c r="L382" s="61">
        <v>13.8</v>
      </c>
      <c r="M382" s="63">
        <f t="shared" si="177"/>
        <v>0.6636231884</v>
      </c>
      <c r="N382" s="61">
        <v>13.8</v>
      </c>
      <c r="O382" s="63">
        <f t="shared" si="178"/>
        <v>0.6636231884</v>
      </c>
      <c r="P382" s="61">
        <v>13.8</v>
      </c>
      <c r="Q382" s="63">
        <f t="shared" si="179"/>
        <v>0.6636231884</v>
      </c>
      <c r="R382" s="61">
        <v>13.8</v>
      </c>
      <c r="S382" s="63">
        <f t="shared" si="180"/>
        <v>0.6636231884</v>
      </c>
      <c r="T382" s="46"/>
      <c r="U382" s="46"/>
      <c r="V382" s="46"/>
      <c r="W382" s="184">
        <v>3.33466000115E12</v>
      </c>
      <c r="X382" s="185"/>
    </row>
    <row r="383" ht="20.25" customHeight="1">
      <c r="A383" s="206"/>
      <c r="B383" s="206"/>
      <c r="C383" s="206"/>
      <c r="D383" s="206"/>
      <c r="E383" s="206"/>
      <c r="F383" s="206"/>
      <c r="G383" s="206">
        <v>65.0</v>
      </c>
      <c r="H383" s="207" t="s">
        <v>1250</v>
      </c>
      <c r="I383" s="206"/>
      <c r="J383" s="206"/>
      <c r="K383" s="208"/>
      <c r="L383" s="208"/>
      <c r="M383" s="206"/>
      <c r="N383" s="208"/>
      <c r="O383" s="206"/>
      <c r="P383" s="208"/>
      <c r="Q383" s="206"/>
      <c r="R383" s="208"/>
      <c r="S383" s="206"/>
      <c r="T383" s="206"/>
      <c r="U383" s="206"/>
      <c r="V383" s="206"/>
      <c r="W383" s="206"/>
      <c r="X383" s="35"/>
    </row>
    <row r="384" ht="20.25" customHeight="1">
      <c r="A384" s="209"/>
      <c r="B384" s="209"/>
      <c r="C384" s="209"/>
      <c r="D384" s="209"/>
      <c r="E384" s="209"/>
      <c r="F384" s="209"/>
      <c r="G384" s="209">
        <v>66.0</v>
      </c>
      <c r="H384" s="210" t="s">
        <v>1995</v>
      </c>
      <c r="I384" s="209"/>
      <c r="J384" s="209"/>
      <c r="K384" s="211"/>
      <c r="L384" s="211"/>
      <c r="M384" s="209"/>
      <c r="N384" s="211"/>
      <c r="O384" s="209"/>
      <c r="P384" s="211"/>
      <c r="Q384" s="209"/>
      <c r="R384" s="211"/>
      <c r="S384" s="209"/>
      <c r="T384" s="209"/>
      <c r="U384" s="209"/>
      <c r="V384" s="209"/>
      <c r="W384" s="209"/>
      <c r="X384" s="35"/>
    </row>
    <row r="385" ht="20.25" customHeight="1">
      <c r="A385" s="55" t="s">
        <v>964</v>
      </c>
      <c r="B385" s="56">
        <v>331.0</v>
      </c>
      <c r="C385" s="56">
        <v>4.0</v>
      </c>
      <c r="D385" s="57">
        <v>0.135</v>
      </c>
      <c r="E385" s="58"/>
      <c r="F385" s="56" t="s">
        <v>26</v>
      </c>
      <c r="G385" s="68">
        <v>2043692.0</v>
      </c>
      <c r="H385" s="69" t="s">
        <v>1996</v>
      </c>
      <c r="I385" s="56"/>
      <c r="J385" s="56" t="s">
        <v>26</v>
      </c>
      <c r="K385" s="61">
        <v>4.8</v>
      </c>
      <c r="L385" s="61">
        <v>7.95</v>
      </c>
      <c r="M385" s="63">
        <f t="shared" ref="M385:M387" si="181">((L385/1.055)-$K385)/(L385/1.055)</f>
        <v>0.3630188679</v>
      </c>
      <c r="N385" s="61">
        <v>7.95</v>
      </c>
      <c r="O385" s="63">
        <f t="shared" ref="O385:O387" si="182">((N385/1.055)-$K385)/(N385/1.055)</f>
        <v>0.3630188679</v>
      </c>
      <c r="P385" s="61">
        <v>7.95</v>
      </c>
      <c r="Q385" s="63">
        <f t="shared" ref="Q385:Q387" si="183">((P385/1.055)-$K385)/(P385/1.055)</f>
        <v>0.3630188679</v>
      </c>
      <c r="R385" s="61">
        <v>7.95</v>
      </c>
      <c r="S385" s="63">
        <f t="shared" ref="S385:S387" si="184">((R385/1.055)-$K385)/(R385/1.055)</f>
        <v>0.3630188679</v>
      </c>
      <c r="T385" s="46"/>
      <c r="U385" s="46"/>
      <c r="V385" s="46"/>
      <c r="W385" s="184">
        <v>3.56774100258E12</v>
      </c>
      <c r="X385" s="185"/>
    </row>
    <row r="386" ht="20.25" customHeight="1">
      <c r="A386" s="55" t="s">
        <v>964</v>
      </c>
      <c r="B386" s="56">
        <v>279.0</v>
      </c>
      <c r="C386" s="56">
        <v>4.0</v>
      </c>
      <c r="D386" s="57">
        <v>0.135</v>
      </c>
      <c r="E386" s="58"/>
      <c r="F386" s="56" t="s">
        <v>26</v>
      </c>
      <c r="G386" s="68">
        <v>2043712.0</v>
      </c>
      <c r="H386" s="69" t="s">
        <v>1997</v>
      </c>
      <c r="I386" s="56"/>
      <c r="J386" s="56" t="s">
        <v>26</v>
      </c>
      <c r="K386" s="61">
        <v>4.81</v>
      </c>
      <c r="L386" s="61">
        <v>7.95</v>
      </c>
      <c r="M386" s="63">
        <f t="shared" si="181"/>
        <v>0.3616918239</v>
      </c>
      <c r="N386" s="61">
        <v>7.95</v>
      </c>
      <c r="O386" s="63">
        <f t="shared" si="182"/>
        <v>0.3616918239</v>
      </c>
      <c r="P386" s="61">
        <v>7.95</v>
      </c>
      <c r="Q386" s="63">
        <f t="shared" si="183"/>
        <v>0.3616918239</v>
      </c>
      <c r="R386" s="61">
        <v>7.95</v>
      </c>
      <c r="S386" s="63">
        <f t="shared" si="184"/>
        <v>0.3616918239</v>
      </c>
      <c r="T386" s="46"/>
      <c r="U386" s="46"/>
      <c r="V386" s="46"/>
      <c r="W386" s="184">
        <v>3.567741002597E12</v>
      </c>
      <c r="X386" s="185"/>
    </row>
    <row r="387" ht="20.25" customHeight="1">
      <c r="A387" s="55" t="s">
        <v>964</v>
      </c>
      <c r="B387" s="56">
        <v>442.0</v>
      </c>
      <c r="C387" s="56">
        <v>4.0</v>
      </c>
      <c r="D387" s="57">
        <v>0.025</v>
      </c>
      <c r="E387" s="58"/>
      <c r="F387" s="56" t="s">
        <v>26</v>
      </c>
      <c r="G387" s="68">
        <v>2914032.0</v>
      </c>
      <c r="H387" s="69" t="s">
        <v>1998</v>
      </c>
      <c r="I387" s="56"/>
      <c r="J387" s="56" t="s">
        <v>26</v>
      </c>
      <c r="K387" s="61">
        <v>1.68</v>
      </c>
      <c r="L387" s="61">
        <v>2.95</v>
      </c>
      <c r="M387" s="63">
        <f t="shared" si="181"/>
        <v>0.3991864407</v>
      </c>
      <c r="N387" s="61">
        <v>2.95</v>
      </c>
      <c r="O387" s="63">
        <f t="shared" si="182"/>
        <v>0.3991864407</v>
      </c>
      <c r="P387" s="61">
        <v>2.95</v>
      </c>
      <c r="Q387" s="63">
        <f t="shared" si="183"/>
        <v>0.3991864407</v>
      </c>
      <c r="R387" s="61">
        <v>2.95</v>
      </c>
      <c r="S387" s="63">
        <f t="shared" si="184"/>
        <v>0.3991864407</v>
      </c>
      <c r="T387" s="46"/>
      <c r="U387" s="46"/>
      <c r="V387" s="46"/>
      <c r="W387" s="184">
        <v>3.456580911965E12</v>
      </c>
      <c r="X387" s="185"/>
    </row>
    <row r="388" ht="20.25" customHeight="1">
      <c r="A388" s="206"/>
      <c r="B388" s="206"/>
      <c r="C388" s="206"/>
      <c r="D388" s="206"/>
      <c r="E388" s="206"/>
      <c r="F388" s="206"/>
      <c r="G388" s="206">
        <v>67.0</v>
      </c>
      <c r="H388" s="207" t="s">
        <v>1999</v>
      </c>
      <c r="I388" s="206"/>
      <c r="J388" s="206"/>
      <c r="K388" s="208"/>
      <c r="L388" s="208"/>
      <c r="M388" s="206"/>
      <c r="N388" s="208"/>
      <c r="O388" s="206"/>
      <c r="P388" s="208"/>
      <c r="Q388" s="206"/>
      <c r="R388" s="208"/>
      <c r="S388" s="206"/>
      <c r="T388" s="206"/>
      <c r="U388" s="206"/>
      <c r="V388" s="206"/>
      <c r="W388" s="206"/>
      <c r="X388" s="35"/>
    </row>
    <row r="389" ht="20.25" customHeight="1">
      <c r="A389" s="209"/>
      <c r="B389" s="209"/>
      <c r="C389" s="209"/>
      <c r="D389" s="209"/>
      <c r="E389" s="209"/>
      <c r="F389" s="209"/>
      <c r="G389" s="209">
        <v>68.0</v>
      </c>
      <c r="H389" s="210" t="s">
        <v>2000</v>
      </c>
      <c r="I389" s="209"/>
      <c r="J389" s="209"/>
      <c r="K389" s="211"/>
      <c r="L389" s="211"/>
      <c r="M389" s="209"/>
      <c r="N389" s="211"/>
      <c r="O389" s="209"/>
      <c r="P389" s="211"/>
      <c r="Q389" s="209"/>
      <c r="R389" s="211"/>
      <c r="S389" s="209"/>
      <c r="T389" s="209"/>
      <c r="U389" s="209"/>
      <c r="V389" s="209"/>
      <c r="W389" s="209"/>
      <c r="X389" s="185"/>
    </row>
    <row r="390" ht="20.25" customHeight="1">
      <c r="A390" s="55" t="s">
        <v>964</v>
      </c>
      <c r="B390" s="56">
        <v>907.0</v>
      </c>
      <c r="C390" s="56">
        <v>8.0</v>
      </c>
      <c r="D390" s="57">
        <v>0.14</v>
      </c>
      <c r="E390" s="58"/>
      <c r="F390" s="56" t="s">
        <v>26</v>
      </c>
      <c r="G390" s="68">
        <v>1596840.0</v>
      </c>
      <c r="H390" s="69" t="s">
        <v>2001</v>
      </c>
      <c r="I390" s="56"/>
      <c r="J390" s="56" t="s">
        <v>26</v>
      </c>
      <c r="K390" s="61">
        <v>1.71</v>
      </c>
      <c r="L390" s="61">
        <v>3.0</v>
      </c>
      <c r="M390" s="63">
        <f t="shared" ref="M390:M400" si="185">((L390/1.055)-$K390)/(L390/1.055)</f>
        <v>0.39865</v>
      </c>
      <c r="N390" s="61">
        <v>3.0</v>
      </c>
      <c r="O390" s="63">
        <f t="shared" ref="O390:O400" si="186">((N390/1.055)-$K390)/(N390/1.055)</f>
        <v>0.39865</v>
      </c>
      <c r="P390" s="61">
        <v>3.0</v>
      </c>
      <c r="Q390" s="63">
        <f t="shared" ref="Q390:Q400" si="187">((P390/1.055)-$K390)/(P390/1.055)</f>
        <v>0.39865</v>
      </c>
      <c r="R390" s="61">
        <v>3.0</v>
      </c>
      <c r="S390" s="63">
        <f t="shared" ref="S390:S400" si="188">((R390/1.055)-$K390)/(R390/1.055)</f>
        <v>0.39865</v>
      </c>
      <c r="T390" s="46"/>
      <c r="U390" s="46"/>
      <c r="V390" s="46"/>
      <c r="W390" s="184">
        <v>3.456580128066E12</v>
      </c>
      <c r="X390" s="185"/>
    </row>
    <row r="391" ht="20.25" customHeight="1">
      <c r="A391" s="55" t="s">
        <v>964</v>
      </c>
      <c r="B391" s="56">
        <v>494.0</v>
      </c>
      <c r="C391" s="56">
        <v>8.0</v>
      </c>
      <c r="D391" s="57">
        <v>0.09</v>
      </c>
      <c r="E391" s="58"/>
      <c r="F391" s="56" t="s">
        <v>26</v>
      </c>
      <c r="G391" s="68">
        <v>2237234.0</v>
      </c>
      <c r="H391" s="69" t="s">
        <v>2002</v>
      </c>
      <c r="I391" s="56"/>
      <c r="J391" s="56" t="s">
        <v>26</v>
      </c>
      <c r="K391" s="61">
        <v>1.43</v>
      </c>
      <c r="L391" s="61">
        <v>3.0</v>
      </c>
      <c r="M391" s="63">
        <f t="shared" si="185"/>
        <v>0.4971166667</v>
      </c>
      <c r="N391" s="61">
        <v>3.0</v>
      </c>
      <c r="O391" s="63">
        <f t="shared" si="186"/>
        <v>0.4971166667</v>
      </c>
      <c r="P391" s="61">
        <v>3.0</v>
      </c>
      <c r="Q391" s="63">
        <f t="shared" si="187"/>
        <v>0.4971166667</v>
      </c>
      <c r="R391" s="61">
        <v>3.0</v>
      </c>
      <c r="S391" s="63">
        <f t="shared" si="188"/>
        <v>0.4971166667</v>
      </c>
      <c r="T391" s="46"/>
      <c r="U391" s="46"/>
      <c r="V391" s="46"/>
      <c r="W391" s="184">
        <v>3.456580128738E12</v>
      </c>
      <c r="X391" s="185"/>
    </row>
    <row r="392" ht="20.25" customHeight="1">
      <c r="A392" s="55" t="s">
        <v>964</v>
      </c>
      <c r="B392" s="56">
        <v>328.0</v>
      </c>
      <c r="C392" s="56">
        <v>8.0</v>
      </c>
      <c r="D392" s="57">
        <v>0.085</v>
      </c>
      <c r="E392" s="58"/>
      <c r="F392" s="56" t="s">
        <v>26</v>
      </c>
      <c r="G392" s="68">
        <v>2235233.0</v>
      </c>
      <c r="H392" s="69" t="s">
        <v>2003</v>
      </c>
      <c r="I392" s="56"/>
      <c r="J392" s="56" t="s">
        <v>26</v>
      </c>
      <c r="K392" s="61">
        <v>1.45</v>
      </c>
      <c r="L392" s="61">
        <v>3.0</v>
      </c>
      <c r="M392" s="63">
        <f t="shared" si="185"/>
        <v>0.4900833333</v>
      </c>
      <c r="N392" s="61">
        <v>3.0</v>
      </c>
      <c r="O392" s="63">
        <f t="shared" si="186"/>
        <v>0.4900833333</v>
      </c>
      <c r="P392" s="61">
        <v>3.0</v>
      </c>
      <c r="Q392" s="63">
        <f t="shared" si="187"/>
        <v>0.4900833333</v>
      </c>
      <c r="R392" s="61">
        <v>3.0</v>
      </c>
      <c r="S392" s="63">
        <f t="shared" si="188"/>
        <v>0.4900833333</v>
      </c>
      <c r="T392" s="46"/>
      <c r="U392" s="46"/>
      <c r="V392" s="46"/>
      <c r="W392" s="184">
        <v>3.456580128721E12</v>
      </c>
      <c r="X392" s="185"/>
    </row>
    <row r="393" ht="20.25" customHeight="1">
      <c r="A393" s="55" t="s">
        <v>964</v>
      </c>
      <c r="B393" s="56" t="s">
        <v>798</v>
      </c>
      <c r="C393" s="56">
        <v>4.0</v>
      </c>
      <c r="D393" s="57">
        <v>0.28</v>
      </c>
      <c r="E393" s="58"/>
      <c r="F393" s="56" t="s">
        <v>26</v>
      </c>
      <c r="G393" s="68">
        <v>2144015.0</v>
      </c>
      <c r="H393" s="69" t="s">
        <v>2004</v>
      </c>
      <c r="I393" s="56"/>
      <c r="J393" s="56" t="s">
        <v>26</v>
      </c>
      <c r="K393" s="61">
        <v>2.07</v>
      </c>
      <c r="L393" s="61">
        <v>3.5</v>
      </c>
      <c r="M393" s="63">
        <f t="shared" si="185"/>
        <v>0.3760428571</v>
      </c>
      <c r="N393" s="61">
        <v>3.5</v>
      </c>
      <c r="O393" s="63">
        <f t="shared" si="186"/>
        <v>0.3760428571</v>
      </c>
      <c r="P393" s="61">
        <v>3.5</v>
      </c>
      <c r="Q393" s="63">
        <f t="shared" si="187"/>
        <v>0.3760428571</v>
      </c>
      <c r="R393" s="61">
        <v>3.5</v>
      </c>
      <c r="S393" s="63">
        <f t="shared" si="188"/>
        <v>0.3760428571</v>
      </c>
      <c r="T393" s="46"/>
      <c r="U393" s="46"/>
      <c r="V393" s="46"/>
      <c r="W393" s="184">
        <v>3.456580910432E12</v>
      </c>
      <c r="X393" s="185"/>
    </row>
    <row r="394" ht="20.25" customHeight="1">
      <c r="A394" s="55" t="s">
        <v>964</v>
      </c>
      <c r="B394" s="56">
        <v>948.0</v>
      </c>
      <c r="C394" s="56">
        <v>8.0</v>
      </c>
      <c r="D394" s="57">
        <v>0.14</v>
      </c>
      <c r="E394" s="58"/>
      <c r="F394" s="56" t="s">
        <v>26</v>
      </c>
      <c r="G394" s="68">
        <v>1597707.0</v>
      </c>
      <c r="H394" s="69" t="s">
        <v>2005</v>
      </c>
      <c r="I394" s="56"/>
      <c r="J394" s="56" t="s">
        <v>26</v>
      </c>
      <c r="K394" s="61">
        <v>1.2</v>
      </c>
      <c r="L394" s="61">
        <v>3.0</v>
      </c>
      <c r="M394" s="63">
        <f t="shared" si="185"/>
        <v>0.578</v>
      </c>
      <c r="N394" s="61">
        <v>3.0</v>
      </c>
      <c r="O394" s="63">
        <f t="shared" si="186"/>
        <v>0.578</v>
      </c>
      <c r="P394" s="61">
        <v>3.0</v>
      </c>
      <c r="Q394" s="63">
        <f t="shared" si="187"/>
        <v>0.578</v>
      </c>
      <c r="R394" s="61">
        <v>3.0</v>
      </c>
      <c r="S394" s="63">
        <f t="shared" si="188"/>
        <v>0.578</v>
      </c>
      <c r="T394" s="46"/>
      <c r="U394" s="46"/>
      <c r="V394" s="46"/>
      <c r="W394" s="184">
        <v>3.456580128332E12</v>
      </c>
      <c r="X394" s="185"/>
    </row>
    <row r="395" ht="20.25" customHeight="1">
      <c r="A395" s="55" t="s">
        <v>964</v>
      </c>
      <c r="B395" s="56">
        <v>518.0</v>
      </c>
      <c r="C395" s="56">
        <v>8.0</v>
      </c>
      <c r="D395" s="57">
        <v>0.13</v>
      </c>
      <c r="E395" s="58"/>
      <c r="F395" s="56" t="s">
        <v>26</v>
      </c>
      <c r="G395" s="68">
        <v>1744643.0</v>
      </c>
      <c r="H395" s="69" t="s">
        <v>2006</v>
      </c>
      <c r="I395" s="56"/>
      <c r="J395" s="56" t="s">
        <v>26</v>
      </c>
      <c r="K395" s="61">
        <v>1.5</v>
      </c>
      <c r="L395" s="61">
        <v>3.0</v>
      </c>
      <c r="M395" s="63">
        <f t="shared" si="185"/>
        <v>0.4725</v>
      </c>
      <c r="N395" s="61">
        <v>3.0</v>
      </c>
      <c r="O395" s="63">
        <f t="shared" si="186"/>
        <v>0.4725</v>
      </c>
      <c r="P395" s="61">
        <v>3.0</v>
      </c>
      <c r="Q395" s="63">
        <f t="shared" si="187"/>
        <v>0.4725</v>
      </c>
      <c r="R395" s="61">
        <v>3.0</v>
      </c>
      <c r="S395" s="63">
        <f t="shared" si="188"/>
        <v>0.4725</v>
      </c>
      <c r="T395" s="46"/>
      <c r="U395" s="46"/>
      <c r="V395" s="46"/>
      <c r="W395" s="184">
        <v>3.456580128554E12</v>
      </c>
      <c r="X395" s="185"/>
    </row>
    <row r="396" ht="20.25" customHeight="1">
      <c r="A396" s="55" t="s">
        <v>964</v>
      </c>
      <c r="B396" s="56">
        <v>508.0</v>
      </c>
      <c r="C396" s="56">
        <v>8.0</v>
      </c>
      <c r="D396" s="57">
        <v>0.1</v>
      </c>
      <c r="E396" s="58"/>
      <c r="F396" s="56" t="s">
        <v>26</v>
      </c>
      <c r="G396" s="68">
        <v>5412491.0</v>
      </c>
      <c r="H396" s="69" t="s">
        <v>2007</v>
      </c>
      <c r="I396" s="56"/>
      <c r="J396" s="56" t="s">
        <v>26</v>
      </c>
      <c r="K396" s="61">
        <v>1.65</v>
      </c>
      <c r="L396" s="61">
        <v>3.0</v>
      </c>
      <c r="M396" s="63">
        <f t="shared" si="185"/>
        <v>0.41975</v>
      </c>
      <c r="N396" s="61">
        <v>3.0</v>
      </c>
      <c r="O396" s="63">
        <f t="shared" si="186"/>
        <v>0.41975</v>
      </c>
      <c r="P396" s="61">
        <v>3.0</v>
      </c>
      <c r="Q396" s="63">
        <f t="shared" si="187"/>
        <v>0.41975</v>
      </c>
      <c r="R396" s="61">
        <v>3.0</v>
      </c>
      <c r="S396" s="63">
        <f t="shared" si="188"/>
        <v>0.41975</v>
      </c>
      <c r="T396" s="46"/>
      <c r="U396" s="46"/>
      <c r="V396" s="46"/>
      <c r="W396" s="184">
        <v>3.456580128646E12</v>
      </c>
      <c r="X396" s="185"/>
    </row>
    <row r="397" ht="20.25" customHeight="1">
      <c r="A397" s="55" t="s">
        <v>964</v>
      </c>
      <c r="B397" s="56">
        <v>612.0</v>
      </c>
      <c r="C397" s="56">
        <v>8.0</v>
      </c>
      <c r="D397" s="57">
        <v>0.13</v>
      </c>
      <c r="E397" s="58"/>
      <c r="F397" s="56" t="s">
        <v>26</v>
      </c>
      <c r="G397" s="68">
        <v>1597665.0</v>
      </c>
      <c r="H397" s="69" t="s">
        <v>2008</v>
      </c>
      <c r="I397" s="56"/>
      <c r="J397" s="56" t="s">
        <v>26</v>
      </c>
      <c r="K397" s="61">
        <v>1.58</v>
      </c>
      <c r="L397" s="61">
        <v>3.0</v>
      </c>
      <c r="M397" s="63">
        <f t="shared" si="185"/>
        <v>0.4443666667</v>
      </c>
      <c r="N397" s="61">
        <v>3.0</v>
      </c>
      <c r="O397" s="63">
        <f t="shared" si="186"/>
        <v>0.4443666667</v>
      </c>
      <c r="P397" s="61">
        <v>3.0</v>
      </c>
      <c r="Q397" s="63">
        <f t="shared" si="187"/>
        <v>0.4443666667</v>
      </c>
      <c r="R397" s="61">
        <v>3.0</v>
      </c>
      <c r="S397" s="63">
        <f t="shared" si="188"/>
        <v>0.4443666667</v>
      </c>
      <c r="T397" s="46"/>
      <c r="U397" s="46"/>
      <c r="V397" s="46"/>
      <c r="W397" s="184">
        <v>3.456580128141E12</v>
      </c>
      <c r="X397" s="185"/>
    </row>
    <row r="398" ht="20.25" customHeight="1">
      <c r="A398" s="55" t="s">
        <v>964</v>
      </c>
      <c r="B398" s="56">
        <v>712.0</v>
      </c>
      <c r="C398" s="56">
        <v>8.0</v>
      </c>
      <c r="D398" s="57">
        <v>0.14</v>
      </c>
      <c r="E398" s="58"/>
      <c r="F398" s="56" t="s">
        <v>26</v>
      </c>
      <c r="G398" s="68">
        <v>1596923.0</v>
      </c>
      <c r="H398" s="69" t="s">
        <v>2009</v>
      </c>
      <c r="I398" s="56"/>
      <c r="J398" s="56" t="s">
        <v>26</v>
      </c>
      <c r="K398" s="61">
        <v>1.45</v>
      </c>
      <c r="L398" s="61">
        <v>3.0</v>
      </c>
      <c r="M398" s="63">
        <f t="shared" si="185"/>
        <v>0.4900833333</v>
      </c>
      <c r="N398" s="61">
        <v>3.0</v>
      </c>
      <c r="O398" s="63">
        <f t="shared" si="186"/>
        <v>0.4900833333</v>
      </c>
      <c r="P398" s="61">
        <v>3.0</v>
      </c>
      <c r="Q398" s="63">
        <f t="shared" si="187"/>
        <v>0.4900833333</v>
      </c>
      <c r="R398" s="61">
        <v>3.0</v>
      </c>
      <c r="S398" s="63">
        <f t="shared" si="188"/>
        <v>0.4900833333</v>
      </c>
      <c r="T398" s="46"/>
      <c r="U398" s="46"/>
      <c r="V398" s="46"/>
      <c r="W398" s="184">
        <v>3.456580128127E12</v>
      </c>
      <c r="X398" s="185"/>
    </row>
    <row r="399" ht="20.25" customHeight="1">
      <c r="A399" s="55" t="s">
        <v>964</v>
      </c>
      <c r="B399" s="56">
        <v>792.0</v>
      </c>
      <c r="C399" s="56">
        <v>8.0</v>
      </c>
      <c r="D399" s="57">
        <v>0.13</v>
      </c>
      <c r="E399" s="58"/>
      <c r="F399" s="56" t="s">
        <v>26</v>
      </c>
      <c r="G399" s="68">
        <v>1744663.0</v>
      </c>
      <c r="H399" s="69" t="s">
        <v>2010</v>
      </c>
      <c r="I399" s="56"/>
      <c r="J399" s="56" t="s">
        <v>26</v>
      </c>
      <c r="K399" s="61">
        <v>1.29</v>
      </c>
      <c r="L399" s="61">
        <v>3.0</v>
      </c>
      <c r="M399" s="63">
        <f t="shared" si="185"/>
        <v>0.54635</v>
      </c>
      <c r="N399" s="61">
        <v>3.0</v>
      </c>
      <c r="O399" s="63">
        <f t="shared" si="186"/>
        <v>0.54635</v>
      </c>
      <c r="P399" s="61">
        <v>3.0</v>
      </c>
      <c r="Q399" s="63">
        <f t="shared" si="187"/>
        <v>0.54635</v>
      </c>
      <c r="R399" s="61">
        <v>3.0</v>
      </c>
      <c r="S399" s="63">
        <f t="shared" si="188"/>
        <v>0.54635</v>
      </c>
      <c r="T399" s="46"/>
      <c r="U399" s="46"/>
      <c r="V399" s="46"/>
      <c r="W399" s="184">
        <v>3.456580128028E12</v>
      </c>
      <c r="X399" s="185"/>
    </row>
    <row r="400" ht="20.25" customHeight="1">
      <c r="A400" s="55" t="s">
        <v>964</v>
      </c>
      <c r="B400" s="56" t="s">
        <v>2011</v>
      </c>
      <c r="C400" s="56">
        <v>8.0</v>
      </c>
      <c r="D400" s="57">
        <v>0.14</v>
      </c>
      <c r="E400" s="58"/>
      <c r="F400" s="56" t="s">
        <v>26</v>
      </c>
      <c r="G400" s="68">
        <v>1596688.0</v>
      </c>
      <c r="H400" s="69" t="s">
        <v>2012</v>
      </c>
      <c r="I400" s="56"/>
      <c r="J400" s="56" t="s">
        <v>26</v>
      </c>
      <c r="K400" s="61">
        <v>1.68</v>
      </c>
      <c r="L400" s="61">
        <v>3.0</v>
      </c>
      <c r="M400" s="63">
        <f t="shared" si="185"/>
        <v>0.4092</v>
      </c>
      <c r="N400" s="61">
        <v>3.0</v>
      </c>
      <c r="O400" s="63">
        <f t="shared" si="186"/>
        <v>0.4092</v>
      </c>
      <c r="P400" s="61">
        <v>3.0</v>
      </c>
      <c r="Q400" s="63">
        <f t="shared" si="187"/>
        <v>0.4092</v>
      </c>
      <c r="R400" s="61">
        <v>3.0</v>
      </c>
      <c r="S400" s="63">
        <f t="shared" si="188"/>
        <v>0.4092</v>
      </c>
      <c r="T400" s="46"/>
      <c r="U400" s="46"/>
      <c r="V400" s="46"/>
      <c r="W400" s="184">
        <v>3.456580128011E12</v>
      </c>
      <c r="X400" s="185"/>
    </row>
    <row r="401" ht="20.25" customHeight="1">
      <c r="A401" s="206"/>
      <c r="B401" s="206"/>
      <c r="C401" s="206"/>
      <c r="D401" s="206"/>
      <c r="E401" s="206"/>
      <c r="F401" s="206" t="s">
        <v>26</v>
      </c>
      <c r="G401" s="206">
        <v>71.0</v>
      </c>
      <c r="H401" s="213" t="s">
        <v>1489</v>
      </c>
      <c r="I401" s="206"/>
      <c r="J401" s="206"/>
      <c r="K401" s="208"/>
      <c r="L401" s="208"/>
      <c r="M401" s="206"/>
      <c r="N401" s="208"/>
      <c r="O401" s="206"/>
      <c r="P401" s="208"/>
      <c r="Q401" s="206"/>
      <c r="R401" s="208"/>
      <c r="S401" s="206"/>
      <c r="T401" s="206"/>
      <c r="U401" s="206"/>
      <c r="V401" s="206"/>
      <c r="W401" s="206"/>
      <c r="X401" s="185"/>
    </row>
    <row r="402" ht="20.25" customHeight="1">
      <c r="A402" s="181"/>
      <c r="B402" s="181"/>
      <c r="C402" s="181"/>
      <c r="D402" s="181"/>
      <c r="E402" s="181"/>
      <c r="F402" s="181"/>
      <c r="G402" s="181">
        <v>21.0</v>
      </c>
      <c r="H402" s="182" t="s">
        <v>2013</v>
      </c>
      <c r="I402" s="181"/>
      <c r="J402" s="181"/>
      <c r="K402" s="183"/>
      <c r="L402" s="183"/>
      <c r="M402" s="181"/>
      <c r="N402" s="183"/>
      <c r="O402" s="181"/>
      <c r="P402" s="183"/>
      <c r="Q402" s="181"/>
      <c r="R402" s="183"/>
      <c r="S402" s="181"/>
      <c r="T402" s="181"/>
      <c r="U402" s="181"/>
      <c r="V402" s="181"/>
      <c r="W402" s="181"/>
      <c r="X402" s="177"/>
    </row>
    <row r="403" ht="20.25" customHeight="1">
      <c r="A403" s="55" t="s">
        <v>1495</v>
      </c>
      <c r="B403" s="56" t="s">
        <v>2014</v>
      </c>
      <c r="C403" s="56">
        <v>12.0</v>
      </c>
      <c r="D403" s="57">
        <v>0.042</v>
      </c>
      <c r="E403" s="58"/>
      <c r="F403" s="56" t="s">
        <v>26</v>
      </c>
      <c r="G403" s="68">
        <v>2310476.0</v>
      </c>
      <c r="H403" s="69" t="s">
        <v>2015</v>
      </c>
      <c r="I403" s="56"/>
      <c r="J403" s="56" t="s">
        <v>26</v>
      </c>
      <c r="K403" s="61">
        <v>0.26</v>
      </c>
      <c r="L403" s="61">
        <v>0.5</v>
      </c>
      <c r="M403" s="63">
        <f>((L403/1.055)-$K403)/(L403/1.055)</f>
        <v>0.4514</v>
      </c>
      <c r="N403" s="61">
        <v>0.5</v>
      </c>
      <c r="O403" s="63">
        <f>((N403/1.055)-$K403)/(N403/1.055)</f>
        <v>0.4514</v>
      </c>
      <c r="P403" s="61">
        <v>0.5</v>
      </c>
      <c r="Q403" s="63">
        <f>((P403/1.055)-$K403)/(P403/1.055)</f>
        <v>0.4514</v>
      </c>
      <c r="R403" s="61">
        <v>0.5</v>
      </c>
      <c r="S403" s="63">
        <f>((R403/1.055)-$K403)/(R403/1.055)</f>
        <v>0.4514</v>
      </c>
      <c r="T403" s="46"/>
      <c r="U403" s="46"/>
      <c r="V403" s="46"/>
      <c r="W403" s="184">
        <v>3.0045446E7</v>
      </c>
      <c r="X403" s="185"/>
    </row>
    <row r="404" ht="20.25" customHeight="1">
      <c r="A404" s="214"/>
      <c r="B404" s="214"/>
      <c r="C404" s="214"/>
      <c r="D404" s="214"/>
      <c r="E404" s="214"/>
      <c r="F404" s="214" t="s">
        <v>26</v>
      </c>
      <c r="G404" s="214">
        <v>72.0</v>
      </c>
      <c r="H404" s="215" t="s">
        <v>2016</v>
      </c>
      <c r="I404" s="214"/>
      <c r="J404" s="214"/>
      <c r="K404" s="216"/>
      <c r="L404" s="216"/>
      <c r="M404" s="214"/>
      <c r="N404" s="216"/>
      <c r="O404" s="214"/>
      <c r="P404" s="216"/>
      <c r="Q404" s="214"/>
      <c r="R404" s="216"/>
      <c r="S404" s="214"/>
      <c r="T404" s="214"/>
      <c r="U404" s="214"/>
      <c r="V404" s="214"/>
      <c r="W404" s="214"/>
      <c r="X404" s="185"/>
    </row>
    <row r="405" ht="20.25" customHeight="1">
      <c r="A405" s="55" t="s">
        <v>2017</v>
      </c>
      <c r="B405" s="56" t="s">
        <v>2018</v>
      </c>
      <c r="C405" s="56">
        <v>32.0</v>
      </c>
      <c r="D405" s="57">
        <v>25.0</v>
      </c>
      <c r="E405" s="58"/>
      <c r="F405" s="56" t="s">
        <v>26</v>
      </c>
      <c r="G405" s="68">
        <v>2984794.0</v>
      </c>
      <c r="H405" s="69" t="s">
        <v>2019</v>
      </c>
      <c r="I405" s="56"/>
      <c r="J405" s="56" t="s">
        <v>26</v>
      </c>
      <c r="K405" s="61">
        <v>0.56</v>
      </c>
      <c r="L405" s="61">
        <v>3.62</v>
      </c>
      <c r="M405" s="63">
        <f>((L405/1.055)-$K405)/(L405/1.055)</f>
        <v>0.8367955801</v>
      </c>
      <c r="N405" s="61">
        <v>3.62</v>
      </c>
      <c r="O405" s="63">
        <f>((N405/1.055)-$K405)/(N405/1.055)</f>
        <v>0.8367955801</v>
      </c>
      <c r="P405" s="61">
        <v>3.62</v>
      </c>
      <c r="Q405" s="63">
        <f>((P405/1.055)-$K405)/(P405/1.055)</f>
        <v>0.8367955801</v>
      </c>
      <c r="R405" s="61">
        <v>3.62</v>
      </c>
      <c r="S405" s="63">
        <f>((R405/1.055)-$K405)/(R405/1.055)</f>
        <v>0.8367955801</v>
      </c>
      <c r="T405" s="46"/>
      <c r="U405" s="46"/>
      <c r="V405" s="46"/>
      <c r="W405" s="184">
        <v>3.256228677785E12</v>
      </c>
      <c r="X405" s="185"/>
    </row>
    <row r="406" ht="20.25" customHeight="1">
      <c r="A406" s="214"/>
      <c r="B406" s="214"/>
      <c r="C406" s="214"/>
      <c r="D406" s="214"/>
      <c r="E406" s="214"/>
      <c r="F406" s="214" t="s">
        <v>26</v>
      </c>
      <c r="G406" s="214">
        <v>73.0</v>
      </c>
      <c r="H406" s="215" t="s">
        <v>2020</v>
      </c>
      <c r="I406" s="214"/>
      <c r="J406" s="214"/>
      <c r="K406" s="216"/>
      <c r="L406" s="216"/>
      <c r="M406" s="214"/>
      <c r="N406" s="216"/>
      <c r="O406" s="214"/>
      <c r="P406" s="216"/>
      <c r="Q406" s="214"/>
      <c r="R406" s="216"/>
      <c r="S406" s="214"/>
      <c r="T406" s="214"/>
      <c r="U406" s="214"/>
      <c r="V406" s="214"/>
      <c r="W406" s="214"/>
      <c r="X406" s="185"/>
    </row>
    <row r="407" ht="20.25" customHeight="1">
      <c r="A407" s="55" t="s">
        <v>2021</v>
      </c>
      <c r="B407" s="56">
        <v>65.0</v>
      </c>
      <c r="C407" s="56">
        <v>1.0</v>
      </c>
      <c r="D407" s="57">
        <v>10.0</v>
      </c>
      <c r="E407" s="58"/>
      <c r="F407" s="56" t="s">
        <v>26</v>
      </c>
      <c r="G407" s="68">
        <v>6413744.0</v>
      </c>
      <c r="H407" s="69" t="s">
        <v>2022</v>
      </c>
      <c r="I407" s="56"/>
      <c r="J407" s="56" t="s">
        <v>26</v>
      </c>
      <c r="K407" s="61">
        <v>3.05</v>
      </c>
      <c r="L407" s="61">
        <v>17.32</v>
      </c>
      <c r="M407" s="63">
        <f t="shared" ref="M407:M408" si="189">((L407/1.055)-$K407)/(L407/1.055)</f>
        <v>0.8142176674</v>
      </c>
      <c r="N407" s="61">
        <v>17.32</v>
      </c>
      <c r="O407" s="63">
        <f t="shared" ref="O407:O408" si="190">((N407/1.055)-$K407)/(N407/1.055)</f>
        <v>0.8142176674</v>
      </c>
      <c r="P407" s="61">
        <v>17.32</v>
      </c>
      <c r="Q407" s="63">
        <f t="shared" ref="Q407:Q408" si="191">((P407/1.055)-$K407)/(P407/1.055)</f>
        <v>0.8142176674</v>
      </c>
      <c r="R407" s="61">
        <v>17.32</v>
      </c>
      <c r="S407" s="63">
        <f t="shared" ref="S407:S408" si="192">((R407/1.055)-$K407)/(R407/1.055)</f>
        <v>0.8142176674</v>
      </c>
      <c r="T407" s="46"/>
      <c r="U407" s="46"/>
      <c r="V407" s="46"/>
      <c r="W407" s="184">
        <v>5.410687006816E12</v>
      </c>
      <c r="X407" s="185"/>
    </row>
    <row r="408" ht="20.25" customHeight="1">
      <c r="A408" s="55" t="s">
        <v>2021</v>
      </c>
      <c r="B408" s="56">
        <v>553.0</v>
      </c>
      <c r="C408" s="56">
        <v>1.0</v>
      </c>
      <c r="D408" s="57">
        <v>10.0</v>
      </c>
      <c r="E408" s="58"/>
      <c r="F408" s="56" t="s">
        <v>26</v>
      </c>
      <c r="G408" s="68">
        <v>1989477.0</v>
      </c>
      <c r="H408" s="69" t="s">
        <v>2023</v>
      </c>
      <c r="I408" s="56"/>
      <c r="J408" s="56" t="s">
        <v>26</v>
      </c>
      <c r="K408" s="61">
        <v>3.12</v>
      </c>
      <c r="L408" s="61">
        <v>18.2</v>
      </c>
      <c r="M408" s="63">
        <f t="shared" si="189"/>
        <v>0.8191428571</v>
      </c>
      <c r="N408" s="61">
        <v>18.2</v>
      </c>
      <c r="O408" s="63">
        <f t="shared" si="190"/>
        <v>0.8191428571</v>
      </c>
      <c r="P408" s="61">
        <v>18.2</v>
      </c>
      <c r="Q408" s="63">
        <f t="shared" si="191"/>
        <v>0.8191428571</v>
      </c>
      <c r="R408" s="61">
        <v>18.2</v>
      </c>
      <c r="S408" s="63">
        <f t="shared" si="192"/>
        <v>0.8191428571</v>
      </c>
      <c r="T408" s="46"/>
      <c r="U408" s="46"/>
      <c r="V408" s="46"/>
      <c r="W408" s="184">
        <v>5.410687083169E12</v>
      </c>
      <c r="X408" s="185"/>
    </row>
    <row r="409" ht="20.25" customHeight="1">
      <c r="A409" s="214"/>
      <c r="B409" s="214"/>
      <c r="C409" s="214"/>
      <c r="D409" s="214"/>
      <c r="E409" s="214"/>
      <c r="F409" s="214" t="s">
        <v>26</v>
      </c>
      <c r="G409" s="214">
        <v>74.0</v>
      </c>
      <c r="H409" s="215" t="s">
        <v>2024</v>
      </c>
      <c r="I409" s="214"/>
      <c r="J409" s="214"/>
      <c r="K409" s="216"/>
      <c r="L409" s="216"/>
      <c r="M409" s="214"/>
      <c r="N409" s="216"/>
      <c r="O409" s="214"/>
      <c r="P409" s="216"/>
      <c r="Q409" s="214"/>
      <c r="R409" s="216"/>
      <c r="S409" s="214"/>
      <c r="T409" s="214"/>
      <c r="U409" s="214"/>
      <c r="V409" s="214"/>
      <c r="W409" s="214"/>
      <c r="X409" s="185"/>
    </row>
    <row r="410" ht="20.25" customHeight="1">
      <c r="A410" s="55" t="s">
        <v>2021</v>
      </c>
      <c r="B410" s="56">
        <v>74.0</v>
      </c>
      <c r="C410" s="56">
        <v>8.0</v>
      </c>
      <c r="D410" s="57">
        <v>1.0</v>
      </c>
      <c r="E410" s="58"/>
      <c r="F410" s="56" t="s">
        <v>26</v>
      </c>
      <c r="G410" s="68">
        <v>2808117.0</v>
      </c>
      <c r="H410" s="69" t="s">
        <v>2025</v>
      </c>
      <c r="I410" s="56"/>
      <c r="J410" s="56" t="s">
        <v>26</v>
      </c>
      <c r="K410" s="61">
        <v>4.37</v>
      </c>
      <c r="L410" s="61">
        <v>15.0</v>
      </c>
      <c r="M410" s="63">
        <f t="shared" ref="M410:M413" si="193">((L410/1.055)-$K410)/(L410/1.055)</f>
        <v>0.6926433333</v>
      </c>
      <c r="N410" s="61">
        <v>15.0</v>
      </c>
      <c r="O410" s="63">
        <f t="shared" ref="O410:O413" si="194">((N410/1.055)-$K410)/(N410/1.055)</f>
        <v>0.6926433333</v>
      </c>
      <c r="P410" s="61">
        <v>15.0</v>
      </c>
      <c r="Q410" s="63">
        <f t="shared" ref="Q410:Q413" si="195">((P410/1.055)-$K410)/(P410/1.055)</f>
        <v>0.6926433333</v>
      </c>
      <c r="R410" s="61">
        <v>15.0</v>
      </c>
      <c r="S410" s="63">
        <f t="shared" ref="S410:S413" si="196">((R410/1.055)-$K410)/(R410/1.055)</f>
        <v>0.6926433333</v>
      </c>
      <c r="T410" s="46"/>
      <c r="U410" s="46"/>
      <c r="V410" s="46"/>
      <c r="W410" s="184">
        <v>3.265290094413E12</v>
      </c>
      <c r="X410" s="185"/>
    </row>
    <row r="411" ht="20.25" customHeight="1">
      <c r="A411" s="55" t="s">
        <v>2021</v>
      </c>
      <c r="B411" s="56">
        <v>58.0</v>
      </c>
      <c r="C411" s="56">
        <v>8.0</v>
      </c>
      <c r="D411" s="57">
        <v>1.0</v>
      </c>
      <c r="E411" s="58"/>
      <c r="F411" s="56" t="s">
        <v>26</v>
      </c>
      <c r="G411" s="68">
        <v>2808136.0</v>
      </c>
      <c r="H411" s="69" t="s">
        <v>2026</v>
      </c>
      <c r="I411" s="56"/>
      <c r="J411" s="56" t="s">
        <v>26</v>
      </c>
      <c r="K411" s="61">
        <v>8.02</v>
      </c>
      <c r="L411" s="61">
        <v>28.16</v>
      </c>
      <c r="M411" s="63">
        <f t="shared" si="193"/>
        <v>0.6995348011</v>
      </c>
      <c r="N411" s="61">
        <v>28.16</v>
      </c>
      <c r="O411" s="63">
        <f t="shared" si="194"/>
        <v>0.6995348011</v>
      </c>
      <c r="P411" s="61">
        <v>28.16</v>
      </c>
      <c r="Q411" s="63">
        <f t="shared" si="195"/>
        <v>0.6995348011</v>
      </c>
      <c r="R411" s="61">
        <v>28.16</v>
      </c>
      <c r="S411" s="63">
        <f t="shared" si="196"/>
        <v>0.6995348011</v>
      </c>
      <c r="T411" s="46"/>
      <c r="U411" s="46"/>
      <c r="V411" s="46"/>
      <c r="W411" s="184">
        <v>3.26529009442E12</v>
      </c>
      <c r="X411" s="185"/>
    </row>
    <row r="412" ht="20.25" customHeight="1">
      <c r="A412" s="55" t="s">
        <v>2021</v>
      </c>
      <c r="B412" s="56">
        <v>117.0</v>
      </c>
      <c r="C412" s="56">
        <v>8.0</v>
      </c>
      <c r="D412" s="57">
        <v>1.0</v>
      </c>
      <c r="E412" s="58"/>
      <c r="F412" s="56" t="s">
        <v>26</v>
      </c>
      <c r="G412" s="68">
        <v>2962737.0</v>
      </c>
      <c r="H412" s="69" t="s">
        <v>2027</v>
      </c>
      <c r="I412" s="56"/>
      <c r="J412" s="56" t="s">
        <v>26</v>
      </c>
      <c r="K412" s="61">
        <v>4.58</v>
      </c>
      <c r="L412" s="61">
        <v>15.96</v>
      </c>
      <c r="M412" s="63">
        <f t="shared" si="193"/>
        <v>0.6972493734</v>
      </c>
      <c r="N412" s="61">
        <v>15.96</v>
      </c>
      <c r="O412" s="63">
        <f t="shared" si="194"/>
        <v>0.6972493734</v>
      </c>
      <c r="P412" s="61">
        <v>15.96</v>
      </c>
      <c r="Q412" s="63">
        <f t="shared" si="195"/>
        <v>0.6972493734</v>
      </c>
      <c r="R412" s="61">
        <v>15.96</v>
      </c>
      <c r="S412" s="63">
        <f t="shared" si="196"/>
        <v>0.6972493734</v>
      </c>
      <c r="T412" s="46"/>
      <c r="U412" s="46"/>
      <c r="V412" s="46"/>
      <c r="W412" s="184">
        <v>3.265290094284E12</v>
      </c>
      <c r="X412" s="185"/>
    </row>
    <row r="413" ht="20.25" customHeight="1">
      <c r="A413" s="55" t="s">
        <v>2021</v>
      </c>
      <c r="B413" s="56">
        <v>11.0</v>
      </c>
      <c r="C413" s="56">
        <v>1.0</v>
      </c>
      <c r="D413" s="57">
        <v>5.0</v>
      </c>
      <c r="E413" s="58"/>
      <c r="F413" s="56" t="s">
        <v>26</v>
      </c>
      <c r="G413" s="68">
        <v>2965456.0</v>
      </c>
      <c r="H413" s="69" t="s">
        <v>2028</v>
      </c>
      <c r="I413" s="56"/>
      <c r="J413" s="56" t="s">
        <v>26</v>
      </c>
      <c r="K413" s="61">
        <v>22.11</v>
      </c>
      <c r="L413" s="61">
        <v>76.93</v>
      </c>
      <c r="M413" s="63">
        <f t="shared" si="193"/>
        <v>0.696788639</v>
      </c>
      <c r="N413" s="61">
        <v>76.93</v>
      </c>
      <c r="O413" s="63">
        <f t="shared" si="194"/>
        <v>0.696788639</v>
      </c>
      <c r="P413" s="61">
        <v>76.93</v>
      </c>
      <c r="Q413" s="63">
        <f t="shared" si="195"/>
        <v>0.696788639</v>
      </c>
      <c r="R413" s="61">
        <v>76.93</v>
      </c>
      <c r="S413" s="63">
        <f t="shared" si="196"/>
        <v>0.696788639</v>
      </c>
      <c r="T413" s="46"/>
      <c r="U413" s="46"/>
      <c r="V413" s="46"/>
      <c r="W413" s="184">
        <v>3.265290094215E12</v>
      </c>
      <c r="X413" s="185"/>
    </row>
  </sheetData>
  <autoFilter ref="$A$1:$X$413"/>
  <conditionalFormatting sqref="A1:F1 H1:X1 I2:I413 X2:X71 X7:X22 X9:X10 X11:X13 X14:X20 X72 X73:X74 X75:X413">
    <cfRule type="containsText" dxfId="0" priority="1" operator="containsText" text="&quot;offe&quot;">
      <formula>NOT(ISERROR(SEARCH(("""offe"""),(A1))))</formula>
    </cfRule>
  </conditionalFormatting>
  <conditionalFormatting sqref="A1:F1 H1:X1 I2:I413 X2:X71 X7:X22 X9:X10 X11:X13 X14:X20 X72 X73:X74 X75:X413">
    <cfRule type="containsText" dxfId="1" priority="2" operator="containsText" text="&quot;chaud&quot;">
      <formula>NOT(ISERROR(SEARCH(("""chaud"""),(A1))))</formula>
    </cfRule>
  </conditionalFormatting>
  <conditionalFormatting sqref="A1:F1 H1:X1 I2:I413 X2:X71 X7:X22 X9:X10 X11:X13 X14:X20 X72 X73:X74 X75:X413">
    <cfRule type="containsText" dxfId="2" priority="3" operator="containsText" text="&quot;AMBIANT&quot;">
      <formula>NOT(ISERROR(SEARCH(("""AMBIANT"""),(A1))))</formula>
    </cfRule>
  </conditionalFormatting>
  <conditionalFormatting sqref="A4:F6 I4:W6 A11:F13 I11:W13 A23:F38 I23:W38">
    <cfRule type="containsText" dxfId="0" priority="4" operator="containsText" text="&quot;offe&quot;">
      <formula>NOT(ISERROR(SEARCH(("""offe"""),(A4))))</formula>
    </cfRule>
  </conditionalFormatting>
  <conditionalFormatting sqref="A4:F6 I4:W6 A11:F13 I11:W13 A23:F38 I23:W38">
    <cfRule type="containsText" dxfId="1" priority="5" operator="containsText" text="&quot;chaud&quot;">
      <formula>NOT(ISERROR(SEARCH(("""chaud"""),(A4))))</formula>
    </cfRule>
  </conditionalFormatting>
  <conditionalFormatting sqref="A4:F6 I4:W6 A11:F13 I11:W13 A23:F38 I23:W38">
    <cfRule type="containsText" dxfId="2" priority="6" operator="containsText" text="&quot;AMBIANT&quot;">
      <formula>NOT(ISERROR(SEARCH(("""AMBIANT"""),(A4))))</formula>
    </cfRule>
  </conditionalFormatting>
  <conditionalFormatting sqref="A2:F8 I2:I413 J2:W8 A11:F65 J11:W65">
    <cfRule type="containsText" dxfId="3" priority="7" operator="containsText" text="&quot;TRAD&quot;">
      <formula>NOT(ISERROR(SEARCH(("""TRAD"""),(A2))))</formula>
    </cfRule>
  </conditionalFormatting>
  <conditionalFormatting sqref="A4:F8 I4:W8 A14:F33 I14:W33 A37:F37 I37:W37 A39:F65 I39:W65">
    <cfRule type="containsText" dxfId="0" priority="8" operator="containsText" text="&quot;offe&quot;">
      <formula>NOT(ISERROR(SEARCH(("""offe"""),(A4))))</formula>
    </cfRule>
  </conditionalFormatting>
  <conditionalFormatting sqref="A4:F8 I4:W8 A14:F33 I14:W33 A37:F37 I37:W37 A39:F65 I39:W65">
    <cfRule type="containsText" dxfId="1" priority="9" operator="containsText" text="&quot;chaud&quot;">
      <formula>NOT(ISERROR(SEARCH(("""chaud"""),(A4))))</formula>
    </cfRule>
  </conditionalFormatting>
  <conditionalFormatting sqref="A4:F8 I4:W8 A14:F33 I14:W33 A37:F37 I37:W37 A39:F65 I39:W65">
    <cfRule type="containsText" dxfId="2" priority="10" operator="containsText" text="&quot;AMBIANT&quot;">
      <formula>NOT(ISERROR(SEARCH(("""AMBIANT"""),(A4))))</formula>
    </cfRule>
  </conditionalFormatting>
  <conditionalFormatting sqref="A2:F3 I2:I413 J2:W3 A23:F23 J23:W23">
    <cfRule type="containsText" dxfId="0" priority="11" operator="containsText" text="&quot;offe&quot;">
      <formula>NOT(ISERROR(SEARCH(("""offe"""),(A2))))</formula>
    </cfRule>
  </conditionalFormatting>
  <conditionalFormatting sqref="A2:F3 I2:I413 J2:W3 A23:F23 J23:W23">
    <cfRule type="containsText" dxfId="1" priority="12" operator="containsText" text="&quot;chaud&quot;">
      <formula>NOT(ISERROR(SEARCH(("""chaud"""),(A2))))</formula>
    </cfRule>
  </conditionalFormatting>
  <conditionalFormatting sqref="A2:F3 I2:I413 J2:W3 A23:F23 J23:W23">
    <cfRule type="containsText" dxfId="2" priority="13" operator="containsText" text="&quot;AMBIANT&quot;">
      <formula>NOT(ISERROR(SEARCH(("""AMBIANT"""),(A2))))</formula>
    </cfRule>
  </conditionalFormatting>
  <conditionalFormatting sqref="A2:F3 I2:I413 J2:W3 A23:F23 J23:W23">
    <cfRule type="containsText" dxfId="0" priority="14" operator="containsText" text="&quot;offe&quot;">
      <formula>NOT(ISERROR(SEARCH(("""offe"""),(A2))))</formula>
    </cfRule>
  </conditionalFormatting>
  <conditionalFormatting sqref="A2:F3 I2:I413 J2:W3 A23:F23 J23:W23">
    <cfRule type="containsText" dxfId="1" priority="15" operator="containsText" text="&quot;chaud&quot;">
      <formula>NOT(ISERROR(SEARCH(("""chaud"""),(A2))))</formula>
    </cfRule>
  </conditionalFormatting>
  <conditionalFormatting sqref="A2:F3 I2:I413 J2:W3 A23:F23 J23:W23">
    <cfRule type="containsText" dxfId="2" priority="16" operator="containsText" text="&quot;AMBIANT&quot;">
      <formula>NOT(ISERROR(SEARCH(("""AMBIANT"""),(A2))))</formula>
    </cfRule>
  </conditionalFormatting>
  <conditionalFormatting sqref="A66:F66 I66:W66">
    <cfRule type="containsText" dxfId="3" priority="17" operator="containsText" text="&quot;TRAD&quot;">
      <formula>NOT(ISERROR(SEARCH(("""TRAD"""),(A66))))</formula>
    </cfRule>
  </conditionalFormatting>
  <conditionalFormatting sqref="A66:F66 I66:W66">
    <cfRule type="containsText" dxfId="0" priority="18" operator="containsText" text="&quot;offe&quot;">
      <formula>NOT(ISERROR(SEARCH(("""offe"""),(A66))))</formula>
    </cfRule>
  </conditionalFormatting>
  <conditionalFormatting sqref="A66:F66 I66:W66">
    <cfRule type="containsText" dxfId="1" priority="19" operator="containsText" text="&quot;chaud&quot;">
      <formula>NOT(ISERROR(SEARCH(("""chaud"""),(A66))))</formula>
    </cfRule>
  </conditionalFormatting>
  <conditionalFormatting sqref="A66:F66 I66:W66">
    <cfRule type="containsText" dxfId="2" priority="20" operator="containsText" text="&quot;AMBIANT&quot;">
      <formula>NOT(ISERROR(SEARCH(("""AMBIANT"""),(A66))))</formula>
    </cfRule>
  </conditionalFormatting>
  <conditionalFormatting sqref="H4:H6 H11:H13 H23:H38">
    <cfRule type="containsText" dxfId="0" priority="21" operator="containsText" text="&quot;offe&quot;">
      <formula>NOT(ISERROR(SEARCH(("""offe"""),(H4))))</formula>
    </cfRule>
  </conditionalFormatting>
  <conditionalFormatting sqref="H4:H6 H11:H13 H23:H38">
    <cfRule type="containsText" dxfId="1" priority="22" operator="containsText" text="&quot;chaud&quot;">
      <formula>NOT(ISERROR(SEARCH(("""chaud"""),(H4))))</formula>
    </cfRule>
  </conditionalFormatting>
  <conditionalFormatting sqref="H4:H6 H11:H13 H23:H38">
    <cfRule type="containsText" dxfId="2" priority="23" operator="containsText" text="&quot;AMBIANT&quot;">
      <formula>NOT(ISERROR(SEARCH(("""AMBIANT"""),(H4))))</formula>
    </cfRule>
  </conditionalFormatting>
  <conditionalFormatting sqref="H2:H8 H11:H65">
    <cfRule type="containsText" dxfId="3" priority="24" operator="containsText" text="&quot;TRAD&quot;">
      <formula>NOT(ISERROR(SEARCH(("""TRAD"""),(H2))))</formula>
    </cfRule>
  </conditionalFormatting>
  <conditionalFormatting sqref="H4:H8 H14:H33 H37 H39:H65">
    <cfRule type="containsText" dxfId="0" priority="25" operator="containsText" text="&quot;offe&quot;">
      <formula>NOT(ISERROR(SEARCH(("""offe"""),(H4))))</formula>
    </cfRule>
  </conditionalFormatting>
  <conditionalFormatting sqref="H4:H8 H14:H33 H37 H39:H65">
    <cfRule type="containsText" dxfId="1" priority="26" operator="containsText" text="&quot;chaud&quot;">
      <formula>NOT(ISERROR(SEARCH(("""chaud"""),(H4))))</formula>
    </cfRule>
  </conditionalFormatting>
  <conditionalFormatting sqref="H4:H8 H14:H33 H37 H39:H65">
    <cfRule type="containsText" dxfId="2" priority="27" operator="containsText" text="&quot;AMBIANT&quot;">
      <formula>NOT(ISERROR(SEARCH(("""AMBIANT"""),(H4))))</formula>
    </cfRule>
  </conditionalFormatting>
  <conditionalFormatting sqref="H2:H3 H23">
    <cfRule type="containsText" dxfId="0" priority="28" operator="containsText" text="&quot;offe&quot;">
      <formula>NOT(ISERROR(SEARCH(("""offe"""),(H2))))</formula>
    </cfRule>
  </conditionalFormatting>
  <conditionalFormatting sqref="H2:H3 H23">
    <cfRule type="containsText" dxfId="1" priority="29" operator="containsText" text="&quot;chaud&quot;">
      <formula>NOT(ISERROR(SEARCH(("""chaud"""),(H2))))</formula>
    </cfRule>
  </conditionalFormatting>
  <conditionalFormatting sqref="H2:H3 H23">
    <cfRule type="containsText" dxfId="2" priority="30" operator="containsText" text="&quot;AMBIANT&quot;">
      <formula>NOT(ISERROR(SEARCH(("""AMBIANT"""),(H2))))</formula>
    </cfRule>
  </conditionalFormatting>
  <conditionalFormatting sqref="H2:H3 H23">
    <cfRule type="containsText" dxfId="0" priority="31" operator="containsText" text="&quot;offe&quot;">
      <formula>NOT(ISERROR(SEARCH(("""offe"""),(H2))))</formula>
    </cfRule>
  </conditionalFormatting>
  <conditionalFormatting sqref="H2:H3 H23">
    <cfRule type="containsText" dxfId="1" priority="32" operator="containsText" text="&quot;chaud&quot;">
      <formula>NOT(ISERROR(SEARCH(("""chaud"""),(H2))))</formula>
    </cfRule>
  </conditionalFormatting>
  <conditionalFormatting sqref="H2:H3 H23">
    <cfRule type="containsText" dxfId="2" priority="33" operator="containsText" text="&quot;AMBIANT&quot;">
      <formula>NOT(ISERROR(SEARCH(("""AMBIANT"""),(H2))))</formula>
    </cfRule>
  </conditionalFormatting>
  <conditionalFormatting sqref="H66">
    <cfRule type="containsText" dxfId="3" priority="34" operator="containsText" text="&quot;TRAD&quot;">
      <formula>NOT(ISERROR(SEARCH(("""TRAD"""),(H66))))</formula>
    </cfRule>
  </conditionalFormatting>
  <conditionalFormatting sqref="H66">
    <cfRule type="containsText" dxfId="0" priority="35" operator="containsText" text="&quot;offe&quot;">
      <formula>NOT(ISERROR(SEARCH(("""offe"""),(H66))))</formula>
    </cfRule>
  </conditionalFormatting>
  <conditionalFormatting sqref="H66">
    <cfRule type="containsText" dxfId="1" priority="36" operator="containsText" text="&quot;chaud&quot;">
      <formula>NOT(ISERROR(SEARCH(("""chaud"""),(H66))))</formula>
    </cfRule>
  </conditionalFormatting>
  <conditionalFormatting sqref="H66">
    <cfRule type="containsText" dxfId="2" priority="37" operator="containsText" text="&quot;AMBIANT&quot;">
      <formula>NOT(ISERROR(SEARCH(("""AMBIANT"""),(H66))))</formula>
    </cfRule>
  </conditionalFormatting>
  <conditionalFormatting sqref="G75:G413">
    <cfRule type="containsText" dxfId="0" priority="41" operator="containsText" text="&quot;offe&quot;">
      <formula>NOT(ISERROR(SEARCH(("""offe"""),(G75))))</formula>
    </cfRule>
  </conditionalFormatting>
  <conditionalFormatting sqref="G75:G413">
    <cfRule type="containsText" dxfId="1" priority="42" operator="containsText" text="&quot;chaud&quot;">
      <formula>NOT(ISERROR(SEARCH(("""chaud"""),(G75))))</formula>
    </cfRule>
  </conditionalFormatting>
  <conditionalFormatting sqref="G75:G413">
    <cfRule type="containsText" dxfId="2" priority="43" operator="containsText" text="&quot;AMBIANT&quot;">
      <formula>NOT(ISERROR(SEARCH(("""AMBIANT"""),(G75))))</formula>
    </cfRule>
  </conditionalFormatting>
  <conditionalFormatting sqref="A4:G6 I4:W6 A11:G13 I11:W13 A23:G38 I23:W38">
    <cfRule type="containsText" dxfId="0" priority="44" operator="containsText" text="&quot;offe&quot;">
      <formula>NOT(ISERROR(SEARCH(("""offe"""),(A4))))</formula>
    </cfRule>
  </conditionalFormatting>
  <conditionalFormatting sqref="A4:G6 I4:W6 A11:G13 I11:W13 A23:G38 I23:W38">
    <cfRule type="containsText" dxfId="1" priority="45" operator="containsText" text="&quot;chaud&quot;">
      <formula>NOT(ISERROR(SEARCH(("""chaud"""),(A4))))</formula>
    </cfRule>
  </conditionalFormatting>
  <conditionalFormatting sqref="A4:G6 I4:W6 A11:G13 I11:W13 A23:G38 I23:W38">
    <cfRule type="containsText" dxfId="2" priority="46" operator="containsText" text="&quot;AMBIANT&quot;">
      <formula>NOT(ISERROR(SEARCH(("""AMBIANT"""),(A4))))</formula>
    </cfRule>
  </conditionalFormatting>
  <conditionalFormatting sqref="A2:G8 I2:I413 J2:W8 A11:G65 J11:W65">
    <cfRule type="containsText" dxfId="3" priority="47" operator="containsText" text="&quot;TRAD&quot;">
      <formula>NOT(ISERROR(SEARCH(("""TRAD"""),(A2))))</formula>
    </cfRule>
  </conditionalFormatting>
  <conditionalFormatting sqref="A4:G8 I4:W8 A14:G33 I14:W33 A37:G37 I37:W37 A39:G65 I39:W65">
    <cfRule type="containsText" dxfId="0" priority="48" operator="containsText" text="&quot;offe&quot;">
      <formula>NOT(ISERROR(SEARCH(("""offe"""),(A4))))</formula>
    </cfRule>
  </conditionalFormatting>
  <conditionalFormatting sqref="A4:G8 I4:W8 A14:G33 I14:W33 A37:G37 I37:W37 A39:G65 I39:W65">
    <cfRule type="containsText" dxfId="1" priority="49" operator="containsText" text="&quot;chaud&quot;">
      <formula>NOT(ISERROR(SEARCH(("""chaud"""),(A4))))</formula>
    </cfRule>
  </conditionalFormatting>
  <conditionalFormatting sqref="A4:G8 I4:W8 A14:G33 I14:W33 A37:G37 I37:W37 A39:G65 I39:W65">
    <cfRule type="containsText" dxfId="2" priority="50" operator="containsText" text="&quot;AMBIANT&quot;">
      <formula>NOT(ISERROR(SEARCH(("""AMBIANT"""),(A4))))</formula>
    </cfRule>
  </conditionalFormatting>
  <conditionalFormatting sqref="A2:G3 I2:I413 J2:W3 A23:G23 J23:W23">
    <cfRule type="containsText" dxfId="0" priority="51" operator="containsText" text="&quot;offe&quot;">
      <formula>NOT(ISERROR(SEARCH(("""offe"""),(A2))))</formula>
    </cfRule>
  </conditionalFormatting>
  <conditionalFormatting sqref="A2:G3 I2:I413 J2:W3 A23:G23 J23:W23">
    <cfRule type="containsText" dxfId="1" priority="52" operator="containsText" text="&quot;chaud&quot;">
      <formula>NOT(ISERROR(SEARCH(("""chaud"""),(A2))))</formula>
    </cfRule>
  </conditionalFormatting>
  <conditionalFormatting sqref="A2:G3 I2:I413 J2:W3 A23:G23 J23:W23">
    <cfRule type="containsText" dxfId="2" priority="53" operator="containsText" text="&quot;AMBIANT&quot;">
      <formula>NOT(ISERROR(SEARCH(("""AMBIANT"""),(A2))))</formula>
    </cfRule>
  </conditionalFormatting>
  <conditionalFormatting sqref="A2:G3 I2:I413 J2:W3 A23:G23 J23:W23">
    <cfRule type="containsText" dxfId="0" priority="54" operator="containsText" text="&quot;offe&quot;">
      <formula>NOT(ISERROR(SEARCH(("""offe"""),(A2))))</formula>
    </cfRule>
  </conditionalFormatting>
  <conditionalFormatting sqref="A2:G3 I2:I413 J2:W3 A23:G23 J23:W23">
    <cfRule type="containsText" dxfId="1" priority="55" operator="containsText" text="&quot;chaud&quot;">
      <formula>NOT(ISERROR(SEARCH(("""chaud"""),(A2))))</formula>
    </cfRule>
  </conditionalFormatting>
  <conditionalFormatting sqref="A2:G3 I2:I413 J2:W3 A23:G23 J23:W23">
    <cfRule type="containsText" dxfId="2" priority="56" operator="containsText" text="&quot;AMBIANT&quot;">
      <formula>NOT(ISERROR(SEARCH(("""AMBIANT"""),(A2))))</formula>
    </cfRule>
  </conditionalFormatting>
  <conditionalFormatting sqref="A66:G66 I66:W66">
    <cfRule type="containsText" dxfId="3" priority="57" operator="containsText" text="&quot;TRAD&quot;">
      <formula>NOT(ISERROR(SEARCH(("""TRAD"""),(A66))))</formula>
    </cfRule>
  </conditionalFormatting>
  <conditionalFormatting sqref="A66:G66 I66:W66">
    <cfRule type="containsText" dxfId="0" priority="58" operator="containsText" text="&quot;offe&quot;">
      <formula>NOT(ISERROR(SEARCH(("""offe"""),(A66))))</formula>
    </cfRule>
  </conditionalFormatting>
  <conditionalFormatting sqref="A66:G66 I66:W66">
    <cfRule type="containsText" dxfId="1" priority="59" operator="containsText" text="&quot;chaud&quot;">
      <formula>NOT(ISERROR(SEARCH(("""chaud"""),(A66))))</formula>
    </cfRule>
  </conditionalFormatting>
  <conditionalFormatting sqref="A66:G66 I66:W66">
    <cfRule type="containsText" dxfId="2" priority="60" operator="containsText" text="&quot;AMBIANT&quot;">
      <formula>NOT(ISERROR(SEARCH(("""AMBIANT"""),(A66))))</formula>
    </cfRule>
  </conditionalFormatting>
  <conditionalFormatting sqref="H74:H413">
    <cfRule type="containsText" dxfId="0" priority="61" operator="containsText" text="offe">
      <formula>NOT(ISERROR(SEARCH(("offe"),(H74))))</formula>
    </cfRule>
  </conditionalFormatting>
  <conditionalFormatting sqref="H74:H413">
    <cfRule type="containsText" dxfId="6" priority="62" operator="containsText" text="ambiant">
      <formula>NOT(ISERROR(SEARCH(("ambiant"),(H74))))</formula>
    </cfRule>
  </conditionalFormatting>
  <conditionalFormatting sqref="H74:H413">
    <cfRule type="containsText" dxfId="7" priority="63" operator="containsText" text="TRAD">
      <formula>NOT(ISERROR(SEARCH(("TRAD"),(H74))))</formula>
    </cfRule>
  </conditionalFormatting>
  <conditionalFormatting sqref="H74:H413">
    <cfRule type="containsText" dxfId="1" priority="64" operator="containsText" text="chaud">
      <formula>NOT(ISERROR(SEARCH(("chaud"),(H74))))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/>
  </sheetPr>
  <sheetViews>
    <sheetView showGridLines="0" workbookViewId="0">
      <pane xSplit="8.0" ySplit="1.0" topLeftCell="I2" activePane="bottomRight" state="frozen"/>
      <selection activeCell="I1" sqref="I1" pane="topRight"/>
      <selection activeCell="A2" sqref="A2" pane="bottomLeft"/>
      <selection activeCell="I2" sqref="I2" pane="bottomRight"/>
    </sheetView>
  </sheetViews>
  <sheetFormatPr customHeight="1" defaultColWidth="12.63" defaultRowHeight="15.0" outlineLevelCol="1"/>
  <cols>
    <col customWidth="1" hidden="1" min="1" max="1" width="20.75" outlineLevel="1"/>
    <col customWidth="1" hidden="1" min="2" max="6" width="10.75" outlineLevel="1"/>
    <col collapsed="1" customWidth="1" min="7" max="7" width="10.75"/>
    <col customWidth="1" min="8" max="8" width="55.75"/>
    <col customWidth="1" min="9" max="9" width="11.75"/>
    <col customWidth="1" min="10" max="10" width="10.88"/>
    <col customWidth="1" min="11" max="22" width="10.75"/>
    <col customWidth="1" min="23" max="23" width="15.75"/>
    <col customWidth="1" min="24" max="24" width="10.75"/>
  </cols>
  <sheetData>
    <row r="1" ht="39.75" customHeight="1">
      <c r="A1" s="22" t="s">
        <v>2</v>
      </c>
      <c r="B1" s="22" t="s">
        <v>3</v>
      </c>
      <c r="C1" s="23" t="s">
        <v>4</v>
      </c>
      <c r="D1" s="22" t="s">
        <v>5</v>
      </c>
      <c r="E1" s="22" t="s">
        <v>6</v>
      </c>
      <c r="F1" s="22" t="s">
        <v>7</v>
      </c>
      <c r="G1" s="23" t="s">
        <v>8</v>
      </c>
      <c r="H1" s="24" t="s">
        <v>9</v>
      </c>
      <c r="I1" s="25" t="s">
        <v>10</v>
      </c>
      <c r="J1" s="22" t="s">
        <v>11</v>
      </c>
      <c r="K1" s="26" t="s">
        <v>12</v>
      </c>
      <c r="L1" s="26" t="s">
        <v>13</v>
      </c>
      <c r="M1" s="22" t="s">
        <v>14</v>
      </c>
      <c r="N1" s="26" t="s">
        <v>15</v>
      </c>
      <c r="O1" s="22" t="s">
        <v>14</v>
      </c>
      <c r="P1" s="26" t="s">
        <v>16</v>
      </c>
      <c r="Q1" s="22" t="s">
        <v>14</v>
      </c>
      <c r="R1" s="26" t="s">
        <v>17</v>
      </c>
      <c r="S1" s="22" t="s">
        <v>14</v>
      </c>
      <c r="T1" s="28" t="s">
        <v>18</v>
      </c>
      <c r="U1" s="28" t="s">
        <v>19</v>
      </c>
      <c r="V1" s="28" t="s">
        <v>20</v>
      </c>
      <c r="W1" s="23" t="s">
        <v>21</v>
      </c>
      <c r="X1" s="29">
        <f>SUBTOTAL(9,I1:I273)</f>
        <v>0</v>
      </c>
    </row>
    <row r="2" ht="15.0" customHeight="1">
      <c r="A2" s="217"/>
      <c r="B2" s="217"/>
      <c r="C2" s="217"/>
      <c r="D2" s="218"/>
      <c r="E2" s="217"/>
      <c r="F2" s="217"/>
      <c r="G2" s="217">
        <v>1.0</v>
      </c>
      <c r="H2" s="219" t="s">
        <v>2029</v>
      </c>
      <c r="I2" s="219"/>
      <c r="J2" s="219"/>
      <c r="K2" s="220"/>
      <c r="L2" s="220"/>
      <c r="M2" s="219"/>
      <c r="N2" s="220"/>
      <c r="O2" s="219"/>
      <c r="P2" s="220"/>
      <c r="Q2" s="219"/>
      <c r="R2" s="220"/>
      <c r="S2" s="219"/>
      <c r="T2" s="219"/>
      <c r="U2" s="219"/>
      <c r="V2" s="219"/>
      <c r="W2" s="219"/>
      <c r="X2" s="53"/>
    </row>
    <row r="3" ht="15.0" customHeight="1">
      <c r="A3" s="55" t="s">
        <v>2030</v>
      </c>
      <c r="B3" s="56" t="s">
        <v>2031</v>
      </c>
      <c r="C3" s="56">
        <v>12.0</v>
      </c>
      <c r="D3" s="57">
        <v>0.14</v>
      </c>
      <c r="E3" s="58"/>
      <c r="F3" s="56" t="s">
        <v>26</v>
      </c>
      <c r="G3" s="68">
        <v>1254152.0</v>
      </c>
      <c r="H3" s="69" t="s">
        <v>2032</v>
      </c>
      <c r="I3" s="221"/>
      <c r="J3" s="56" t="s">
        <v>26</v>
      </c>
      <c r="K3" s="61">
        <v>1.7</v>
      </c>
      <c r="L3" s="61">
        <v>3.0</v>
      </c>
      <c r="M3" s="63">
        <f t="shared" ref="M3:M8" si="1">((L3/1.055)-$K3)/(L3/1.055)</f>
        <v>0.4021666667</v>
      </c>
      <c r="N3" s="61">
        <v>3.0</v>
      </c>
      <c r="O3" s="63">
        <f t="shared" ref="O3:O8" si="2">((N3/1.055)-$K3)/(N3/1.055)</f>
        <v>0.4021666667</v>
      </c>
      <c r="P3" s="61">
        <v>3.0</v>
      </c>
      <c r="Q3" s="63">
        <f t="shared" ref="Q3:Q8" si="3">((P3/1.055)-$K3)/(P3/1.055)</f>
        <v>0.4021666667</v>
      </c>
      <c r="R3" s="61">
        <v>3.0</v>
      </c>
      <c r="S3" s="63">
        <f t="shared" ref="S3:S8" si="4">((R3/1.055)-$K3)/(R3/1.055)</f>
        <v>0.4021666667</v>
      </c>
      <c r="T3" s="46"/>
      <c r="U3" s="46"/>
      <c r="V3" s="46"/>
      <c r="W3" s="184">
        <v>3.760058950012E12</v>
      </c>
      <c r="X3" s="185"/>
    </row>
    <row r="4" ht="15.0" customHeight="1">
      <c r="A4" s="55" t="s">
        <v>2030</v>
      </c>
      <c r="B4" s="56">
        <v>118.0</v>
      </c>
      <c r="C4" s="56">
        <v>12.0</v>
      </c>
      <c r="D4" s="57">
        <v>0.16</v>
      </c>
      <c r="E4" s="58"/>
      <c r="F4" s="56" t="s">
        <v>26</v>
      </c>
      <c r="G4" s="68">
        <v>1253051.0</v>
      </c>
      <c r="H4" s="69" t="s">
        <v>2033</v>
      </c>
      <c r="I4" s="221"/>
      <c r="J4" s="56" t="s">
        <v>26</v>
      </c>
      <c r="K4" s="61">
        <v>1.81</v>
      </c>
      <c r="L4" s="61">
        <v>3.0</v>
      </c>
      <c r="M4" s="63">
        <f t="shared" si="1"/>
        <v>0.3634833333</v>
      </c>
      <c r="N4" s="61">
        <v>3.0</v>
      </c>
      <c r="O4" s="63">
        <f t="shared" si="2"/>
        <v>0.3634833333</v>
      </c>
      <c r="P4" s="61">
        <v>3.0</v>
      </c>
      <c r="Q4" s="63">
        <f t="shared" si="3"/>
        <v>0.3634833333</v>
      </c>
      <c r="R4" s="61">
        <v>3.0</v>
      </c>
      <c r="S4" s="63">
        <f t="shared" si="4"/>
        <v>0.3634833333</v>
      </c>
      <c r="T4" s="46"/>
      <c r="U4" s="46"/>
      <c r="V4" s="46"/>
      <c r="W4" s="184">
        <v>3.760058950029E12</v>
      </c>
      <c r="X4" s="53"/>
    </row>
    <row r="5" ht="15.0" customHeight="1">
      <c r="A5" s="55" t="s">
        <v>2030</v>
      </c>
      <c r="B5" s="56">
        <v>741.0</v>
      </c>
      <c r="C5" s="56">
        <v>12.0</v>
      </c>
      <c r="D5" s="57">
        <v>0.21</v>
      </c>
      <c r="E5" s="58"/>
      <c r="F5" s="56" t="s">
        <v>26</v>
      </c>
      <c r="G5" s="68">
        <v>1254591.0</v>
      </c>
      <c r="H5" s="69" t="s">
        <v>2034</v>
      </c>
      <c r="I5" s="222"/>
      <c r="J5" s="56" t="s">
        <v>26</v>
      </c>
      <c r="K5" s="61">
        <v>2.43</v>
      </c>
      <c r="L5" s="61">
        <v>4.0</v>
      </c>
      <c r="M5" s="63">
        <f t="shared" si="1"/>
        <v>0.3590875</v>
      </c>
      <c r="N5" s="61">
        <v>4.0</v>
      </c>
      <c r="O5" s="63">
        <f t="shared" si="2"/>
        <v>0.3590875</v>
      </c>
      <c r="P5" s="61">
        <v>4.0</v>
      </c>
      <c r="Q5" s="63">
        <f t="shared" si="3"/>
        <v>0.3590875</v>
      </c>
      <c r="R5" s="61">
        <v>4.0</v>
      </c>
      <c r="S5" s="63">
        <f t="shared" si="4"/>
        <v>0.3590875</v>
      </c>
      <c r="T5" s="46"/>
      <c r="U5" s="46"/>
      <c r="V5" s="46"/>
      <c r="W5" s="184">
        <v>3.760058950111E12</v>
      </c>
      <c r="X5" s="185"/>
    </row>
    <row r="6" ht="15.0" customHeight="1">
      <c r="A6" s="55" t="s">
        <v>2030</v>
      </c>
      <c r="B6" s="56">
        <v>325.0</v>
      </c>
      <c r="C6" s="56">
        <v>60.0</v>
      </c>
      <c r="D6" s="57">
        <v>0.035</v>
      </c>
      <c r="E6" s="58"/>
      <c r="F6" s="56" t="s">
        <v>26</v>
      </c>
      <c r="G6" s="68">
        <v>2885272.0</v>
      </c>
      <c r="H6" s="69" t="s">
        <v>2035</v>
      </c>
      <c r="I6" s="222"/>
      <c r="J6" s="56" t="s">
        <v>26</v>
      </c>
      <c r="K6" s="61">
        <v>0.34</v>
      </c>
      <c r="L6" s="61">
        <v>0.8</v>
      </c>
      <c r="M6" s="63">
        <f t="shared" si="1"/>
        <v>0.551625</v>
      </c>
      <c r="N6" s="61">
        <v>0.8</v>
      </c>
      <c r="O6" s="63">
        <f t="shared" si="2"/>
        <v>0.551625</v>
      </c>
      <c r="P6" s="61">
        <v>0.8</v>
      </c>
      <c r="Q6" s="63">
        <f t="shared" si="3"/>
        <v>0.551625</v>
      </c>
      <c r="R6" s="61">
        <v>0.8</v>
      </c>
      <c r="S6" s="63">
        <f t="shared" si="4"/>
        <v>0.551625</v>
      </c>
      <c r="T6" s="46"/>
      <c r="U6" s="46"/>
      <c r="V6" s="46"/>
      <c r="W6" s="184">
        <v>3.760058951002E12</v>
      </c>
      <c r="X6" s="185"/>
    </row>
    <row r="7" ht="15.0" customHeight="1">
      <c r="A7" s="55" t="s">
        <v>2030</v>
      </c>
      <c r="B7" s="56">
        <v>249.0</v>
      </c>
      <c r="C7" s="56">
        <v>18.0</v>
      </c>
      <c r="D7" s="57">
        <v>0.1</v>
      </c>
      <c r="E7" s="58"/>
      <c r="F7" s="56" t="s">
        <v>26</v>
      </c>
      <c r="G7" s="68">
        <v>2726034.0</v>
      </c>
      <c r="H7" s="69" t="s">
        <v>2036</v>
      </c>
      <c r="I7" s="221"/>
      <c r="J7" s="56" t="s">
        <v>26</v>
      </c>
      <c r="K7" s="61">
        <v>1.88</v>
      </c>
      <c r="L7" s="61">
        <v>4.0</v>
      </c>
      <c r="M7" s="63">
        <f t="shared" si="1"/>
        <v>0.50415</v>
      </c>
      <c r="N7" s="61">
        <v>4.0</v>
      </c>
      <c r="O7" s="63">
        <f t="shared" si="2"/>
        <v>0.50415</v>
      </c>
      <c r="P7" s="61">
        <v>4.0</v>
      </c>
      <c r="Q7" s="63">
        <f t="shared" si="3"/>
        <v>0.50415</v>
      </c>
      <c r="R7" s="61">
        <v>4.0</v>
      </c>
      <c r="S7" s="63">
        <f t="shared" si="4"/>
        <v>0.50415</v>
      </c>
      <c r="T7" s="46"/>
      <c r="U7" s="46"/>
      <c r="V7" s="46"/>
      <c r="W7" s="184">
        <v>3.760058951668E12</v>
      </c>
      <c r="X7" s="185"/>
    </row>
    <row r="8" ht="15.0" customHeight="1">
      <c r="A8" s="55" t="s">
        <v>2030</v>
      </c>
      <c r="B8" s="56">
        <v>115.0</v>
      </c>
      <c r="C8" s="56">
        <v>18.0</v>
      </c>
      <c r="D8" s="57">
        <v>0.07</v>
      </c>
      <c r="E8" s="58"/>
      <c r="F8" s="56" t="s">
        <v>26</v>
      </c>
      <c r="G8" s="68">
        <v>5078534.0</v>
      </c>
      <c r="H8" s="69" t="s">
        <v>2037</v>
      </c>
      <c r="I8" s="221"/>
      <c r="J8" s="56" t="s">
        <v>26</v>
      </c>
      <c r="K8" s="61">
        <v>1.5</v>
      </c>
      <c r="L8" s="61">
        <v>2.5</v>
      </c>
      <c r="M8" s="63">
        <f t="shared" si="1"/>
        <v>0.367</v>
      </c>
      <c r="N8" s="61">
        <v>2.5</v>
      </c>
      <c r="O8" s="63">
        <f t="shared" si="2"/>
        <v>0.367</v>
      </c>
      <c r="P8" s="61">
        <v>2.5</v>
      </c>
      <c r="Q8" s="63">
        <f t="shared" si="3"/>
        <v>0.367</v>
      </c>
      <c r="R8" s="61">
        <v>2.5</v>
      </c>
      <c r="S8" s="63">
        <f t="shared" si="4"/>
        <v>0.367</v>
      </c>
      <c r="T8" s="46"/>
      <c r="U8" s="46"/>
      <c r="V8" s="46"/>
      <c r="W8" s="184">
        <v>3.760058950036E12</v>
      </c>
      <c r="X8" s="185"/>
    </row>
    <row r="9" ht="15.0" customHeight="1">
      <c r="A9" s="223"/>
      <c r="B9" s="223"/>
      <c r="C9" s="223"/>
      <c r="D9" s="224"/>
      <c r="E9" s="223"/>
      <c r="F9" s="223"/>
      <c r="G9" s="223">
        <v>4.0</v>
      </c>
      <c r="H9" s="225" t="s">
        <v>2038</v>
      </c>
      <c r="I9" s="225"/>
      <c r="J9" s="225"/>
      <c r="K9" s="226"/>
      <c r="L9" s="226"/>
      <c r="M9" s="225"/>
      <c r="N9" s="226"/>
      <c r="O9" s="225"/>
      <c r="P9" s="226"/>
      <c r="Q9" s="225"/>
      <c r="R9" s="226"/>
      <c r="S9" s="225"/>
      <c r="T9" s="225"/>
      <c r="U9" s="225"/>
      <c r="V9" s="225"/>
      <c r="W9" s="225"/>
      <c r="X9" s="185"/>
    </row>
    <row r="10" ht="15.0" customHeight="1">
      <c r="A10" s="55" t="s">
        <v>1495</v>
      </c>
      <c r="B10" s="56">
        <v>0.0</v>
      </c>
      <c r="C10" s="56">
        <v>1.0</v>
      </c>
      <c r="D10" s="57">
        <v>0.5</v>
      </c>
      <c r="E10" s="58"/>
      <c r="F10" s="56" t="s">
        <v>26</v>
      </c>
      <c r="G10" s="68">
        <v>7077838.0</v>
      </c>
      <c r="H10" s="69" t="s">
        <v>2039</v>
      </c>
      <c r="I10" s="221"/>
      <c r="J10" s="56" t="s">
        <v>26</v>
      </c>
      <c r="K10" s="61">
        <v>7.06</v>
      </c>
      <c r="L10" s="61">
        <v>8.2</v>
      </c>
      <c r="M10" s="63">
        <f t="shared" ref="M10:M13" si="5">((L10/1.055)-$K10)/(L10/1.055)</f>
        <v>0.09167073171</v>
      </c>
      <c r="N10" s="61">
        <v>8.2</v>
      </c>
      <c r="O10" s="63">
        <f t="shared" ref="O10:O13" si="6">((N10/1.055)-$K10)/(N10/1.055)</f>
        <v>0.09167073171</v>
      </c>
      <c r="P10" s="61">
        <v>8.2</v>
      </c>
      <c r="Q10" s="63">
        <f t="shared" ref="Q10:Q13" si="7">((P10/1.055)-$K10)/(P10/1.055)</f>
        <v>0.09167073171</v>
      </c>
      <c r="R10" s="61">
        <v>8.2</v>
      </c>
      <c r="S10" s="63">
        <f t="shared" ref="S10:S13" si="8">((R10/1.055)-$K10)/(R10/1.055)</f>
        <v>0.09167073171</v>
      </c>
      <c r="T10" s="46"/>
      <c r="U10" s="46"/>
      <c r="V10" s="46"/>
      <c r="W10" s="184">
        <v>3.191220005504E12</v>
      </c>
      <c r="X10" s="185"/>
    </row>
    <row r="11" ht="15.0" customHeight="1">
      <c r="A11" s="55" t="s">
        <v>1495</v>
      </c>
      <c r="B11" s="56">
        <v>12.0</v>
      </c>
      <c r="C11" s="56">
        <v>6.0</v>
      </c>
      <c r="D11" s="57">
        <v>0.36</v>
      </c>
      <c r="E11" s="58"/>
      <c r="F11" s="56" t="s">
        <v>26</v>
      </c>
      <c r="G11" s="68">
        <v>7733820.0</v>
      </c>
      <c r="H11" s="69" t="s">
        <v>2040</v>
      </c>
      <c r="I11" s="221"/>
      <c r="J11" s="56" t="s">
        <v>26</v>
      </c>
      <c r="K11" s="61">
        <v>2.03</v>
      </c>
      <c r="L11" s="61">
        <v>8.05</v>
      </c>
      <c r="M11" s="63">
        <f t="shared" si="5"/>
        <v>0.7339565217</v>
      </c>
      <c r="N11" s="61">
        <v>8.05</v>
      </c>
      <c r="O11" s="63">
        <f t="shared" si="6"/>
        <v>0.7339565217</v>
      </c>
      <c r="P11" s="61">
        <v>8.05</v>
      </c>
      <c r="Q11" s="63">
        <f t="shared" si="7"/>
        <v>0.7339565217</v>
      </c>
      <c r="R11" s="61">
        <v>8.05</v>
      </c>
      <c r="S11" s="63">
        <f t="shared" si="8"/>
        <v>0.7339565217</v>
      </c>
      <c r="T11" s="46"/>
      <c r="U11" s="46"/>
      <c r="V11" s="46"/>
      <c r="W11" s="184">
        <v>3.574980101103E12</v>
      </c>
      <c r="X11" s="185"/>
    </row>
    <row r="12" ht="15.0" customHeight="1">
      <c r="A12" s="55" t="s">
        <v>1495</v>
      </c>
      <c r="B12" s="56">
        <v>425.0</v>
      </c>
      <c r="C12" s="56">
        <v>1.0</v>
      </c>
      <c r="D12" s="57">
        <v>0.6</v>
      </c>
      <c r="E12" s="58"/>
      <c r="F12" s="56" t="s">
        <v>26</v>
      </c>
      <c r="G12" s="68">
        <v>7301422.0</v>
      </c>
      <c r="H12" s="69" t="s">
        <v>2041</v>
      </c>
      <c r="I12" s="222"/>
      <c r="J12" s="56" t="s">
        <v>26</v>
      </c>
      <c r="K12" s="61">
        <v>4.01</v>
      </c>
      <c r="L12" s="61">
        <v>15.91</v>
      </c>
      <c r="M12" s="63">
        <f t="shared" si="5"/>
        <v>0.7340949089</v>
      </c>
      <c r="N12" s="61">
        <v>15.91</v>
      </c>
      <c r="O12" s="63">
        <f t="shared" si="6"/>
        <v>0.7340949089</v>
      </c>
      <c r="P12" s="61">
        <v>15.91</v>
      </c>
      <c r="Q12" s="63">
        <f t="shared" si="7"/>
        <v>0.7340949089</v>
      </c>
      <c r="R12" s="61">
        <v>15.91</v>
      </c>
      <c r="S12" s="63">
        <f t="shared" si="8"/>
        <v>0.7340949089</v>
      </c>
      <c r="T12" s="46"/>
      <c r="U12" s="46"/>
      <c r="V12" s="46"/>
      <c r="W12" s="184">
        <v>3.663327018744E12</v>
      </c>
      <c r="X12" s="185"/>
    </row>
    <row r="13" ht="15.0" customHeight="1">
      <c r="A13" s="55" t="s">
        <v>1495</v>
      </c>
      <c r="B13" s="56">
        <v>2.0</v>
      </c>
      <c r="C13" s="56">
        <v>1.0</v>
      </c>
      <c r="D13" s="57">
        <v>0.95</v>
      </c>
      <c r="E13" s="58"/>
      <c r="F13" s="56" t="s">
        <v>26</v>
      </c>
      <c r="G13" s="68">
        <v>3713840.0</v>
      </c>
      <c r="H13" s="69" t="s">
        <v>2042</v>
      </c>
      <c r="I13" s="222"/>
      <c r="J13" s="56" t="s">
        <v>26</v>
      </c>
      <c r="K13" s="61">
        <v>2.68</v>
      </c>
      <c r="L13" s="61">
        <v>10.63</v>
      </c>
      <c r="M13" s="63">
        <f t="shared" si="5"/>
        <v>0.7340169332</v>
      </c>
      <c r="N13" s="61">
        <v>10.63</v>
      </c>
      <c r="O13" s="63">
        <f t="shared" si="6"/>
        <v>0.7340169332</v>
      </c>
      <c r="P13" s="61">
        <v>10.63</v>
      </c>
      <c r="Q13" s="63">
        <f t="shared" si="7"/>
        <v>0.7340169332</v>
      </c>
      <c r="R13" s="61">
        <v>10.63</v>
      </c>
      <c r="S13" s="63">
        <f t="shared" si="8"/>
        <v>0.7340169332</v>
      </c>
      <c r="T13" s="46"/>
      <c r="U13" s="46"/>
      <c r="V13" s="46"/>
      <c r="W13" s="184">
        <v>3.498430009583E12</v>
      </c>
      <c r="X13" s="185"/>
    </row>
    <row r="14" ht="15.0" customHeight="1">
      <c r="A14" s="227"/>
      <c r="B14" s="227"/>
      <c r="C14" s="227"/>
      <c r="D14" s="228"/>
      <c r="E14" s="227"/>
      <c r="F14" s="227"/>
      <c r="G14" s="227">
        <v>5.0</v>
      </c>
      <c r="H14" s="229" t="s">
        <v>2043</v>
      </c>
      <c r="I14" s="229"/>
      <c r="J14" s="229"/>
      <c r="K14" s="230"/>
      <c r="L14" s="230"/>
      <c r="M14" s="229"/>
      <c r="N14" s="230"/>
      <c r="O14" s="229"/>
      <c r="P14" s="230"/>
      <c r="Q14" s="229"/>
      <c r="R14" s="230"/>
      <c r="S14" s="229"/>
      <c r="T14" s="229"/>
      <c r="U14" s="229"/>
      <c r="V14" s="229"/>
      <c r="W14" s="229"/>
      <c r="X14" s="53"/>
    </row>
    <row r="15" ht="15.0" customHeight="1">
      <c r="A15" s="55" t="s">
        <v>2021</v>
      </c>
      <c r="B15" s="56">
        <v>16.0</v>
      </c>
      <c r="C15" s="56">
        <v>1.0</v>
      </c>
      <c r="D15" s="57">
        <v>5.0</v>
      </c>
      <c r="E15" s="58"/>
      <c r="F15" s="56" t="s">
        <v>26</v>
      </c>
      <c r="G15" s="68">
        <v>2316452.0</v>
      </c>
      <c r="H15" s="69" t="s">
        <v>2044</v>
      </c>
      <c r="I15" s="221"/>
      <c r="J15" s="56" t="s">
        <v>26</v>
      </c>
      <c r="K15" s="61">
        <v>6.89</v>
      </c>
      <c r="L15" s="61">
        <v>30.42</v>
      </c>
      <c r="M15" s="63">
        <f t="shared" ref="M15:M16" si="9">((L15/1.055)-$K15)/(L15/1.055)</f>
        <v>0.7610470085</v>
      </c>
      <c r="N15" s="61">
        <v>30.42</v>
      </c>
      <c r="O15" s="63">
        <f t="shared" ref="O15:O16" si="10">((N15/1.055)-$K15)/(N15/1.055)</f>
        <v>0.7610470085</v>
      </c>
      <c r="P15" s="61">
        <v>30.42</v>
      </c>
      <c r="Q15" s="63">
        <f t="shared" ref="Q15:Q16" si="11">((P15/1.055)-$K15)/(P15/1.055)</f>
        <v>0.7610470085</v>
      </c>
      <c r="R15" s="61">
        <v>30.42</v>
      </c>
      <c r="S15" s="63">
        <f t="shared" ref="S15:S16" si="12">((R15/1.055)-$K15)/(R15/1.055)</f>
        <v>0.7610470085</v>
      </c>
      <c r="T15" s="46"/>
      <c r="U15" s="46"/>
      <c r="V15" s="46"/>
      <c r="W15" s="184">
        <v>3.660407071316E12</v>
      </c>
      <c r="X15" s="185"/>
    </row>
    <row r="16" ht="15.0" customHeight="1">
      <c r="A16" s="55" t="s">
        <v>1495</v>
      </c>
      <c r="B16" s="56">
        <v>5.0</v>
      </c>
      <c r="C16" s="56">
        <v>1.0</v>
      </c>
      <c r="D16" s="57">
        <v>0.9</v>
      </c>
      <c r="E16" s="58"/>
      <c r="F16" s="56" t="s">
        <v>26</v>
      </c>
      <c r="G16" s="68">
        <v>5905854.0</v>
      </c>
      <c r="H16" s="69" t="s">
        <v>2045</v>
      </c>
      <c r="I16" s="221"/>
      <c r="J16" s="56" t="s">
        <v>26</v>
      </c>
      <c r="K16" s="61">
        <v>4.36</v>
      </c>
      <c r="L16" s="61">
        <v>19.88</v>
      </c>
      <c r="M16" s="63">
        <f t="shared" si="9"/>
        <v>0.7686217304</v>
      </c>
      <c r="N16" s="61">
        <v>19.88</v>
      </c>
      <c r="O16" s="63">
        <f t="shared" si="10"/>
        <v>0.7686217304</v>
      </c>
      <c r="P16" s="61">
        <v>19.88</v>
      </c>
      <c r="Q16" s="63">
        <f t="shared" si="11"/>
        <v>0.7686217304</v>
      </c>
      <c r="R16" s="61">
        <v>19.88</v>
      </c>
      <c r="S16" s="63">
        <f t="shared" si="12"/>
        <v>0.7686217304</v>
      </c>
      <c r="T16" s="46"/>
      <c r="U16" s="46"/>
      <c r="V16" s="46"/>
      <c r="W16" s="184">
        <v>3.66332701856E12</v>
      </c>
      <c r="X16" s="185"/>
    </row>
    <row r="17" ht="15.0" customHeight="1">
      <c r="A17" s="227"/>
      <c r="B17" s="227"/>
      <c r="C17" s="227"/>
      <c r="D17" s="228"/>
      <c r="E17" s="227"/>
      <c r="F17" s="227"/>
      <c r="G17" s="227">
        <v>6.0</v>
      </c>
      <c r="H17" s="229" t="s">
        <v>2046</v>
      </c>
      <c r="I17" s="229"/>
      <c r="J17" s="229"/>
      <c r="K17" s="230"/>
      <c r="L17" s="230"/>
      <c r="M17" s="229"/>
      <c r="N17" s="230"/>
      <c r="O17" s="229"/>
      <c r="P17" s="230"/>
      <c r="Q17" s="229"/>
      <c r="R17" s="230"/>
      <c r="S17" s="229"/>
      <c r="T17" s="229"/>
      <c r="U17" s="229"/>
      <c r="V17" s="229"/>
      <c r="W17" s="229"/>
      <c r="X17" s="53"/>
    </row>
    <row r="18" ht="15.0" customHeight="1">
      <c r="A18" s="55" t="s">
        <v>2047</v>
      </c>
      <c r="B18" s="56">
        <v>40.0</v>
      </c>
      <c r="C18" s="56">
        <v>1.0</v>
      </c>
      <c r="D18" s="57">
        <v>25.0</v>
      </c>
      <c r="E18" s="58"/>
      <c r="F18" s="56" t="s">
        <v>26</v>
      </c>
      <c r="G18" s="68">
        <v>1719132.0</v>
      </c>
      <c r="H18" s="69" t="s">
        <v>2048</v>
      </c>
      <c r="I18" s="221"/>
      <c r="J18" s="56" t="s">
        <v>26</v>
      </c>
      <c r="K18" s="61">
        <v>1.04</v>
      </c>
      <c r="L18" s="61">
        <v>6.01</v>
      </c>
      <c r="M18" s="63">
        <f t="shared" ref="M18:M20" si="13">((L18/1.055)-$K18)/(L18/1.055)</f>
        <v>0.817437604</v>
      </c>
      <c r="N18" s="61">
        <v>6.01</v>
      </c>
      <c r="O18" s="63">
        <f t="shared" ref="O18:O20" si="14">((N18/1.055)-$K18)/(N18/1.055)</f>
        <v>0.817437604</v>
      </c>
      <c r="P18" s="61">
        <v>6.01</v>
      </c>
      <c r="Q18" s="63">
        <f t="shared" ref="Q18:Q20" si="15">((P18/1.055)-$K18)/(P18/1.055)</f>
        <v>0.817437604</v>
      </c>
      <c r="R18" s="61">
        <v>6.01</v>
      </c>
      <c r="S18" s="63">
        <f t="shared" ref="S18:S20" si="16">((R18/1.055)-$K18)/(R18/1.055)</f>
        <v>0.817437604</v>
      </c>
      <c r="T18" s="46"/>
      <c r="U18" s="46"/>
      <c r="V18" s="46"/>
      <c r="W18" s="184">
        <v>3.256227769085E12</v>
      </c>
      <c r="X18" s="185"/>
    </row>
    <row r="19" ht="15.0" customHeight="1">
      <c r="A19" s="55" t="s">
        <v>2049</v>
      </c>
      <c r="B19" s="56">
        <v>275.0</v>
      </c>
      <c r="C19" s="56">
        <v>1.0</v>
      </c>
      <c r="D19" s="57">
        <v>25.0</v>
      </c>
      <c r="E19" s="58"/>
      <c r="F19" s="56" t="s">
        <v>26</v>
      </c>
      <c r="G19" s="68">
        <v>5874132.0</v>
      </c>
      <c r="H19" s="69" t="s">
        <v>2050</v>
      </c>
      <c r="I19" s="222"/>
      <c r="J19" s="56" t="s">
        <v>26</v>
      </c>
      <c r="K19" s="61">
        <v>1.01</v>
      </c>
      <c r="L19" s="61">
        <v>5.73</v>
      </c>
      <c r="M19" s="63">
        <f t="shared" si="13"/>
        <v>0.8140401396</v>
      </c>
      <c r="N19" s="61">
        <v>5.73</v>
      </c>
      <c r="O19" s="63">
        <f t="shared" si="14"/>
        <v>0.8140401396</v>
      </c>
      <c r="P19" s="61">
        <v>5.73</v>
      </c>
      <c r="Q19" s="63">
        <f t="shared" si="15"/>
        <v>0.8140401396</v>
      </c>
      <c r="R19" s="61">
        <v>5.73</v>
      </c>
      <c r="S19" s="63">
        <f t="shared" si="16"/>
        <v>0.8140401396</v>
      </c>
      <c r="T19" s="46"/>
      <c r="U19" s="46"/>
      <c r="V19" s="46"/>
      <c r="W19" s="184">
        <v>3.256227452079E12</v>
      </c>
      <c r="X19" s="185"/>
    </row>
    <row r="20" ht="15.0" customHeight="1">
      <c r="A20" s="55" t="s">
        <v>2047</v>
      </c>
      <c r="B20" s="56">
        <v>56.0</v>
      </c>
      <c r="C20" s="56">
        <v>1.0</v>
      </c>
      <c r="D20" s="57">
        <v>25.0</v>
      </c>
      <c r="E20" s="58"/>
      <c r="F20" s="56" t="s">
        <v>26</v>
      </c>
      <c r="G20" s="68">
        <v>5879312.0</v>
      </c>
      <c r="H20" s="69" t="s">
        <v>2051</v>
      </c>
      <c r="I20" s="221"/>
      <c r="J20" s="56" t="s">
        <v>26</v>
      </c>
      <c r="K20" s="61">
        <v>1.39</v>
      </c>
      <c r="L20" s="61">
        <v>8.17</v>
      </c>
      <c r="M20" s="63">
        <f t="shared" si="13"/>
        <v>0.8205079559</v>
      </c>
      <c r="N20" s="61">
        <v>8.17</v>
      </c>
      <c r="O20" s="63">
        <f t="shared" si="14"/>
        <v>0.8205079559</v>
      </c>
      <c r="P20" s="61">
        <v>8.17</v>
      </c>
      <c r="Q20" s="63">
        <f t="shared" si="15"/>
        <v>0.8205079559</v>
      </c>
      <c r="R20" s="61">
        <v>8.17</v>
      </c>
      <c r="S20" s="63">
        <f t="shared" si="16"/>
        <v>0.8205079559</v>
      </c>
      <c r="T20" s="46"/>
      <c r="U20" s="46"/>
      <c r="V20" s="46"/>
      <c r="W20" s="184">
        <v>3.256227452239E12</v>
      </c>
      <c r="X20" s="185"/>
    </row>
    <row r="21" ht="15.0" customHeight="1">
      <c r="A21" s="227"/>
      <c r="B21" s="227"/>
      <c r="C21" s="227"/>
      <c r="D21" s="228"/>
      <c r="E21" s="227"/>
      <c r="F21" s="227"/>
      <c r="G21" s="227">
        <v>7.0</v>
      </c>
      <c r="H21" s="229" t="s">
        <v>2052</v>
      </c>
      <c r="I21" s="229"/>
      <c r="J21" s="229"/>
      <c r="K21" s="230"/>
      <c r="L21" s="230"/>
      <c r="M21" s="229"/>
      <c r="N21" s="230"/>
      <c r="O21" s="229"/>
      <c r="P21" s="230"/>
      <c r="Q21" s="229"/>
      <c r="R21" s="230"/>
      <c r="S21" s="229"/>
      <c r="T21" s="229"/>
      <c r="U21" s="229"/>
      <c r="V21" s="229"/>
      <c r="W21" s="229"/>
      <c r="X21" s="53"/>
    </row>
    <row r="22" ht="15.0" customHeight="1">
      <c r="A22" s="55" t="s">
        <v>2053</v>
      </c>
      <c r="B22" s="56">
        <v>102.0</v>
      </c>
      <c r="C22" s="56">
        <v>1.0</v>
      </c>
      <c r="D22" s="57">
        <v>25.0</v>
      </c>
      <c r="E22" s="58"/>
      <c r="F22" s="56" t="s">
        <v>26</v>
      </c>
      <c r="G22" s="68">
        <v>5586592.0</v>
      </c>
      <c r="H22" s="69" t="s">
        <v>2054</v>
      </c>
      <c r="I22" s="221"/>
      <c r="J22" s="56" t="s">
        <v>26</v>
      </c>
      <c r="K22" s="61">
        <v>3.33</v>
      </c>
      <c r="L22" s="61">
        <v>20.91</v>
      </c>
      <c r="M22" s="63">
        <f t="shared" ref="M22:M25" si="17">((L22/1.055)-$K22)/(L22/1.055)</f>
        <v>0.8319870875</v>
      </c>
      <c r="N22" s="61">
        <v>20.91</v>
      </c>
      <c r="O22" s="63">
        <f t="shared" ref="O22:O25" si="18">((N22/1.055)-$K22)/(N22/1.055)</f>
        <v>0.8319870875</v>
      </c>
      <c r="P22" s="61">
        <v>20.91</v>
      </c>
      <c r="Q22" s="63">
        <f t="shared" ref="Q22:Q25" si="19">((P22/1.055)-$K22)/(P22/1.055)</f>
        <v>0.8319870875</v>
      </c>
      <c r="R22" s="61">
        <v>20.91</v>
      </c>
      <c r="S22" s="63">
        <f t="shared" ref="S22:S25" si="20">((R22/1.055)-$K22)/(R22/1.055)</f>
        <v>0.8319870875</v>
      </c>
      <c r="T22" s="46"/>
      <c r="U22" s="46"/>
      <c r="V22" s="46"/>
      <c r="W22" s="184">
        <v>3.25622638546E12</v>
      </c>
      <c r="X22" s="185"/>
    </row>
    <row r="23" ht="15.0" customHeight="1">
      <c r="A23" s="55" t="s">
        <v>2053</v>
      </c>
      <c r="B23" s="56" t="s">
        <v>2055</v>
      </c>
      <c r="C23" s="56">
        <v>1.0</v>
      </c>
      <c r="D23" s="57">
        <v>25.0</v>
      </c>
      <c r="E23" s="58"/>
      <c r="F23" s="56" t="s">
        <v>26</v>
      </c>
      <c r="G23" s="68">
        <v>5587201.0</v>
      </c>
      <c r="H23" s="69" t="s">
        <v>2056</v>
      </c>
      <c r="I23" s="221"/>
      <c r="J23" s="56" t="s">
        <v>26</v>
      </c>
      <c r="K23" s="61">
        <v>2.7</v>
      </c>
      <c r="L23" s="61">
        <v>12.47</v>
      </c>
      <c r="M23" s="63">
        <f t="shared" si="17"/>
        <v>0.7715717723</v>
      </c>
      <c r="N23" s="61">
        <v>12.47</v>
      </c>
      <c r="O23" s="63">
        <f t="shared" si="18"/>
        <v>0.7715717723</v>
      </c>
      <c r="P23" s="61">
        <v>12.47</v>
      </c>
      <c r="Q23" s="63">
        <f t="shared" si="19"/>
        <v>0.7715717723</v>
      </c>
      <c r="R23" s="61">
        <v>12.47</v>
      </c>
      <c r="S23" s="63">
        <f t="shared" si="20"/>
        <v>0.7715717723</v>
      </c>
      <c r="T23" s="46"/>
      <c r="U23" s="46"/>
      <c r="V23" s="46"/>
      <c r="W23" s="184">
        <v>3.256226385545E12</v>
      </c>
      <c r="X23" s="185"/>
    </row>
    <row r="24" ht="15.0" customHeight="1">
      <c r="A24" s="55" t="s">
        <v>2053</v>
      </c>
      <c r="B24" s="56" t="s">
        <v>2057</v>
      </c>
      <c r="C24" s="56">
        <v>1.0</v>
      </c>
      <c r="D24" s="57">
        <v>15.0</v>
      </c>
      <c r="E24" s="58"/>
      <c r="F24" s="56" t="s">
        <v>26</v>
      </c>
      <c r="G24" s="68">
        <v>5589496.0</v>
      </c>
      <c r="H24" s="69" t="s">
        <v>2058</v>
      </c>
      <c r="I24" s="221"/>
      <c r="J24" s="56" t="s">
        <v>26</v>
      </c>
      <c r="K24" s="61">
        <v>2.4</v>
      </c>
      <c r="L24" s="61">
        <v>11.24</v>
      </c>
      <c r="M24" s="63">
        <f t="shared" si="17"/>
        <v>0.7747330961</v>
      </c>
      <c r="N24" s="61">
        <v>11.24</v>
      </c>
      <c r="O24" s="63">
        <f t="shared" si="18"/>
        <v>0.7747330961</v>
      </c>
      <c r="P24" s="61">
        <v>11.24</v>
      </c>
      <c r="Q24" s="63">
        <f t="shared" si="19"/>
        <v>0.7747330961</v>
      </c>
      <c r="R24" s="61">
        <v>11.24</v>
      </c>
      <c r="S24" s="63">
        <f t="shared" si="20"/>
        <v>0.7747330961</v>
      </c>
      <c r="T24" s="46"/>
      <c r="U24" s="46"/>
      <c r="V24" s="46"/>
      <c r="W24" s="184">
        <v>3.256226385477E12</v>
      </c>
      <c r="X24" s="185"/>
    </row>
    <row r="25" ht="15.0" customHeight="1">
      <c r="A25" s="55" t="s">
        <v>2053</v>
      </c>
      <c r="B25" s="56" t="s">
        <v>2059</v>
      </c>
      <c r="C25" s="56">
        <v>1.0</v>
      </c>
      <c r="D25" s="57">
        <v>25.0</v>
      </c>
      <c r="E25" s="58"/>
      <c r="F25" s="56" t="s">
        <v>26</v>
      </c>
      <c r="G25" s="68">
        <v>1508612.0</v>
      </c>
      <c r="H25" s="69" t="s">
        <v>2060</v>
      </c>
      <c r="I25" s="221"/>
      <c r="J25" s="56" t="s">
        <v>26</v>
      </c>
      <c r="K25" s="61">
        <v>2.22</v>
      </c>
      <c r="L25" s="61">
        <v>10.83</v>
      </c>
      <c r="M25" s="63">
        <f t="shared" si="17"/>
        <v>0.7837396122</v>
      </c>
      <c r="N25" s="61">
        <v>10.83</v>
      </c>
      <c r="O25" s="63">
        <f t="shared" si="18"/>
        <v>0.7837396122</v>
      </c>
      <c r="P25" s="61">
        <v>10.83</v>
      </c>
      <c r="Q25" s="63">
        <f t="shared" si="19"/>
        <v>0.7837396122</v>
      </c>
      <c r="R25" s="61">
        <v>10.83</v>
      </c>
      <c r="S25" s="63">
        <f t="shared" si="20"/>
        <v>0.7837396122</v>
      </c>
      <c r="T25" s="46"/>
      <c r="U25" s="46"/>
      <c r="V25" s="46"/>
      <c r="W25" s="184">
        <v>3.256228732774E12</v>
      </c>
      <c r="X25" s="185"/>
    </row>
    <row r="26" ht="15.0" customHeight="1">
      <c r="A26" s="227"/>
      <c r="B26" s="227"/>
      <c r="C26" s="227"/>
      <c r="D26" s="228"/>
      <c r="E26" s="227"/>
      <c r="F26" s="227"/>
      <c r="G26" s="227">
        <v>8.0</v>
      </c>
      <c r="H26" s="229" t="s">
        <v>2061</v>
      </c>
      <c r="I26" s="229"/>
      <c r="J26" s="231"/>
      <c r="K26" s="230"/>
      <c r="L26" s="230"/>
      <c r="M26" s="229"/>
      <c r="N26" s="230"/>
      <c r="O26" s="229"/>
      <c r="P26" s="230"/>
      <c r="Q26" s="229"/>
      <c r="R26" s="230"/>
      <c r="S26" s="229"/>
      <c r="T26" s="229"/>
      <c r="U26" s="229"/>
      <c r="V26" s="229"/>
      <c r="W26" s="229"/>
      <c r="X26" s="53"/>
    </row>
    <row r="27" ht="15.0" customHeight="1">
      <c r="A27" s="55" t="s">
        <v>2062</v>
      </c>
      <c r="B27" s="56">
        <v>22.0</v>
      </c>
      <c r="C27" s="56">
        <v>1.0</v>
      </c>
      <c r="D27" s="57">
        <v>10.0</v>
      </c>
      <c r="E27" s="58"/>
      <c r="F27" s="56" t="s">
        <v>26</v>
      </c>
      <c r="G27" s="68">
        <v>1470097.0</v>
      </c>
      <c r="H27" s="69" t="s">
        <v>2063</v>
      </c>
      <c r="I27" s="221"/>
      <c r="J27" s="56" t="s">
        <v>26</v>
      </c>
      <c r="K27" s="61">
        <v>3.01</v>
      </c>
      <c r="L27" s="61">
        <v>14.57</v>
      </c>
      <c r="M27" s="63">
        <f t="shared" ref="M27:M42" si="21">((L27/1.055)-$K27)/(L27/1.055)</f>
        <v>0.7820487303</v>
      </c>
      <c r="N27" s="61">
        <v>14.57</v>
      </c>
      <c r="O27" s="63">
        <f t="shared" ref="O27:O42" si="22">((N27/1.055)-$K27)/(N27/1.055)</f>
        <v>0.7820487303</v>
      </c>
      <c r="P27" s="61">
        <v>14.57</v>
      </c>
      <c r="Q27" s="63">
        <f t="shared" ref="Q27:Q42" si="23">((P27/1.055)-$K27)/(P27/1.055)</f>
        <v>0.7820487303</v>
      </c>
      <c r="R27" s="61">
        <v>14.57</v>
      </c>
      <c r="S27" s="63">
        <f t="shared" ref="S27:S42" si="24">((R27/1.055)-$K27)/(R27/1.055)</f>
        <v>0.7820487303</v>
      </c>
      <c r="T27" s="46"/>
      <c r="U27" s="46"/>
      <c r="V27" s="46"/>
      <c r="W27" s="184">
        <v>4.250093330508E12</v>
      </c>
      <c r="X27" s="185"/>
    </row>
    <row r="28" ht="15.0" customHeight="1">
      <c r="A28" s="55" t="s">
        <v>2062</v>
      </c>
      <c r="B28" s="56" t="s">
        <v>2064</v>
      </c>
      <c r="C28" s="56">
        <v>1.0</v>
      </c>
      <c r="D28" s="57">
        <v>10.0</v>
      </c>
      <c r="E28" s="58"/>
      <c r="F28" s="56" t="s">
        <v>26</v>
      </c>
      <c r="G28" s="68">
        <v>1470355.0</v>
      </c>
      <c r="H28" s="69" t="s">
        <v>2065</v>
      </c>
      <c r="I28" s="221"/>
      <c r="J28" s="56" t="s">
        <v>26</v>
      </c>
      <c r="K28" s="61">
        <v>2.43</v>
      </c>
      <c r="L28" s="61">
        <v>12.01</v>
      </c>
      <c r="M28" s="63">
        <f t="shared" si="21"/>
        <v>0.786540383</v>
      </c>
      <c r="N28" s="61">
        <v>12.01</v>
      </c>
      <c r="O28" s="63">
        <f t="shared" si="22"/>
        <v>0.786540383</v>
      </c>
      <c r="P28" s="61">
        <v>12.01</v>
      </c>
      <c r="Q28" s="63">
        <f t="shared" si="23"/>
        <v>0.786540383</v>
      </c>
      <c r="R28" s="61">
        <v>12.01</v>
      </c>
      <c r="S28" s="63">
        <f t="shared" si="24"/>
        <v>0.786540383</v>
      </c>
      <c r="T28" s="46"/>
      <c r="U28" s="46"/>
      <c r="V28" s="46"/>
      <c r="W28" s="184">
        <v>4.250093353514E12</v>
      </c>
      <c r="X28" s="185"/>
    </row>
    <row r="29" ht="15.0" customHeight="1">
      <c r="A29" s="55" t="s">
        <v>2062</v>
      </c>
      <c r="B29" s="56">
        <v>71.0</v>
      </c>
      <c r="C29" s="56">
        <v>1.0</v>
      </c>
      <c r="D29" s="57">
        <v>5.0</v>
      </c>
      <c r="E29" s="58"/>
      <c r="F29" s="56" t="s">
        <v>26</v>
      </c>
      <c r="G29" s="68">
        <v>1470636.0</v>
      </c>
      <c r="H29" s="69" t="s">
        <v>2066</v>
      </c>
      <c r="I29" s="221"/>
      <c r="J29" s="56" t="s">
        <v>26</v>
      </c>
      <c r="K29" s="61">
        <v>3.03</v>
      </c>
      <c r="L29" s="61">
        <v>15.44</v>
      </c>
      <c r="M29" s="63">
        <f t="shared" si="21"/>
        <v>0.7929630829</v>
      </c>
      <c r="N29" s="61">
        <v>15.44</v>
      </c>
      <c r="O29" s="63">
        <f t="shared" si="22"/>
        <v>0.7929630829</v>
      </c>
      <c r="P29" s="61">
        <v>15.44</v>
      </c>
      <c r="Q29" s="63">
        <f t="shared" si="23"/>
        <v>0.7929630829</v>
      </c>
      <c r="R29" s="61">
        <v>15.44</v>
      </c>
      <c r="S29" s="63">
        <f t="shared" si="24"/>
        <v>0.7929630829</v>
      </c>
      <c r="T29" s="46"/>
      <c r="U29" s="46"/>
      <c r="V29" s="46"/>
      <c r="W29" s="184">
        <v>4.250093352241E12</v>
      </c>
      <c r="X29" s="185"/>
    </row>
    <row r="30" ht="15.0" customHeight="1">
      <c r="A30" s="55" t="s">
        <v>2062</v>
      </c>
      <c r="B30" s="56">
        <v>5.0</v>
      </c>
      <c r="C30" s="56">
        <v>1.0</v>
      </c>
      <c r="D30" s="57">
        <v>5.0</v>
      </c>
      <c r="E30" s="58"/>
      <c r="F30" s="56" t="s">
        <v>26</v>
      </c>
      <c r="G30" s="68">
        <v>1470716.0</v>
      </c>
      <c r="H30" s="69" t="s">
        <v>2067</v>
      </c>
      <c r="I30" s="221"/>
      <c r="J30" s="56" t="s">
        <v>26</v>
      </c>
      <c r="K30" s="61">
        <v>1.55</v>
      </c>
      <c r="L30" s="61">
        <v>7.4</v>
      </c>
      <c r="M30" s="63">
        <f t="shared" si="21"/>
        <v>0.7790202703</v>
      </c>
      <c r="N30" s="61">
        <v>7.4</v>
      </c>
      <c r="O30" s="63">
        <f t="shared" si="22"/>
        <v>0.7790202703</v>
      </c>
      <c r="P30" s="61">
        <v>7.4</v>
      </c>
      <c r="Q30" s="63">
        <f t="shared" si="23"/>
        <v>0.7790202703</v>
      </c>
      <c r="R30" s="61">
        <v>7.4</v>
      </c>
      <c r="S30" s="63">
        <f t="shared" si="24"/>
        <v>0.7790202703</v>
      </c>
      <c r="T30" s="46"/>
      <c r="U30" s="46"/>
      <c r="V30" s="46"/>
      <c r="W30" s="184">
        <v>4.250093352258E12</v>
      </c>
      <c r="X30" s="185"/>
    </row>
    <row r="31" ht="15.0" customHeight="1">
      <c r="A31" s="55" t="s">
        <v>2021</v>
      </c>
      <c r="B31" s="56">
        <v>30.0</v>
      </c>
      <c r="C31" s="56">
        <v>1.0</v>
      </c>
      <c r="D31" s="57">
        <v>15.0</v>
      </c>
      <c r="E31" s="58"/>
      <c r="F31" s="56" t="s">
        <v>26</v>
      </c>
      <c r="G31" s="68">
        <v>4507611.0</v>
      </c>
      <c r="H31" s="69" t="s">
        <v>2068</v>
      </c>
      <c r="I31" s="221"/>
      <c r="J31" s="56" t="s">
        <v>26</v>
      </c>
      <c r="K31" s="61">
        <v>3.53</v>
      </c>
      <c r="L31" s="61">
        <v>10.78</v>
      </c>
      <c r="M31" s="63">
        <f t="shared" si="21"/>
        <v>0.6545315399</v>
      </c>
      <c r="N31" s="61">
        <v>10.78</v>
      </c>
      <c r="O31" s="63">
        <f t="shared" si="22"/>
        <v>0.6545315399</v>
      </c>
      <c r="P31" s="61">
        <v>10.78</v>
      </c>
      <c r="Q31" s="63">
        <f t="shared" si="23"/>
        <v>0.6545315399</v>
      </c>
      <c r="R31" s="61">
        <v>10.78</v>
      </c>
      <c r="S31" s="63">
        <f t="shared" si="24"/>
        <v>0.6545315399</v>
      </c>
      <c r="T31" s="46"/>
      <c r="U31" s="46"/>
      <c r="V31" s="46"/>
      <c r="W31" s="184">
        <v>5.410687990238E12</v>
      </c>
      <c r="X31" s="185"/>
    </row>
    <row r="32" ht="15.0" customHeight="1">
      <c r="A32" s="55" t="s">
        <v>1495</v>
      </c>
      <c r="B32" s="56">
        <v>26.0</v>
      </c>
      <c r="C32" s="56">
        <v>1.0</v>
      </c>
      <c r="D32" s="57">
        <v>10.0</v>
      </c>
      <c r="E32" s="58"/>
      <c r="F32" s="56" t="s">
        <v>26</v>
      </c>
      <c r="G32" s="68">
        <v>7475695.0</v>
      </c>
      <c r="H32" s="69" t="s">
        <v>2069</v>
      </c>
      <c r="I32" s="221"/>
      <c r="J32" s="56" t="s">
        <v>26</v>
      </c>
      <c r="K32" s="61">
        <v>3.76</v>
      </c>
      <c r="L32" s="61">
        <v>16.88</v>
      </c>
      <c r="M32" s="63">
        <f t="shared" si="21"/>
        <v>0.765</v>
      </c>
      <c r="N32" s="61">
        <v>16.88</v>
      </c>
      <c r="O32" s="63">
        <f t="shared" si="22"/>
        <v>0.765</v>
      </c>
      <c r="P32" s="61">
        <v>16.88</v>
      </c>
      <c r="Q32" s="63">
        <f t="shared" si="23"/>
        <v>0.765</v>
      </c>
      <c r="R32" s="61">
        <v>16.88</v>
      </c>
      <c r="S32" s="63">
        <f t="shared" si="24"/>
        <v>0.765</v>
      </c>
      <c r="T32" s="46"/>
      <c r="U32" s="46"/>
      <c r="V32" s="46"/>
      <c r="W32" s="184">
        <v>3.66332701124E12</v>
      </c>
      <c r="X32" s="185"/>
    </row>
    <row r="33" ht="15.0" customHeight="1">
      <c r="A33" s="55" t="s">
        <v>2047</v>
      </c>
      <c r="B33" s="56">
        <v>42.0</v>
      </c>
      <c r="C33" s="56">
        <v>1.0</v>
      </c>
      <c r="D33" s="57">
        <v>25.0</v>
      </c>
      <c r="E33" s="58"/>
      <c r="F33" s="56" t="s">
        <v>26</v>
      </c>
      <c r="G33" s="68">
        <v>1718573.0</v>
      </c>
      <c r="H33" s="69" t="s">
        <v>2070</v>
      </c>
      <c r="I33" s="221"/>
      <c r="J33" s="56" t="s">
        <v>26</v>
      </c>
      <c r="K33" s="61">
        <v>1.26</v>
      </c>
      <c r="L33" s="61">
        <v>7.26</v>
      </c>
      <c r="M33" s="63">
        <f t="shared" si="21"/>
        <v>0.8169008264</v>
      </c>
      <c r="N33" s="61">
        <v>7.26</v>
      </c>
      <c r="O33" s="63">
        <f t="shared" si="22"/>
        <v>0.8169008264</v>
      </c>
      <c r="P33" s="61">
        <v>7.26</v>
      </c>
      <c r="Q33" s="63">
        <f t="shared" si="23"/>
        <v>0.8169008264</v>
      </c>
      <c r="R33" s="61">
        <v>7.26</v>
      </c>
      <c r="S33" s="63">
        <f t="shared" si="24"/>
        <v>0.8169008264</v>
      </c>
      <c r="T33" s="46"/>
      <c r="U33" s="46"/>
      <c r="V33" s="46"/>
      <c r="W33" s="184">
        <v>3.256227769092E12</v>
      </c>
      <c r="X33" s="185"/>
    </row>
    <row r="34" ht="15.0" customHeight="1">
      <c r="A34" s="55" t="s">
        <v>2062</v>
      </c>
      <c r="B34" s="56">
        <v>228.0</v>
      </c>
      <c r="C34" s="56">
        <v>1.0</v>
      </c>
      <c r="D34" s="57">
        <v>10.65</v>
      </c>
      <c r="E34" s="58"/>
      <c r="F34" s="56" t="s">
        <v>26</v>
      </c>
      <c r="G34" s="68">
        <v>1543711.0</v>
      </c>
      <c r="H34" s="69" t="s">
        <v>2071</v>
      </c>
      <c r="I34" s="221"/>
      <c r="J34" s="56" t="s">
        <v>26</v>
      </c>
      <c r="K34" s="61">
        <v>3.56</v>
      </c>
      <c r="L34" s="61">
        <v>18.59</v>
      </c>
      <c r="M34" s="63">
        <f t="shared" si="21"/>
        <v>0.7979666487</v>
      </c>
      <c r="N34" s="61">
        <v>18.59</v>
      </c>
      <c r="O34" s="63">
        <f t="shared" si="22"/>
        <v>0.7979666487</v>
      </c>
      <c r="P34" s="61">
        <v>18.59</v>
      </c>
      <c r="Q34" s="63">
        <f t="shared" si="23"/>
        <v>0.7979666487</v>
      </c>
      <c r="R34" s="61">
        <v>18.59</v>
      </c>
      <c r="S34" s="63">
        <f t="shared" si="24"/>
        <v>0.7979666487</v>
      </c>
      <c r="T34" s="46"/>
      <c r="U34" s="46"/>
      <c r="V34" s="46"/>
      <c r="W34" s="184">
        <v>4.25009333564E12</v>
      </c>
      <c r="X34" s="185"/>
    </row>
    <row r="35" ht="15.0" customHeight="1">
      <c r="A35" s="55" t="s">
        <v>2053</v>
      </c>
      <c r="B35" s="56">
        <v>148.0</v>
      </c>
      <c r="C35" s="56">
        <v>1.0</v>
      </c>
      <c r="D35" s="57">
        <v>20.0</v>
      </c>
      <c r="E35" s="58"/>
      <c r="F35" s="56" t="s">
        <v>26</v>
      </c>
      <c r="G35" s="68">
        <v>5581991.0</v>
      </c>
      <c r="H35" s="69" t="s">
        <v>2072</v>
      </c>
      <c r="I35" s="221"/>
      <c r="J35" s="56" t="s">
        <v>26</v>
      </c>
      <c r="K35" s="61">
        <v>5.8</v>
      </c>
      <c r="L35" s="61">
        <v>26.31</v>
      </c>
      <c r="M35" s="63">
        <f t="shared" si="21"/>
        <v>0.7674268339</v>
      </c>
      <c r="N35" s="61">
        <v>26.31</v>
      </c>
      <c r="O35" s="63">
        <f t="shared" si="22"/>
        <v>0.7674268339</v>
      </c>
      <c r="P35" s="61">
        <v>26.31</v>
      </c>
      <c r="Q35" s="63">
        <f t="shared" si="23"/>
        <v>0.7674268339</v>
      </c>
      <c r="R35" s="61">
        <v>26.31</v>
      </c>
      <c r="S35" s="63">
        <f t="shared" si="24"/>
        <v>0.7674268339</v>
      </c>
      <c r="T35" s="46"/>
      <c r="U35" s="46"/>
      <c r="V35" s="46"/>
      <c r="W35" s="184">
        <v>3.700404604763E12</v>
      </c>
      <c r="X35" s="185"/>
    </row>
    <row r="36" ht="15.0" customHeight="1">
      <c r="A36" s="55" t="s">
        <v>2053</v>
      </c>
      <c r="B36" s="56">
        <v>90.0</v>
      </c>
      <c r="C36" s="56">
        <v>1.0</v>
      </c>
      <c r="D36" s="57">
        <v>25.0</v>
      </c>
      <c r="E36" s="58"/>
      <c r="F36" s="56" t="s">
        <v>26</v>
      </c>
      <c r="G36" s="68">
        <v>5484496.0</v>
      </c>
      <c r="H36" s="69" t="s">
        <v>2073</v>
      </c>
      <c r="I36" s="221"/>
      <c r="J36" s="56" t="s">
        <v>26</v>
      </c>
      <c r="K36" s="61">
        <v>2.14</v>
      </c>
      <c r="L36" s="61">
        <v>6.81</v>
      </c>
      <c r="M36" s="63">
        <f t="shared" si="21"/>
        <v>0.6684728341</v>
      </c>
      <c r="N36" s="61">
        <v>6.81</v>
      </c>
      <c r="O36" s="63">
        <f t="shared" si="22"/>
        <v>0.6684728341</v>
      </c>
      <c r="P36" s="61">
        <v>6.81</v>
      </c>
      <c r="Q36" s="63">
        <f t="shared" si="23"/>
        <v>0.6684728341</v>
      </c>
      <c r="R36" s="61">
        <v>6.81</v>
      </c>
      <c r="S36" s="63">
        <f t="shared" si="24"/>
        <v>0.6684728341</v>
      </c>
      <c r="T36" s="46"/>
      <c r="U36" s="46"/>
      <c r="V36" s="46"/>
      <c r="W36" s="184">
        <v>3.700404687094E12</v>
      </c>
      <c r="X36" s="185"/>
    </row>
    <row r="37" ht="15.0" customHeight="1">
      <c r="A37" s="55" t="s">
        <v>2053</v>
      </c>
      <c r="B37" s="56">
        <v>145.0</v>
      </c>
      <c r="C37" s="56">
        <v>1.0</v>
      </c>
      <c r="D37" s="57">
        <v>25.0</v>
      </c>
      <c r="E37" s="58"/>
      <c r="F37" s="56" t="s">
        <v>26</v>
      </c>
      <c r="G37" s="68">
        <v>5585646.0</v>
      </c>
      <c r="H37" s="69" t="s">
        <v>2074</v>
      </c>
      <c r="I37" s="221"/>
      <c r="J37" s="56" t="s">
        <v>26</v>
      </c>
      <c r="K37" s="61">
        <v>3.09</v>
      </c>
      <c r="L37" s="61">
        <v>14.34</v>
      </c>
      <c r="M37" s="63">
        <f t="shared" si="21"/>
        <v>0.772667364</v>
      </c>
      <c r="N37" s="61">
        <v>14.34</v>
      </c>
      <c r="O37" s="63">
        <f t="shared" si="22"/>
        <v>0.772667364</v>
      </c>
      <c r="P37" s="61">
        <v>14.34</v>
      </c>
      <c r="Q37" s="63">
        <f t="shared" si="23"/>
        <v>0.772667364</v>
      </c>
      <c r="R37" s="61">
        <v>14.34</v>
      </c>
      <c r="S37" s="63">
        <f t="shared" si="24"/>
        <v>0.772667364</v>
      </c>
      <c r="T37" s="46"/>
      <c r="U37" s="46"/>
      <c r="V37" s="46"/>
      <c r="W37" s="184">
        <v>3.700404687247E12</v>
      </c>
      <c r="X37" s="185"/>
    </row>
    <row r="38" ht="15.0" customHeight="1">
      <c r="A38" s="55" t="s">
        <v>2053</v>
      </c>
      <c r="B38" s="56">
        <v>156.0</v>
      </c>
      <c r="C38" s="56">
        <v>1.0</v>
      </c>
      <c r="D38" s="57">
        <v>25.0</v>
      </c>
      <c r="E38" s="58"/>
      <c r="F38" s="56" t="s">
        <v>26</v>
      </c>
      <c r="G38" s="68">
        <v>5575894.0</v>
      </c>
      <c r="H38" s="69" t="s">
        <v>2075</v>
      </c>
      <c r="I38" s="221"/>
      <c r="J38" s="56" t="s">
        <v>26</v>
      </c>
      <c r="K38" s="61">
        <v>2.43</v>
      </c>
      <c r="L38" s="61">
        <v>11.28</v>
      </c>
      <c r="M38" s="63">
        <f t="shared" si="21"/>
        <v>0.7727260638</v>
      </c>
      <c r="N38" s="61">
        <v>11.28</v>
      </c>
      <c r="O38" s="63">
        <f t="shared" si="22"/>
        <v>0.7727260638</v>
      </c>
      <c r="P38" s="61">
        <v>11.28</v>
      </c>
      <c r="Q38" s="63">
        <f t="shared" si="23"/>
        <v>0.7727260638</v>
      </c>
      <c r="R38" s="61">
        <v>11.28</v>
      </c>
      <c r="S38" s="63">
        <f t="shared" si="24"/>
        <v>0.7727260638</v>
      </c>
      <c r="T38" s="46"/>
      <c r="U38" s="46"/>
      <c r="V38" s="46"/>
      <c r="W38" s="184">
        <v>3.700404600185E12</v>
      </c>
      <c r="X38" s="185"/>
    </row>
    <row r="39" ht="15.0" customHeight="1">
      <c r="A39" s="55" t="s">
        <v>2053</v>
      </c>
      <c r="B39" s="56">
        <v>437.0</v>
      </c>
      <c r="C39" s="56">
        <v>1.0</v>
      </c>
      <c r="D39" s="57">
        <v>25.0</v>
      </c>
      <c r="E39" s="58"/>
      <c r="F39" s="56" t="s">
        <v>26</v>
      </c>
      <c r="G39" s="68">
        <v>5585760.0</v>
      </c>
      <c r="H39" s="69" t="s">
        <v>2076</v>
      </c>
      <c r="I39" s="221"/>
      <c r="J39" s="56" t="s">
        <v>26</v>
      </c>
      <c r="K39" s="61">
        <v>2.49</v>
      </c>
      <c r="L39" s="61">
        <v>11.88</v>
      </c>
      <c r="M39" s="63">
        <f t="shared" si="21"/>
        <v>0.7788762626</v>
      </c>
      <c r="N39" s="61">
        <v>11.88</v>
      </c>
      <c r="O39" s="63">
        <f t="shared" si="22"/>
        <v>0.7788762626</v>
      </c>
      <c r="P39" s="61">
        <v>11.88</v>
      </c>
      <c r="Q39" s="63">
        <f t="shared" si="23"/>
        <v>0.7788762626</v>
      </c>
      <c r="R39" s="61">
        <v>11.88</v>
      </c>
      <c r="S39" s="63">
        <f t="shared" si="24"/>
        <v>0.7788762626</v>
      </c>
      <c r="T39" s="46"/>
      <c r="U39" s="46"/>
      <c r="V39" s="46"/>
      <c r="W39" s="184">
        <v>3.700404671E12</v>
      </c>
      <c r="X39" s="185"/>
    </row>
    <row r="40" ht="15.0" customHeight="1">
      <c r="A40" s="55" t="s">
        <v>1495</v>
      </c>
      <c r="B40" s="56" t="s">
        <v>2077</v>
      </c>
      <c r="C40" s="56">
        <v>1.0</v>
      </c>
      <c r="D40" s="57">
        <v>25.0</v>
      </c>
      <c r="E40" s="58"/>
      <c r="F40" s="56" t="s">
        <v>26</v>
      </c>
      <c r="G40" s="68">
        <v>7475832.0</v>
      </c>
      <c r="H40" s="69" t="s">
        <v>2078</v>
      </c>
      <c r="I40" s="221"/>
      <c r="J40" s="56" t="s">
        <v>26</v>
      </c>
      <c r="K40" s="61">
        <v>2.09</v>
      </c>
      <c r="L40" s="61">
        <v>10.19</v>
      </c>
      <c r="M40" s="63">
        <f t="shared" si="21"/>
        <v>0.7836162905</v>
      </c>
      <c r="N40" s="61">
        <v>10.19</v>
      </c>
      <c r="O40" s="63">
        <f t="shared" si="22"/>
        <v>0.7836162905</v>
      </c>
      <c r="P40" s="61">
        <v>10.19</v>
      </c>
      <c r="Q40" s="63">
        <f t="shared" si="23"/>
        <v>0.7836162905</v>
      </c>
      <c r="R40" s="61">
        <v>10.19</v>
      </c>
      <c r="S40" s="63">
        <f t="shared" si="24"/>
        <v>0.7836162905</v>
      </c>
      <c r="T40" s="46"/>
      <c r="U40" s="46"/>
      <c r="V40" s="46"/>
      <c r="W40" s="184">
        <v>3.663327012971E12</v>
      </c>
      <c r="X40" s="185"/>
    </row>
    <row r="41" ht="20.25" customHeight="1">
      <c r="A41" s="55" t="s">
        <v>1495</v>
      </c>
      <c r="B41" s="56">
        <v>30.0</v>
      </c>
      <c r="C41" s="56">
        <v>1.0</v>
      </c>
      <c r="D41" s="57">
        <v>15.0</v>
      </c>
      <c r="E41" s="58"/>
      <c r="F41" s="56" t="s">
        <v>26</v>
      </c>
      <c r="G41" s="68">
        <v>5929055.0</v>
      </c>
      <c r="H41" s="69" t="s">
        <v>2079</v>
      </c>
      <c r="I41" s="221"/>
      <c r="J41" s="56" t="s">
        <v>26</v>
      </c>
      <c r="K41" s="61">
        <v>2.49</v>
      </c>
      <c r="L41" s="61">
        <v>10.46</v>
      </c>
      <c r="M41" s="63">
        <f t="shared" si="21"/>
        <v>0.7488575526</v>
      </c>
      <c r="N41" s="61">
        <v>10.46</v>
      </c>
      <c r="O41" s="63">
        <f t="shared" si="22"/>
        <v>0.7488575526</v>
      </c>
      <c r="P41" s="61">
        <v>10.46</v>
      </c>
      <c r="Q41" s="63">
        <f t="shared" si="23"/>
        <v>0.7488575526</v>
      </c>
      <c r="R41" s="61">
        <v>10.46</v>
      </c>
      <c r="S41" s="63">
        <f t="shared" si="24"/>
        <v>0.7488575526</v>
      </c>
      <c r="T41" s="46"/>
      <c r="U41" s="46"/>
      <c r="V41" s="46"/>
      <c r="W41" s="184">
        <v>4.025281314031E12</v>
      </c>
      <c r="X41" s="185"/>
    </row>
    <row r="42" ht="15.0" customHeight="1">
      <c r="A42" s="55" t="s">
        <v>2053</v>
      </c>
      <c r="B42" s="56">
        <v>34.0</v>
      </c>
      <c r="C42" s="56">
        <v>1.0</v>
      </c>
      <c r="D42" s="57">
        <v>25.0</v>
      </c>
      <c r="E42" s="58"/>
      <c r="F42" s="56" t="s">
        <v>26</v>
      </c>
      <c r="G42" s="68">
        <v>5569480.0</v>
      </c>
      <c r="H42" s="69" t="s">
        <v>2080</v>
      </c>
      <c r="I42" s="221"/>
      <c r="J42" s="56" t="s">
        <v>26</v>
      </c>
      <c r="K42" s="61">
        <v>2.14</v>
      </c>
      <c r="L42" s="61">
        <v>9.78</v>
      </c>
      <c r="M42" s="63">
        <f t="shared" si="21"/>
        <v>0.7691513292</v>
      </c>
      <c r="N42" s="61">
        <v>9.78</v>
      </c>
      <c r="O42" s="63">
        <f t="shared" si="22"/>
        <v>0.7691513292</v>
      </c>
      <c r="P42" s="61">
        <v>9.78</v>
      </c>
      <c r="Q42" s="63">
        <f t="shared" si="23"/>
        <v>0.7691513292</v>
      </c>
      <c r="R42" s="61">
        <v>9.78</v>
      </c>
      <c r="S42" s="63">
        <f t="shared" si="24"/>
        <v>0.7691513292</v>
      </c>
      <c r="T42" s="46"/>
      <c r="U42" s="46"/>
      <c r="V42" s="46"/>
      <c r="W42" s="184">
        <v>3.664362146034E12</v>
      </c>
      <c r="X42" s="185"/>
    </row>
    <row r="43" ht="15.0" customHeight="1">
      <c r="A43" s="227"/>
      <c r="B43" s="227"/>
      <c r="C43" s="227"/>
      <c r="D43" s="228"/>
      <c r="E43" s="227"/>
      <c r="F43" s="227"/>
      <c r="G43" s="227">
        <v>10.0</v>
      </c>
      <c r="H43" s="229" t="s">
        <v>2081</v>
      </c>
      <c r="I43" s="229"/>
      <c r="J43" s="229"/>
      <c r="K43" s="230"/>
      <c r="L43" s="230"/>
      <c r="M43" s="229"/>
      <c r="N43" s="230"/>
      <c r="O43" s="229"/>
      <c r="P43" s="230"/>
      <c r="Q43" s="229"/>
      <c r="R43" s="230"/>
      <c r="S43" s="229"/>
      <c r="T43" s="229"/>
      <c r="U43" s="229"/>
      <c r="V43" s="229"/>
      <c r="W43" s="229"/>
      <c r="X43" s="185"/>
    </row>
    <row r="44" ht="15.0" customHeight="1">
      <c r="A44" s="55" t="s">
        <v>2049</v>
      </c>
      <c r="B44" s="56" t="s">
        <v>2082</v>
      </c>
      <c r="C44" s="56">
        <v>32.0</v>
      </c>
      <c r="D44" s="57">
        <v>25.0</v>
      </c>
      <c r="E44" s="58"/>
      <c r="F44" s="56" t="s">
        <v>26</v>
      </c>
      <c r="G44" s="68">
        <v>5592903.0</v>
      </c>
      <c r="H44" s="69" t="s">
        <v>2083</v>
      </c>
      <c r="I44" s="221"/>
      <c r="J44" s="56" t="s">
        <v>26</v>
      </c>
      <c r="K44" s="61">
        <v>0.39</v>
      </c>
      <c r="L44" s="61">
        <v>4.44</v>
      </c>
      <c r="M44" s="63">
        <f t="shared" ref="M44:M46" si="25">((L44/1.055)-$K44)/(L44/1.055)</f>
        <v>0.9073310811</v>
      </c>
      <c r="N44" s="61">
        <v>4.44</v>
      </c>
      <c r="O44" s="63">
        <f t="shared" ref="O44:O46" si="26">((N44/1.055)-$K44)/(N44/1.055)</f>
        <v>0.9073310811</v>
      </c>
      <c r="P44" s="61">
        <v>4.44</v>
      </c>
      <c r="Q44" s="63">
        <f t="shared" ref="Q44:Q46" si="27">((P44/1.055)-$K44)/(P44/1.055)</f>
        <v>0.9073310811</v>
      </c>
      <c r="R44" s="61">
        <v>4.44</v>
      </c>
      <c r="S44" s="63">
        <f t="shared" ref="S44:S46" si="28">((R44/1.055)-$K44)/(R44/1.055)</f>
        <v>0.9073310811</v>
      </c>
      <c r="T44" s="46"/>
      <c r="U44" s="46"/>
      <c r="V44" s="46"/>
      <c r="W44" s="184">
        <v>3.76017837008E12</v>
      </c>
      <c r="X44" s="185"/>
    </row>
    <row r="45" ht="15.0" customHeight="1">
      <c r="A45" s="55" t="s">
        <v>2049</v>
      </c>
      <c r="B45" s="56" t="s">
        <v>2084</v>
      </c>
      <c r="C45" s="56">
        <v>32.0</v>
      </c>
      <c r="D45" s="57">
        <v>25.0</v>
      </c>
      <c r="E45" s="58"/>
      <c r="F45" s="56" t="s">
        <v>26</v>
      </c>
      <c r="G45" s="68">
        <v>5594525.0</v>
      </c>
      <c r="H45" s="69" t="s">
        <v>2085</v>
      </c>
      <c r="I45" s="221"/>
      <c r="J45" s="56" t="s">
        <v>26</v>
      </c>
      <c r="K45" s="61">
        <v>0.39</v>
      </c>
      <c r="L45" s="61">
        <v>4.44</v>
      </c>
      <c r="M45" s="63">
        <f t="shared" si="25"/>
        <v>0.9073310811</v>
      </c>
      <c r="N45" s="61">
        <v>4.44</v>
      </c>
      <c r="O45" s="63">
        <f t="shared" si="26"/>
        <v>0.9073310811</v>
      </c>
      <c r="P45" s="61">
        <v>4.44</v>
      </c>
      <c r="Q45" s="63">
        <f t="shared" si="27"/>
        <v>0.9073310811</v>
      </c>
      <c r="R45" s="61">
        <v>4.44</v>
      </c>
      <c r="S45" s="63">
        <f t="shared" si="28"/>
        <v>0.9073310811</v>
      </c>
      <c r="T45" s="46"/>
      <c r="U45" s="46"/>
      <c r="V45" s="46"/>
      <c r="W45" s="184">
        <v>3.760178370295E12</v>
      </c>
      <c r="X45" s="185"/>
    </row>
    <row r="46" ht="15.0" customHeight="1">
      <c r="A46" s="55" t="s">
        <v>2086</v>
      </c>
      <c r="B46" s="56" t="s">
        <v>2087</v>
      </c>
      <c r="C46" s="56">
        <v>36.0</v>
      </c>
      <c r="D46" s="57">
        <v>25.0</v>
      </c>
      <c r="E46" s="58"/>
      <c r="F46" s="56" t="s">
        <v>26</v>
      </c>
      <c r="G46" s="68">
        <v>6148436.0</v>
      </c>
      <c r="H46" s="69" t="s">
        <v>2088</v>
      </c>
      <c r="I46" s="221"/>
      <c r="J46" s="56" t="s">
        <v>26</v>
      </c>
      <c r="K46" s="61">
        <v>0.5</v>
      </c>
      <c r="L46" s="61">
        <v>0.59</v>
      </c>
      <c r="M46" s="63">
        <f t="shared" si="25"/>
        <v>0.1059322034</v>
      </c>
      <c r="N46" s="61">
        <v>0.59</v>
      </c>
      <c r="O46" s="63">
        <f t="shared" si="26"/>
        <v>0.1059322034</v>
      </c>
      <c r="P46" s="61">
        <v>0.59</v>
      </c>
      <c r="Q46" s="63">
        <f t="shared" si="27"/>
        <v>0.1059322034</v>
      </c>
      <c r="R46" s="61">
        <v>0.59</v>
      </c>
      <c r="S46" s="63">
        <f t="shared" si="28"/>
        <v>0.1059322034</v>
      </c>
      <c r="T46" s="46"/>
      <c r="U46" s="46"/>
      <c r="V46" s="46"/>
      <c r="W46" s="184">
        <v>3.256222824321E12</v>
      </c>
      <c r="X46" s="185"/>
    </row>
    <row r="47" ht="15.0" customHeight="1">
      <c r="A47" s="227"/>
      <c r="B47" s="227"/>
      <c r="C47" s="227"/>
      <c r="D47" s="228"/>
      <c r="E47" s="227"/>
      <c r="F47" s="227"/>
      <c r="G47" s="227">
        <v>12.0</v>
      </c>
      <c r="H47" s="229" t="s">
        <v>2089</v>
      </c>
      <c r="I47" s="229"/>
      <c r="J47" s="229"/>
      <c r="K47" s="230"/>
      <c r="L47" s="230"/>
      <c r="M47" s="229"/>
      <c r="N47" s="230"/>
      <c r="O47" s="229"/>
      <c r="P47" s="230"/>
      <c r="Q47" s="229"/>
      <c r="R47" s="230"/>
      <c r="S47" s="229"/>
      <c r="T47" s="229"/>
      <c r="U47" s="229"/>
      <c r="V47" s="229"/>
      <c r="W47" s="229"/>
      <c r="X47" s="53"/>
    </row>
    <row r="48" ht="15.0" customHeight="1">
      <c r="A48" s="55" t="s">
        <v>2049</v>
      </c>
      <c r="B48" s="56" t="s">
        <v>2090</v>
      </c>
      <c r="C48" s="56">
        <v>1.0</v>
      </c>
      <c r="D48" s="57">
        <v>25.0</v>
      </c>
      <c r="E48" s="58"/>
      <c r="F48" s="56" t="s">
        <v>26</v>
      </c>
      <c r="G48" s="68">
        <v>2124974.0</v>
      </c>
      <c r="H48" s="69" t="s">
        <v>2091</v>
      </c>
      <c r="I48" s="221"/>
      <c r="J48" s="56" t="s">
        <v>26</v>
      </c>
      <c r="K48" s="61">
        <v>0.53</v>
      </c>
      <c r="L48" s="61">
        <v>3.56</v>
      </c>
      <c r="M48" s="63">
        <f t="shared" ref="M48:M51" si="29">((L48/1.055)-$K48)/(L48/1.055)</f>
        <v>0.8429353933</v>
      </c>
      <c r="N48" s="61">
        <v>3.56</v>
      </c>
      <c r="O48" s="63">
        <f t="shared" ref="O48:O51" si="30">((N48/1.055)-$K48)/(N48/1.055)</f>
        <v>0.8429353933</v>
      </c>
      <c r="P48" s="61">
        <v>3.56</v>
      </c>
      <c r="Q48" s="63">
        <f t="shared" ref="Q48:Q51" si="31">((P48/1.055)-$K48)/(P48/1.055)</f>
        <v>0.8429353933</v>
      </c>
      <c r="R48" s="61">
        <v>3.56</v>
      </c>
      <c r="S48" s="63">
        <f t="shared" ref="S48:S51" si="32">((R48/1.055)-$K48)/(R48/1.055)</f>
        <v>0.8429353933</v>
      </c>
      <c r="T48" s="46"/>
      <c r="U48" s="46"/>
      <c r="V48" s="46"/>
      <c r="W48" s="184">
        <v>3.256228342881E12</v>
      </c>
      <c r="X48" s="185"/>
    </row>
    <row r="49" ht="15.0" customHeight="1">
      <c r="A49" s="55" t="s">
        <v>2049</v>
      </c>
      <c r="B49" s="56">
        <v>0.0</v>
      </c>
      <c r="C49" s="56">
        <v>32.0</v>
      </c>
      <c r="D49" s="57">
        <v>25.0</v>
      </c>
      <c r="E49" s="58"/>
      <c r="F49" s="56" t="s">
        <v>26</v>
      </c>
      <c r="G49" s="68">
        <v>5089692.0</v>
      </c>
      <c r="H49" s="69" t="s">
        <v>2091</v>
      </c>
      <c r="I49" s="221"/>
      <c r="J49" s="56" t="s">
        <v>26</v>
      </c>
      <c r="K49" s="61">
        <v>0.53</v>
      </c>
      <c r="L49" s="61">
        <v>3.56</v>
      </c>
      <c r="M49" s="63">
        <f t="shared" si="29"/>
        <v>0.8429353933</v>
      </c>
      <c r="N49" s="61">
        <v>3.56</v>
      </c>
      <c r="O49" s="63">
        <f t="shared" si="30"/>
        <v>0.8429353933</v>
      </c>
      <c r="P49" s="61">
        <v>3.56</v>
      </c>
      <c r="Q49" s="63">
        <f t="shared" si="31"/>
        <v>0.8429353933</v>
      </c>
      <c r="R49" s="61">
        <v>3.56</v>
      </c>
      <c r="S49" s="63">
        <f t="shared" si="32"/>
        <v>0.8429353933</v>
      </c>
      <c r="T49" s="46"/>
      <c r="U49" s="46"/>
      <c r="V49" s="46"/>
      <c r="W49" s="184">
        <v>3.256228342881E12</v>
      </c>
      <c r="X49" s="185"/>
    </row>
    <row r="50" ht="15.0" customHeight="1">
      <c r="A50" s="55" t="s">
        <v>2047</v>
      </c>
      <c r="B50" s="56">
        <v>404.0</v>
      </c>
      <c r="C50" s="56">
        <v>1.0</v>
      </c>
      <c r="D50" s="57">
        <v>25.0</v>
      </c>
      <c r="E50" s="58"/>
      <c r="F50" s="56" t="s">
        <v>26</v>
      </c>
      <c r="G50" s="68">
        <v>5149111.0</v>
      </c>
      <c r="H50" s="69" t="s">
        <v>2092</v>
      </c>
      <c r="I50" s="221"/>
      <c r="J50" s="56" t="s">
        <v>26</v>
      </c>
      <c r="K50" s="61">
        <v>1.06</v>
      </c>
      <c r="L50" s="61">
        <v>6.13</v>
      </c>
      <c r="M50" s="63">
        <f t="shared" si="29"/>
        <v>0.8175693312</v>
      </c>
      <c r="N50" s="61">
        <v>6.13</v>
      </c>
      <c r="O50" s="63">
        <f t="shared" si="30"/>
        <v>0.8175693312</v>
      </c>
      <c r="P50" s="61">
        <v>6.13</v>
      </c>
      <c r="Q50" s="63">
        <f t="shared" si="31"/>
        <v>0.8175693312</v>
      </c>
      <c r="R50" s="61">
        <v>6.13</v>
      </c>
      <c r="S50" s="63">
        <f t="shared" si="32"/>
        <v>0.8175693312</v>
      </c>
      <c r="T50" s="46"/>
      <c r="U50" s="46"/>
      <c r="V50" s="46"/>
      <c r="W50" s="184">
        <v>3.256228104557E12</v>
      </c>
      <c r="X50" s="185"/>
    </row>
    <row r="51" ht="15.0" customHeight="1">
      <c r="A51" s="55" t="s">
        <v>2093</v>
      </c>
      <c r="B51" s="56">
        <v>4.0</v>
      </c>
      <c r="C51" s="56">
        <v>1.0</v>
      </c>
      <c r="D51" s="57">
        <v>25.0</v>
      </c>
      <c r="E51" s="58"/>
      <c r="F51" s="56" t="s">
        <v>26</v>
      </c>
      <c r="G51" s="68">
        <v>7359754.0</v>
      </c>
      <c r="H51" s="69" t="s">
        <v>2094</v>
      </c>
      <c r="I51" s="221"/>
      <c r="J51" s="56" t="s">
        <v>26</v>
      </c>
      <c r="K51" s="61">
        <v>34.19</v>
      </c>
      <c r="L51" s="61">
        <v>224.87</v>
      </c>
      <c r="M51" s="63">
        <f t="shared" si="29"/>
        <v>0.83959421</v>
      </c>
      <c r="N51" s="61">
        <v>224.87</v>
      </c>
      <c r="O51" s="63">
        <f t="shared" si="30"/>
        <v>0.83959421</v>
      </c>
      <c r="P51" s="61">
        <v>224.87</v>
      </c>
      <c r="Q51" s="63">
        <f t="shared" si="31"/>
        <v>0.83959421</v>
      </c>
      <c r="R51" s="61">
        <v>224.87</v>
      </c>
      <c r="S51" s="63">
        <f t="shared" si="32"/>
        <v>0.83959421</v>
      </c>
      <c r="T51" s="46"/>
      <c r="U51" s="46"/>
      <c r="V51" s="46"/>
      <c r="W51" s="184">
        <v>3.486850000136E12</v>
      </c>
      <c r="X51" s="185"/>
    </row>
    <row r="52" ht="15.0" customHeight="1">
      <c r="A52" s="227"/>
      <c r="B52" s="227"/>
      <c r="C52" s="227"/>
      <c r="D52" s="228"/>
      <c r="E52" s="227"/>
      <c r="F52" s="227"/>
      <c r="G52" s="227">
        <v>13.0</v>
      </c>
      <c r="H52" s="229" t="s">
        <v>2095</v>
      </c>
      <c r="I52" s="229"/>
      <c r="J52" s="229"/>
      <c r="K52" s="230"/>
      <c r="L52" s="230"/>
      <c r="M52" s="229"/>
      <c r="N52" s="230"/>
      <c r="O52" s="229"/>
      <c r="P52" s="230"/>
      <c r="Q52" s="229"/>
      <c r="R52" s="230"/>
      <c r="S52" s="229"/>
      <c r="T52" s="229"/>
      <c r="U52" s="229"/>
      <c r="V52" s="229"/>
      <c r="W52" s="229"/>
      <c r="X52" s="53"/>
    </row>
    <row r="53" ht="15.0" customHeight="1">
      <c r="A53" s="55" t="s">
        <v>2049</v>
      </c>
      <c r="B53" s="56">
        <v>75.0</v>
      </c>
      <c r="C53" s="56">
        <v>1.0</v>
      </c>
      <c r="D53" s="57">
        <v>25.0</v>
      </c>
      <c r="E53" s="58"/>
      <c r="F53" s="56" t="s">
        <v>26</v>
      </c>
      <c r="G53" s="68">
        <v>3870390.0</v>
      </c>
      <c r="H53" s="69" t="s">
        <v>2096</v>
      </c>
      <c r="I53" s="221"/>
      <c r="J53" s="56" t="s">
        <v>26</v>
      </c>
      <c r="K53" s="61">
        <v>0.81</v>
      </c>
      <c r="L53" s="61">
        <v>2.35</v>
      </c>
      <c r="M53" s="63">
        <f t="shared" ref="M53:M54" si="33">((L53/1.055)-$K53)/(L53/1.055)</f>
        <v>0.6363617021</v>
      </c>
      <c r="N53" s="61">
        <v>2.35</v>
      </c>
      <c r="O53" s="63">
        <f t="shared" ref="O53:O54" si="34">((N53/1.055)-$K53)/(N53/1.055)</f>
        <v>0.6363617021</v>
      </c>
      <c r="P53" s="61">
        <v>2.35</v>
      </c>
      <c r="Q53" s="63">
        <f t="shared" ref="Q53:Q54" si="35">((P53/1.055)-$K53)/(P53/1.055)</f>
        <v>0.6363617021</v>
      </c>
      <c r="R53" s="61">
        <v>2.35</v>
      </c>
      <c r="S53" s="63">
        <f t="shared" ref="S53:S54" si="36">((R53/1.055)-$K53)/(R53/1.055)</f>
        <v>0.6363617021</v>
      </c>
      <c r="T53" s="46"/>
      <c r="U53" s="46"/>
      <c r="V53" s="46"/>
      <c r="W53" s="184">
        <v>3.760150690434E12</v>
      </c>
      <c r="X53" s="185"/>
    </row>
    <row r="54" ht="15.0" customHeight="1">
      <c r="A54" s="55" t="s">
        <v>1495</v>
      </c>
      <c r="B54" s="56">
        <v>286.0</v>
      </c>
      <c r="C54" s="56">
        <v>1.0</v>
      </c>
      <c r="D54" s="57">
        <v>20.0</v>
      </c>
      <c r="E54" s="58"/>
      <c r="F54" s="56" t="s">
        <v>26</v>
      </c>
      <c r="G54" s="68">
        <v>2316995.0</v>
      </c>
      <c r="H54" s="69" t="s">
        <v>2097</v>
      </c>
      <c r="I54" s="221"/>
      <c r="J54" s="56" t="s">
        <v>26</v>
      </c>
      <c r="K54" s="61">
        <v>1.01</v>
      </c>
      <c r="L54" s="61">
        <v>4.89</v>
      </c>
      <c r="M54" s="63">
        <f t="shared" si="33"/>
        <v>0.7820961145</v>
      </c>
      <c r="N54" s="61">
        <v>4.89</v>
      </c>
      <c r="O54" s="63">
        <f t="shared" si="34"/>
        <v>0.7820961145</v>
      </c>
      <c r="P54" s="61">
        <v>4.89</v>
      </c>
      <c r="Q54" s="63">
        <f t="shared" si="35"/>
        <v>0.7820961145</v>
      </c>
      <c r="R54" s="61">
        <v>4.89</v>
      </c>
      <c r="S54" s="63">
        <f t="shared" si="36"/>
        <v>0.7820961145</v>
      </c>
      <c r="T54" s="46"/>
      <c r="U54" s="46"/>
      <c r="V54" s="46"/>
      <c r="W54" s="184">
        <v>3.66332701393E12</v>
      </c>
      <c r="X54" s="185"/>
    </row>
    <row r="55" ht="15.0" customHeight="1">
      <c r="A55" s="227"/>
      <c r="B55" s="227"/>
      <c r="C55" s="227"/>
      <c r="D55" s="228"/>
      <c r="E55" s="227"/>
      <c r="F55" s="227"/>
      <c r="G55" s="227">
        <v>15.0</v>
      </c>
      <c r="H55" s="229" t="s">
        <v>2098</v>
      </c>
      <c r="I55" s="229"/>
      <c r="J55" s="229"/>
      <c r="K55" s="230"/>
      <c r="L55" s="230"/>
      <c r="M55" s="229"/>
      <c r="N55" s="230"/>
      <c r="O55" s="229"/>
      <c r="P55" s="230"/>
      <c r="Q55" s="229"/>
      <c r="R55" s="230"/>
      <c r="S55" s="229"/>
      <c r="T55" s="229"/>
      <c r="U55" s="229"/>
      <c r="V55" s="229"/>
      <c r="W55" s="229"/>
      <c r="X55" s="53"/>
    </row>
    <row r="56" ht="15.0" customHeight="1">
      <c r="A56" s="55" t="s">
        <v>2021</v>
      </c>
      <c r="B56" s="56">
        <v>198.0</v>
      </c>
      <c r="C56" s="56">
        <v>1.0</v>
      </c>
      <c r="D56" s="57">
        <v>20.0</v>
      </c>
      <c r="E56" s="58"/>
      <c r="F56" s="56" t="s">
        <v>26</v>
      </c>
      <c r="G56" s="68">
        <v>5762380.0</v>
      </c>
      <c r="H56" s="69" t="s">
        <v>2099</v>
      </c>
      <c r="I56" s="221"/>
      <c r="J56" s="56" t="s">
        <v>26</v>
      </c>
      <c r="K56" s="61">
        <v>2.9</v>
      </c>
      <c r="L56" s="61">
        <v>16.88</v>
      </c>
      <c r="M56" s="63">
        <f t="shared" ref="M56:M57" si="37">((L56/1.055)-$K56)/(L56/1.055)</f>
        <v>0.81875</v>
      </c>
      <c r="N56" s="61">
        <v>16.88</v>
      </c>
      <c r="O56" s="63">
        <f t="shared" ref="O56:O57" si="38">((N56/1.055)-$K56)/(N56/1.055)</f>
        <v>0.81875</v>
      </c>
      <c r="P56" s="61">
        <v>16.88</v>
      </c>
      <c r="Q56" s="63">
        <f t="shared" ref="Q56:Q57" si="39">((P56/1.055)-$K56)/(P56/1.055)</f>
        <v>0.81875</v>
      </c>
      <c r="R56" s="61">
        <v>16.88</v>
      </c>
      <c r="S56" s="63">
        <f t="shared" ref="S56:S57" si="40">((R56/1.055)-$K56)/(R56/1.055)</f>
        <v>0.81875</v>
      </c>
      <c r="T56" s="46"/>
      <c r="U56" s="46"/>
      <c r="V56" s="46"/>
      <c r="W56" s="184">
        <v>5.410687089512E12</v>
      </c>
      <c r="X56" s="185"/>
    </row>
    <row r="57" ht="15.0" customHeight="1">
      <c r="A57" s="55" t="s">
        <v>2021</v>
      </c>
      <c r="B57" s="56">
        <v>87.0</v>
      </c>
      <c r="C57" s="56">
        <v>1.0</v>
      </c>
      <c r="D57" s="57">
        <v>10.0</v>
      </c>
      <c r="E57" s="58"/>
      <c r="F57" s="56" t="s">
        <v>26</v>
      </c>
      <c r="G57" s="68">
        <v>1320510.0</v>
      </c>
      <c r="H57" s="69" t="s">
        <v>2100</v>
      </c>
      <c r="I57" s="221"/>
      <c r="J57" s="56" t="s">
        <v>26</v>
      </c>
      <c r="K57" s="61">
        <v>3.99</v>
      </c>
      <c r="L57" s="61">
        <v>23.51</v>
      </c>
      <c r="M57" s="63">
        <f t="shared" si="37"/>
        <v>0.8209506593</v>
      </c>
      <c r="N57" s="61">
        <v>23.51</v>
      </c>
      <c r="O57" s="63">
        <f t="shared" si="38"/>
        <v>0.8209506593</v>
      </c>
      <c r="P57" s="61">
        <v>23.51</v>
      </c>
      <c r="Q57" s="63">
        <f t="shared" si="39"/>
        <v>0.8209506593</v>
      </c>
      <c r="R57" s="61">
        <v>23.51</v>
      </c>
      <c r="S57" s="63">
        <f t="shared" si="40"/>
        <v>0.8209506593</v>
      </c>
      <c r="T57" s="46"/>
      <c r="U57" s="46"/>
      <c r="V57" s="46"/>
      <c r="W57" s="184">
        <v>5.410687112463E12</v>
      </c>
      <c r="X57" s="185"/>
    </row>
    <row r="58" ht="15.0" customHeight="1">
      <c r="A58" s="227"/>
      <c r="B58" s="227"/>
      <c r="C58" s="227"/>
      <c r="D58" s="228"/>
      <c r="E58" s="227"/>
      <c r="F58" s="227"/>
      <c r="G58" s="227">
        <v>16.0</v>
      </c>
      <c r="H58" s="229" t="s">
        <v>2101</v>
      </c>
      <c r="I58" s="229"/>
      <c r="J58" s="229"/>
      <c r="K58" s="230"/>
      <c r="L58" s="230"/>
      <c r="M58" s="229"/>
      <c r="N58" s="230"/>
      <c r="O58" s="229"/>
      <c r="P58" s="230"/>
      <c r="Q58" s="229"/>
      <c r="R58" s="230"/>
      <c r="S58" s="229"/>
      <c r="T58" s="229"/>
      <c r="U58" s="229"/>
      <c r="V58" s="229"/>
      <c r="W58" s="229"/>
      <c r="X58" s="185"/>
    </row>
    <row r="59" ht="15.0" customHeight="1">
      <c r="A59" s="55" t="s">
        <v>2021</v>
      </c>
      <c r="B59" s="56">
        <v>7.0</v>
      </c>
      <c r="C59" s="56">
        <v>1.0</v>
      </c>
      <c r="D59" s="57">
        <v>2.0</v>
      </c>
      <c r="E59" s="58"/>
      <c r="F59" s="56" t="s">
        <v>26</v>
      </c>
      <c r="G59" s="68">
        <v>1197616.0</v>
      </c>
      <c r="H59" s="69" t="s">
        <v>2102</v>
      </c>
      <c r="I59" s="221"/>
      <c r="J59" s="56" t="s">
        <v>26</v>
      </c>
      <c r="K59" s="61">
        <v>19.48</v>
      </c>
      <c r="L59" s="61">
        <v>58.46</v>
      </c>
      <c r="M59" s="63">
        <f t="shared" ref="M59:M67" si="41">((L59/1.055)-$K59)/(L59/1.055)</f>
        <v>0.6484536435</v>
      </c>
      <c r="N59" s="61">
        <v>58.46</v>
      </c>
      <c r="O59" s="63">
        <f t="shared" ref="O59:O67" si="42">((N59/1.055)-$K59)/(N59/1.055)</f>
        <v>0.6484536435</v>
      </c>
      <c r="P59" s="61">
        <v>58.46</v>
      </c>
      <c r="Q59" s="63">
        <f t="shared" ref="Q59:Q67" si="43">((P59/1.055)-$K59)/(P59/1.055)</f>
        <v>0.6484536435</v>
      </c>
      <c r="R59" s="61">
        <v>58.46</v>
      </c>
      <c r="S59" s="63">
        <f t="shared" ref="S59:S67" si="44">((R59/1.055)-$K59)/(R59/1.055)</f>
        <v>0.6484536435</v>
      </c>
      <c r="T59" s="46"/>
      <c r="U59" s="46"/>
      <c r="V59" s="46"/>
      <c r="W59" s="184">
        <v>3.660407058881E12</v>
      </c>
      <c r="X59" s="185"/>
    </row>
    <row r="60" ht="15.0" customHeight="1">
      <c r="A60" s="55" t="s">
        <v>1495</v>
      </c>
      <c r="B60" s="56">
        <v>21.0</v>
      </c>
      <c r="C60" s="56">
        <v>1.0</v>
      </c>
      <c r="D60" s="57">
        <v>5.0</v>
      </c>
      <c r="E60" s="58"/>
      <c r="F60" s="56" t="s">
        <v>26</v>
      </c>
      <c r="G60" s="68">
        <v>2275913.0</v>
      </c>
      <c r="H60" s="69" t="s">
        <v>2103</v>
      </c>
      <c r="I60" s="221"/>
      <c r="J60" s="56" t="s">
        <v>26</v>
      </c>
      <c r="K60" s="61">
        <v>1.78</v>
      </c>
      <c r="L60" s="61">
        <v>8.13</v>
      </c>
      <c r="M60" s="63">
        <f t="shared" si="41"/>
        <v>0.7690159902</v>
      </c>
      <c r="N60" s="61">
        <v>8.13</v>
      </c>
      <c r="O60" s="63">
        <f t="shared" si="42"/>
        <v>0.7690159902</v>
      </c>
      <c r="P60" s="61">
        <v>8.13</v>
      </c>
      <c r="Q60" s="63">
        <f t="shared" si="43"/>
        <v>0.7690159902</v>
      </c>
      <c r="R60" s="61">
        <v>8.13</v>
      </c>
      <c r="S60" s="63">
        <f t="shared" si="44"/>
        <v>0.7690159902</v>
      </c>
      <c r="T60" s="46"/>
      <c r="U60" s="46"/>
      <c r="V60" s="46"/>
      <c r="W60" s="184">
        <v>3.039826200049E12</v>
      </c>
      <c r="X60" s="185"/>
    </row>
    <row r="61" ht="15.0" customHeight="1">
      <c r="A61" s="55" t="s">
        <v>2049</v>
      </c>
      <c r="B61" s="56">
        <v>20.0</v>
      </c>
      <c r="C61" s="56">
        <v>1.0</v>
      </c>
      <c r="D61" s="57">
        <v>10.0</v>
      </c>
      <c r="E61" s="58"/>
      <c r="F61" s="56" t="s">
        <v>26</v>
      </c>
      <c r="G61" s="68">
        <v>5592284.0</v>
      </c>
      <c r="H61" s="69" t="s">
        <v>2104</v>
      </c>
      <c r="I61" s="221"/>
      <c r="J61" s="56" t="s">
        <v>26</v>
      </c>
      <c r="K61" s="61">
        <v>0.41</v>
      </c>
      <c r="L61" s="61">
        <v>1.87</v>
      </c>
      <c r="M61" s="63">
        <f t="shared" si="41"/>
        <v>0.7686898396</v>
      </c>
      <c r="N61" s="61">
        <v>1.87</v>
      </c>
      <c r="O61" s="63">
        <f t="shared" si="42"/>
        <v>0.7686898396</v>
      </c>
      <c r="P61" s="61">
        <v>1.87</v>
      </c>
      <c r="Q61" s="63">
        <f t="shared" si="43"/>
        <v>0.7686898396</v>
      </c>
      <c r="R61" s="61">
        <v>1.87</v>
      </c>
      <c r="S61" s="63">
        <f t="shared" si="44"/>
        <v>0.7686898396</v>
      </c>
      <c r="T61" s="46"/>
      <c r="U61" s="46"/>
      <c r="V61" s="46"/>
      <c r="W61" s="184">
        <v>3.760178370868E12</v>
      </c>
      <c r="X61" s="185"/>
    </row>
    <row r="62" ht="15.0" customHeight="1">
      <c r="A62" s="55" t="s">
        <v>2053</v>
      </c>
      <c r="B62" s="56">
        <v>379.0</v>
      </c>
      <c r="C62" s="56">
        <v>1.0</v>
      </c>
      <c r="D62" s="57">
        <v>3.0</v>
      </c>
      <c r="E62" s="58"/>
      <c r="F62" s="56" t="s">
        <v>26</v>
      </c>
      <c r="G62" s="68">
        <v>5578705.0</v>
      </c>
      <c r="H62" s="69" t="s">
        <v>2105</v>
      </c>
      <c r="I62" s="221"/>
      <c r="J62" s="56" t="s">
        <v>26</v>
      </c>
      <c r="K62" s="61">
        <v>3.81</v>
      </c>
      <c r="L62" s="61">
        <v>18.96</v>
      </c>
      <c r="M62" s="63">
        <f t="shared" si="41"/>
        <v>0.7879984177</v>
      </c>
      <c r="N62" s="61">
        <v>18.96</v>
      </c>
      <c r="O62" s="63">
        <f t="shared" si="42"/>
        <v>0.7879984177</v>
      </c>
      <c r="P62" s="61">
        <v>18.96</v>
      </c>
      <c r="Q62" s="63">
        <f t="shared" si="43"/>
        <v>0.7879984177</v>
      </c>
      <c r="R62" s="61">
        <v>18.96</v>
      </c>
      <c r="S62" s="63">
        <f t="shared" si="44"/>
        <v>0.7879984177</v>
      </c>
      <c r="T62" s="46"/>
      <c r="U62" s="46"/>
      <c r="V62" s="46"/>
      <c r="W62" s="184">
        <v>3.700404666525E12</v>
      </c>
      <c r="X62" s="185"/>
    </row>
    <row r="63" ht="15.0" customHeight="1">
      <c r="A63" s="55" t="s">
        <v>2053</v>
      </c>
      <c r="B63" s="56">
        <v>76.0</v>
      </c>
      <c r="C63" s="56">
        <v>1.0</v>
      </c>
      <c r="D63" s="57">
        <v>3.0</v>
      </c>
      <c r="E63" s="58"/>
      <c r="F63" s="56" t="s">
        <v>26</v>
      </c>
      <c r="G63" s="68">
        <v>5586322.0</v>
      </c>
      <c r="H63" s="69" t="s">
        <v>2106</v>
      </c>
      <c r="I63" s="221"/>
      <c r="J63" s="56" t="s">
        <v>26</v>
      </c>
      <c r="K63" s="61">
        <v>5.18</v>
      </c>
      <c r="L63" s="61">
        <v>23.16</v>
      </c>
      <c r="M63" s="63">
        <f t="shared" si="41"/>
        <v>0.764037133</v>
      </c>
      <c r="N63" s="61">
        <v>23.16</v>
      </c>
      <c r="O63" s="63">
        <f t="shared" si="42"/>
        <v>0.764037133</v>
      </c>
      <c r="P63" s="61">
        <v>23.16</v>
      </c>
      <c r="Q63" s="63">
        <f t="shared" si="43"/>
        <v>0.764037133</v>
      </c>
      <c r="R63" s="61">
        <v>23.16</v>
      </c>
      <c r="S63" s="63">
        <f t="shared" si="44"/>
        <v>0.764037133</v>
      </c>
      <c r="T63" s="46"/>
      <c r="U63" s="46"/>
      <c r="V63" s="46"/>
      <c r="W63" s="184">
        <v>3.700404689227E12</v>
      </c>
      <c r="X63" s="185"/>
    </row>
    <row r="64" ht="15.0" customHeight="1">
      <c r="A64" s="55" t="s">
        <v>2053</v>
      </c>
      <c r="B64" s="56">
        <v>62.0</v>
      </c>
      <c r="C64" s="56">
        <v>1.0</v>
      </c>
      <c r="D64" s="57">
        <v>3.0</v>
      </c>
      <c r="E64" s="58"/>
      <c r="F64" s="56" t="s">
        <v>26</v>
      </c>
      <c r="G64" s="68">
        <v>5579774.0</v>
      </c>
      <c r="H64" s="69" t="s">
        <v>2107</v>
      </c>
      <c r="I64" s="221"/>
      <c r="J64" s="56" t="s">
        <v>26</v>
      </c>
      <c r="K64" s="61">
        <v>2.59</v>
      </c>
      <c r="L64" s="61">
        <v>12.29</v>
      </c>
      <c r="M64" s="63">
        <f t="shared" si="41"/>
        <v>0.7776688365</v>
      </c>
      <c r="N64" s="61">
        <v>12.29</v>
      </c>
      <c r="O64" s="63">
        <f t="shared" si="42"/>
        <v>0.7776688365</v>
      </c>
      <c r="P64" s="61">
        <v>12.29</v>
      </c>
      <c r="Q64" s="63">
        <f t="shared" si="43"/>
        <v>0.7776688365</v>
      </c>
      <c r="R64" s="61">
        <v>12.29</v>
      </c>
      <c r="S64" s="63">
        <f t="shared" si="44"/>
        <v>0.7776688365</v>
      </c>
      <c r="T64" s="46"/>
      <c r="U64" s="46"/>
      <c r="V64" s="46"/>
      <c r="W64" s="184">
        <v>3.700404689203E12</v>
      </c>
      <c r="X64" s="185"/>
    </row>
    <row r="65" ht="15.0" customHeight="1">
      <c r="A65" s="55" t="s">
        <v>1495</v>
      </c>
      <c r="B65" s="56">
        <v>30.0</v>
      </c>
      <c r="C65" s="56">
        <v>1.0</v>
      </c>
      <c r="D65" s="57">
        <v>5.0</v>
      </c>
      <c r="E65" s="58"/>
      <c r="F65" s="56" t="s">
        <v>26</v>
      </c>
      <c r="G65" s="68">
        <v>5876853.0</v>
      </c>
      <c r="H65" s="69" t="s">
        <v>2108</v>
      </c>
      <c r="I65" s="221"/>
      <c r="J65" s="56" t="s">
        <v>26</v>
      </c>
      <c r="K65" s="61">
        <v>5.03</v>
      </c>
      <c r="L65" s="61">
        <v>18.32</v>
      </c>
      <c r="M65" s="63">
        <f t="shared" si="41"/>
        <v>0.7103356987</v>
      </c>
      <c r="N65" s="61">
        <v>18.32</v>
      </c>
      <c r="O65" s="63">
        <f t="shared" si="42"/>
        <v>0.7103356987</v>
      </c>
      <c r="P65" s="61">
        <v>18.32</v>
      </c>
      <c r="Q65" s="63">
        <f t="shared" si="43"/>
        <v>0.7103356987</v>
      </c>
      <c r="R65" s="61">
        <v>18.32</v>
      </c>
      <c r="S65" s="63">
        <f t="shared" si="44"/>
        <v>0.7103356987</v>
      </c>
      <c r="T65" s="46"/>
      <c r="U65" s="46"/>
      <c r="V65" s="46"/>
      <c r="W65" s="184">
        <v>3.663327000046E12</v>
      </c>
      <c r="X65" s="185"/>
    </row>
    <row r="66" ht="15.0" customHeight="1">
      <c r="A66" s="55" t="s">
        <v>1495</v>
      </c>
      <c r="B66" s="56">
        <v>55.0</v>
      </c>
      <c r="C66" s="56">
        <v>1.0</v>
      </c>
      <c r="D66" s="57">
        <v>5.0</v>
      </c>
      <c r="E66" s="58"/>
      <c r="F66" s="56" t="s">
        <v>26</v>
      </c>
      <c r="G66" s="68">
        <v>5876875.0</v>
      </c>
      <c r="H66" s="69" t="s">
        <v>2109</v>
      </c>
      <c r="I66" s="221"/>
      <c r="J66" s="56" t="s">
        <v>26</v>
      </c>
      <c r="K66" s="61">
        <v>3.96</v>
      </c>
      <c r="L66" s="61">
        <v>18.09</v>
      </c>
      <c r="M66" s="63">
        <f t="shared" si="41"/>
        <v>0.7690547264</v>
      </c>
      <c r="N66" s="61">
        <v>18.09</v>
      </c>
      <c r="O66" s="63">
        <f t="shared" si="42"/>
        <v>0.7690547264</v>
      </c>
      <c r="P66" s="61">
        <v>18.09</v>
      </c>
      <c r="Q66" s="63">
        <f t="shared" si="43"/>
        <v>0.7690547264</v>
      </c>
      <c r="R66" s="61">
        <v>18.09</v>
      </c>
      <c r="S66" s="63">
        <f t="shared" si="44"/>
        <v>0.7690547264</v>
      </c>
      <c r="T66" s="46"/>
      <c r="U66" s="46"/>
      <c r="V66" s="46"/>
      <c r="W66" s="184">
        <v>3.663327000039E12</v>
      </c>
      <c r="X66" s="185"/>
    </row>
    <row r="67" ht="15.0" customHeight="1">
      <c r="A67" s="55" t="s">
        <v>1495</v>
      </c>
      <c r="B67" s="56">
        <v>8.0</v>
      </c>
      <c r="C67" s="56">
        <v>1.0</v>
      </c>
      <c r="D67" s="57">
        <v>5.0</v>
      </c>
      <c r="E67" s="58"/>
      <c r="F67" s="56" t="s">
        <v>26</v>
      </c>
      <c r="G67" s="68">
        <v>5883006.0</v>
      </c>
      <c r="H67" s="69" t="s">
        <v>2110</v>
      </c>
      <c r="I67" s="221"/>
      <c r="J67" s="56" t="s">
        <v>26</v>
      </c>
      <c r="K67" s="61">
        <v>3.0</v>
      </c>
      <c r="L67" s="61">
        <v>13.7</v>
      </c>
      <c r="M67" s="63">
        <f t="shared" si="41"/>
        <v>0.7689781022</v>
      </c>
      <c r="N67" s="61">
        <v>13.7</v>
      </c>
      <c r="O67" s="63">
        <f t="shared" si="42"/>
        <v>0.7689781022</v>
      </c>
      <c r="P67" s="61">
        <v>13.7</v>
      </c>
      <c r="Q67" s="63">
        <f t="shared" si="43"/>
        <v>0.7689781022</v>
      </c>
      <c r="R67" s="61">
        <v>13.7</v>
      </c>
      <c r="S67" s="63">
        <f t="shared" si="44"/>
        <v>0.7689781022</v>
      </c>
      <c r="T67" s="46"/>
      <c r="U67" s="46"/>
      <c r="V67" s="46"/>
      <c r="W67" s="184">
        <v>3.663327000053E12</v>
      </c>
      <c r="X67" s="185"/>
    </row>
    <row r="68" ht="15.0" customHeight="1">
      <c r="A68" s="232"/>
      <c r="B68" s="232"/>
      <c r="C68" s="232"/>
      <c r="D68" s="233"/>
      <c r="E68" s="232"/>
      <c r="F68" s="232"/>
      <c r="G68" s="232">
        <v>17.0</v>
      </c>
      <c r="H68" s="234" t="s">
        <v>2111</v>
      </c>
      <c r="I68" s="234"/>
      <c r="J68" s="234"/>
      <c r="K68" s="235"/>
      <c r="L68" s="235"/>
      <c r="M68" s="234"/>
      <c r="N68" s="235"/>
      <c r="O68" s="234"/>
      <c r="P68" s="235"/>
      <c r="Q68" s="234"/>
      <c r="R68" s="235"/>
      <c r="S68" s="234"/>
      <c r="T68" s="234"/>
      <c r="U68" s="234"/>
      <c r="V68" s="234"/>
      <c r="W68" s="234"/>
      <c r="X68" s="53"/>
    </row>
    <row r="69" ht="15.0" customHeight="1">
      <c r="A69" s="58" t="s">
        <v>2112</v>
      </c>
      <c r="B69" s="58">
        <v>16.0</v>
      </c>
      <c r="C69" s="58">
        <v>1.0</v>
      </c>
      <c r="D69" s="58">
        <v>12.0</v>
      </c>
      <c r="E69" s="58"/>
      <c r="F69" s="56" t="s">
        <v>26</v>
      </c>
      <c r="G69" s="68">
        <v>5212674.0</v>
      </c>
      <c r="H69" s="69" t="s">
        <v>2113</v>
      </c>
      <c r="I69" s="221"/>
      <c r="J69" s="56" t="s">
        <v>26</v>
      </c>
      <c r="K69" s="61">
        <v>2.53</v>
      </c>
      <c r="L69" s="61">
        <v>4.55</v>
      </c>
      <c r="M69" s="63">
        <f t="shared" ref="M69:M71" si="45">((L69/1.055)-$K69)/(L69/1.055)</f>
        <v>0.4133736264</v>
      </c>
      <c r="N69" s="61">
        <v>4.55</v>
      </c>
      <c r="O69" s="63">
        <f t="shared" ref="O69:O71" si="46">((N69/1.055)-$K69)/(N69/1.055)</f>
        <v>0.4133736264</v>
      </c>
      <c r="P69" s="61">
        <v>4.55</v>
      </c>
      <c r="Q69" s="63">
        <f t="shared" ref="Q69:Q71" si="47">((P69/1.055)-$K69)/(P69/1.055)</f>
        <v>0.4133736264</v>
      </c>
      <c r="R69" s="61">
        <v>4.55</v>
      </c>
      <c r="S69" s="63">
        <f t="shared" ref="S69:S71" si="48">((R69/1.055)-$K69)/(R69/1.055)</f>
        <v>0.4133736264</v>
      </c>
      <c r="T69" s="46"/>
      <c r="U69" s="46"/>
      <c r="V69" s="46"/>
      <c r="W69" s="184">
        <v>5.419980475503E12</v>
      </c>
      <c r="X69" s="185"/>
    </row>
    <row r="70" ht="15.0" customHeight="1">
      <c r="A70" s="55" t="s">
        <v>1495</v>
      </c>
      <c r="B70" s="56" t="s">
        <v>2114</v>
      </c>
      <c r="C70" s="56">
        <v>1.0</v>
      </c>
      <c r="D70" s="57">
        <v>25.0</v>
      </c>
      <c r="E70" s="58"/>
      <c r="F70" s="56" t="s">
        <v>26</v>
      </c>
      <c r="G70" s="68">
        <v>5781984.0</v>
      </c>
      <c r="H70" s="69" t="s">
        <v>2115</v>
      </c>
      <c r="I70" s="221"/>
      <c r="J70" s="56" t="s">
        <v>26</v>
      </c>
      <c r="K70" s="61">
        <v>0.29</v>
      </c>
      <c r="L70" s="61">
        <v>1.75</v>
      </c>
      <c r="M70" s="63">
        <f t="shared" si="45"/>
        <v>0.8251714286</v>
      </c>
      <c r="N70" s="61">
        <v>1.75</v>
      </c>
      <c r="O70" s="63">
        <f t="shared" si="46"/>
        <v>0.8251714286</v>
      </c>
      <c r="P70" s="61">
        <v>1.75</v>
      </c>
      <c r="Q70" s="63">
        <f t="shared" si="47"/>
        <v>0.8251714286</v>
      </c>
      <c r="R70" s="61">
        <v>1.75</v>
      </c>
      <c r="S70" s="63">
        <f t="shared" si="48"/>
        <v>0.8251714286</v>
      </c>
      <c r="T70" s="46"/>
      <c r="U70" s="46"/>
      <c r="V70" s="46"/>
      <c r="W70" s="184">
        <v>3.183280010338E12</v>
      </c>
      <c r="X70" s="185"/>
    </row>
    <row r="71" ht="15.0" customHeight="1">
      <c r="A71" s="55" t="s">
        <v>2116</v>
      </c>
      <c r="B71" s="56" t="s">
        <v>2117</v>
      </c>
      <c r="C71" s="56">
        <v>1.0</v>
      </c>
      <c r="D71" s="57">
        <v>10.0</v>
      </c>
      <c r="E71" s="58"/>
      <c r="F71" s="56" t="s">
        <v>26</v>
      </c>
      <c r="G71" s="68">
        <v>5478197.0</v>
      </c>
      <c r="H71" s="69" t="s">
        <v>2118</v>
      </c>
      <c r="I71" s="221"/>
      <c r="J71" s="56" t="s">
        <v>26</v>
      </c>
      <c r="K71" s="61">
        <v>1.43</v>
      </c>
      <c r="L71" s="61">
        <v>8.56</v>
      </c>
      <c r="M71" s="63">
        <f t="shared" si="45"/>
        <v>0.8237558411</v>
      </c>
      <c r="N71" s="61">
        <v>8.56</v>
      </c>
      <c r="O71" s="63">
        <f t="shared" si="46"/>
        <v>0.8237558411</v>
      </c>
      <c r="P71" s="61">
        <v>8.56</v>
      </c>
      <c r="Q71" s="63">
        <f t="shared" si="47"/>
        <v>0.8237558411</v>
      </c>
      <c r="R71" s="61">
        <v>8.56</v>
      </c>
      <c r="S71" s="63">
        <f t="shared" si="48"/>
        <v>0.8237558411</v>
      </c>
      <c r="T71" s="46"/>
      <c r="U71" s="46"/>
      <c r="V71" s="46"/>
      <c r="W71" s="184">
        <v>3.445850071003E12</v>
      </c>
      <c r="X71" s="185"/>
    </row>
    <row r="72" ht="15.0" customHeight="1">
      <c r="A72" s="232"/>
      <c r="B72" s="232"/>
      <c r="C72" s="232"/>
      <c r="D72" s="233"/>
      <c r="E72" s="232"/>
      <c r="F72" s="232"/>
      <c r="G72" s="232">
        <v>18.0</v>
      </c>
      <c r="H72" s="234" t="s">
        <v>2119</v>
      </c>
      <c r="I72" s="234"/>
      <c r="J72" s="234"/>
      <c r="K72" s="235"/>
      <c r="L72" s="235"/>
      <c r="M72" s="234"/>
      <c r="N72" s="235"/>
      <c r="O72" s="234"/>
      <c r="P72" s="235"/>
      <c r="Q72" s="234"/>
      <c r="R72" s="235"/>
      <c r="S72" s="234"/>
      <c r="T72" s="234"/>
      <c r="U72" s="234"/>
      <c r="V72" s="234"/>
      <c r="W72" s="234"/>
      <c r="X72" s="53"/>
    </row>
    <row r="73" ht="15.0" customHeight="1">
      <c r="A73" s="55" t="s">
        <v>2021</v>
      </c>
      <c r="B73" s="56">
        <v>894.0</v>
      </c>
      <c r="C73" s="56">
        <v>1.0</v>
      </c>
      <c r="D73" s="57">
        <v>10.0</v>
      </c>
      <c r="E73" s="58"/>
      <c r="F73" s="56" t="s">
        <v>26</v>
      </c>
      <c r="G73" s="68">
        <v>6033033.0</v>
      </c>
      <c r="H73" s="69" t="s">
        <v>2120</v>
      </c>
      <c r="I73" s="221"/>
      <c r="J73" s="56" t="s">
        <v>26</v>
      </c>
      <c r="K73" s="61">
        <v>3.59</v>
      </c>
      <c r="L73" s="61">
        <v>10.43</v>
      </c>
      <c r="M73" s="63">
        <f t="shared" ref="M73:M76" si="49">((L73/1.055)-$K73)/(L73/1.055)</f>
        <v>0.6368696069</v>
      </c>
      <c r="N73" s="61">
        <v>10.43</v>
      </c>
      <c r="O73" s="63">
        <f t="shared" ref="O73:O76" si="50">((N73/1.055)-$K73)/(N73/1.055)</f>
        <v>0.6368696069</v>
      </c>
      <c r="P73" s="61">
        <v>10.43</v>
      </c>
      <c r="Q73" s="63">
        <f t="shared" ref="Q73:Q76" si="51">((P73/1.055)-$K73)/(P73/1.055)</f>
        <v>0.6368696069</v>
      </c>
      <c r="R73" s="61">
        <v>10.43</v>
      </c>
      <c r="S73" s="63">
        <f t="shared" ref="S73:S76" si="52">((R73/1.055)-$K73)/(R73/1.055)</f>
        <v>0.6368696069</v>
      </c>
      <c r="T73" s="46"/>
      <c r="U73" s="46"/>
      <c r="V73" s="46"/>
      <c r="W73" s="184">
        <v>3.660407066411E12</v>
      </c>
      <c r="X73" s="185"/>
    </row>
    <row r="74" ht="15.0" customHeight="1">
      <c r="A74" s="55" t="s">
        <v>1495</v>
      </c>
      <c r="B74" s="56">
        <v>713.0</v>
      </c>
      <c r="C74" s="56">
        <v>1.0</v>
      </c>
      <c r="D74" s="57">
        <v>10.0</v>
      </c>
      <c r="E74" s="58"/>
      <c r="F74" s="56" t="s">
        <v>26</v>
      </c>
      <c r="G74" s="68">
        <v>3978014.0</v>
      </c>
      <c r="H74" s="69" t="s">
        <v>2121</v>
      </c>
      <c r="I74" s="221"/>
      <c r="J74" s="56" t="s">
        <v>26</v>
      </c>
      <c r="K74" s="61">
        <v>4.12</v>
      </c>
      <c r="L74" s="61">
        <v>12.66</v>
      </c>
      <c r="M74" s="63">
        <f t="shared" si="49"/>
        <v>0.6566666667</v>
      </c>
      <c r="N74" s="61">
        <v>12.66</v>
      </c>
      <c r="O74" s="63">
        <f t="shared" si="50"/>
        <v>0.6566666667</v>
      </c>
      <c r="P74" s="61">
        <v>12.66</v>
      </c>
      <c r="Q74" s="63">
        <f t="shared" si="51"/>
        <v>0.6566666667</v>
      </c>
      <c r="R74" s="61">
        <v>12.66</v>
      </c>
      <c r="S74" s="63">
        <f t="shared" si="52"/>
        <v>0.6566666667</v>
      </c>
      <c r="T74" s="46"/>
      <c r="U74" s="46"/>
      <c r="V74" s="46"/>
      <c r="W74" s="184">
        <v>3.663327015125E12</v>
      </c>
      <c r="X74" s="185"/>
    </row>
    <row r="75" ht="15.0" customHeight="1">
      <c r="A75" s="55" t="s">
        <v>2021</v>
      </c>
      <c r="B75" s="56">
        <v>85.0</v>
      </c>
      <c r="C75" s="56">
        <v>1.0</v>
      </c>
      <c r="D75" s="57">
        <v>6.0</v>
      </c>
      <c r="E75" s="58"/>
      <c r="F75" s="56" t="s">
        <v>26</v>
      </c>
      <c r="G75" s="68">
        <v>5761580.0</v>
      </c>
      <c r="H75" s="69" t="s">
        <v>2122</v>
      </c>
      <c r="I75" s="221"/>
      <c r="J75" s="56" t="s">
        <v>26</v>
      </c>
      <c r="K75" s="61">
        <v>3.01</v>
      </c>
      <c r="L75" s="61">
        <v>13.19</v>
      </c>
      <c r="M75" s="63">
        <f t="shared" si="49"/>
        <v>0.7592456406</v>
      </c>
      <c r="N75" s="61">
        <v>13.19</v>
      </c>
      <c r="O75" s="63">
        <f t="shared" si="50"/>
        <v>0.7592456406</v>
      </c>
      <c r="P75" s="61">
        <v>13.19</v>
      </c>
      <c r="Q75" s="63">
        <f t="shared" si="51"/>
        <v>0.7592456406</v>
      </c>
      <c r="R75" s="61">
        <v>13.19</v>
      </c>
      <c r="S75" s="63">
        <f t="shared" si="52"/>
        <v>0.7592456406</v>
      </c>
      <c r="T75" s="46"/>
      <c r="U75" s="46"/>
      <c r="V75" s="46"/>
      <c r="W75" s="184">
        <v>3.660407052384E12</v>
      </c>
      <c r="X75" s="185"/>
    </row>
    <row r="76" ht="15.0" customHeight="1">
      <c r="A76" s="55" t="s">
        <v>2021</v>
      </c>
      <c r="B76" s="56">
        <v>121.0</v>
      </c>
      <c r="C76" s="56">
        <v>1.0</v>
      </c>
      <c r="D76" s="57">
        <v>12.5</v>
      </c>
      <c r="E76" s="58"/>
      <c r="F76" s="56" t="s">
        <v>26</v>
      </c>
      <c r="G76" s="68">
        <v>5759269.0</v>
      </c>
      <c r="H76" s="69" t="s">
        <v>2123</v>
      </c>
      <c r="I76" s="221"/>
      <c r="J76" s="56" t="s">
        <v>26</v>
      </c>
      <c r="K76" s="61">
        <v>2.94</v>
      </c>
      <c r="L76" s="61">
        <v>9.7</v>
      </c>
      <c r="M76" s="63">
        <f t="shared" si="49"/>
        <v>0.6802371134</v>
      </c>
      <c r="N76" s="61">
        <v>9.7</v>
      </c>
      <c r="O76" s="63">
        <f t="shared" si="50"/>
        <v>0.6802371134</v>
      </c>
      <c r="P76" s="61">
        <v>9.7</v>
      </c>
      <c r="Q76" s="63">
        <f t="shared" si="51"/>
        <v>0.6802371134</v>
      </c>
      <c r="R76" s="61">
        <v>9.7</v>
      </c>
      <c r="S76" s="63">
        <f t="shared" si="52"/>
        <v>0.6802371134</v>
      </c>
      <c r="T76" s="46"/>
      <c r="U76" s="46"/>
      <c r="V76" s="46"/>
      <c r="W76" s="184">
        <v>3.660407065469E12</v>
      </c>
      <c r="X76" s="185"/>
    </row>
    <row r="77" ht="15.0" customHeight="1">
      <c r="A77" s="232"/>
      <c r="B77" s="232"/>
      <c r="C77" s="232"/>
      <c r="D77" s="233"/>
      <c r="E77" s="232"/>
      <c r="F77" s="232"/>
      <c r="G77" s="232">
        <v>19.0</v>
      </c>
      <c r="H77" s="234" t="s">
        <v>2124</v>
      </c>
      <c r="I77" s="234"/>
      <c r="J77" s="234"/>
      <c r="K77" s="235"/>
      <c r="L77" s="235"/>
      <c r="M77" s="234"/>
      <c r="N77" s="235"/>
      <c r="O77" s="234"/>
      <c r="P77" s="235"/>
      <c r="Q77" s="234"/>
      <c r="R77" s="235"/>
      <c r="S77" s="234"/>
      <c r="T77" s="234"/>
      <c r="U77" s="234"/>
      <c r="V77" s="234"/>
      <c r="W77" s="234"/>
      <c r="X77" s="53"/>
    </row>
    <row r="78" ht="15.0" customHeight="1">
      <c r="A78" s="58" t="s">
        <v>2021</v>
      </c>
      <c r="B78" s="58">
        <v>386.0</v>
      </c>
      <c r="C78" s="58">
        <v>1.0</v>
      </c>
      <c r="D78" s="58">
        <v>5.0</v>
      </c>
      <c r="E78" s="58"/>
      <c r="F78" s="56" t="s">
        <v>26</v>
      </c>
      <c r="G78" s="68">
        <v>3599571.0</v>
      </c>
      <c r="H78" s="69" t="s">
        <v>2125</v>
      </c>
      <c r="I78" s="221"/>
      <c r="J78" s="56" t="s">
        <v>26</v>
      </c>
      <c r="K78" s="61">
        <v>8.48</v>
      </c>
      <c r="L78" s="61">
        <v>22.57</v>
      </c>
      <c r="M78" s="63">
        <f t="shared" ref="M78:M84" si="53">((L78/1.055)-$K78)/(L78/1.055)</f>
        <v>0.6036154187</v>
      </c>
      <c r="N78" s="61">
        <v>22.57</v>
      </c>
      <c r="O78" s="63">
        <f t="shared" ref="O78:O84" si="54">((N78/1.055)-$K78)/(N78/1.055)</f>
        <v>0.6036154187</v>
      </c>
      <c r="P78" s="61">
        <v>22.57</v>
      </c>
      <c r="Q78" s="63">
        <f t="shared" ref="Q78:Q84" si="55">((P78/1.055)-$K78)/(P78/1.055)</f>
        <v>0.6036154187</v>
      </c>
      <c r="R78" s="61">
        <v>22.57</v>
      </c>
      <c r="S78" s="63">
        <f t="shared" ref="S78:S84" si="56">((R78/1.055)-$K78)/(R78/1.055)</f>
        <v>0.6036154187</v>
      </c>
      <c r="T78" s="46"/>
      <c r="U78" s="46"/>
      <c r="V78" s="46"/>
      <c r="W78" s="184">
        <v>5.410687207886E12</v>
      </c>
      <c r="X78" s="185"/>
    </row>
    <row r="79" ht="15.0" customHeight="1">
      <c r="A79" s="55" t="s">
        <v>2021</v>
      </c>
      <c r="B79" s="56">
        <v>35.0</v>
      </c>
      <c r="C79" s="56">
        <v>1.0</v>
      </c>
      <c r="D79" s="57">
        <v>5.0</v>
      </c>
      <c r="E79" s="58"/>
      <c r="F79" s="56" t="s">
        <v>26</v>
      </c>
      <c r="G79" s="68">
        <v>4669692.0</v>
      </c>
      <c r="H79" s="69" t="s">
        <v>2126</v>
      </c>
      <c r="I79" s="221"/>
      <c r="J79" s="56" t="s">
        <v>26</v>
      </c>
      <c r="K79" s="61">
        <v>7.45</v>
      </c>
      <c r="L79" s="61">
        <v>28.02</v>
      </c>
      <c r="M79" s="63">
        <f t="shared" si="53"/>
        <v>0.7194950036</v>
      </c>
      <c r="N79" s="61">
        <v>28.02</v>
      </c>
      <c r="O79" s="63">
        <f t="shared" si="54"/>
        <v>0.7194950036</v>
      </c>
      <c r="P79" s="61">
        <v>28.02</v>
      </c>
      <c r="Q79" s="63">
        <f t="shared" si="55"/>
        <v>0.7194950036</v>
      </c>
      <c r="R79" s="61">
        <v>28.02</v>
      </c>
      <c r="S79" s="63">
        <f t="shared" si="56"/>
        <v>0.7194950036</v>
      </c>
      <c r="T79" s="46"/>
      <c r="U79" s="46"/>
      <c r="V79" s="46"/>
      <c r="W79" s="184">
        <v>5.410687138265E12</v>
      </c>
      <c r="X79" s="185"/>
    </row>
    <row r="80" ht="15.0" customHeight="1">
      <c r="A80" s="55" t="s">
        <v>1495</v>
      </c>
      <c r="B80" s="56">
        <v>52.0</v>
      </c>
      <c r="C80" s="56">
        <v>1.0</v>
      </c>
      <c r="D80" s="57">
        <v>6.0</v>
      </c>
      <c r="E80" s="58"/>
      <c r="F80" s="56" t="s">
        <v>26</v>
      </c>
      <c r="G80" s="68">
        <v>6731065.0</v>
      </c>
      <c r="H80" s="69" t="s">
        <v>2127</v>
      </c>
      <c r="I80" s="221"/>
      <c r="J80" s="56" t="s">
        <v>26</v>
      </c>
      <c r="K80" s="61">
        <v>3.46</v>
      </c>
      <c r="L80" s="61">
        <v>12.67</v>
      </c>
      <c r="M80" s="63">
        <f t="shared" si="53"/>
        <v>0.7118942384</v>
      </c>
      <c r="N80" s="61">
        <v>12.67</v>
      </c>
      <c r="O80" s="63">
        <f t="shared" si="54"/>
        <v>0.7118942384</v>
      </c>
      <c r="P80" s="61">
        <v>12.67</v>
      </c>
      <c r="Q80" s="63">
        <f t="shared" si="55"/>
        <v>0.7118942384</v>
      </c>
      <c r="R80" s="61">
        <v>12.67</v>
      </c>
      <c r="S80" s="63">
        <f t="shared" si="56"/>
        <v>0.7118942384</v>
      </c>
      <c r="T80" s="46"/>
      <c r="U80" s="46"/>
      <c r="V80" s="46"/>
      <c r="W80" s="184">
        <v>3.663327006826E12</v>
      </c>
      <c r="X80" s="185"/>
    </row>
    <row r="81" ht="15.0" customHeight="1">
      <c r="A81" s="55" t="s">
        <v>2021</v>
      </c>
      <c r="B81" s="56">
        <v>30.0</v>
      </c>
      <c r="C81" s="56">
        <v>4.0</v>
      </c>
      <c r="D81" s="57">
        <v>1.6</v>
      </c>
      <c r="E81" s="58"/>
      <c r="F81" s="56" t="s">
        <v>26</v>
      </c>
      <c r="G81" s="68">
        <v>5599246.0</v>
      </c>
      <c r="H81" s="69" t="s">
        <v>2128</v>
      </c>
      <c r="I81" s="221"/>
      <c r="J81" s="56" t="s">
        <v>26</v>
      </c>
      <c r="K81" s="61">
        <v>10.7</v>
      </c>
      <c r="L81" s="61">
        <v>38.5</v>
      </c>
      <c r="M81" s="63">
        <f t="shared" si="53"/>
        <v>0.7067922078</v>
      </c>
      <c r="N81" s="61">
        <v>38.5</v>
      </c>
      <c r="O81" s="63">
        <f t="shared" si="54"/>
        <v>0.7067922078</v>
      </c>
      <c r="P81" s="61">
        <v>38.5</v>
      </c>
      <c r="Q81" s="63">
        <f t="shared" si="55"/>
        <v>0.7067922078</v>
      </c>
      <c r="R81" s="61">
        <v>38.5</v>
      </c>
      <c r="S81" s="63">
        <f t="shared" si="56"/>
        <v>0.7067922078</v>
      </c>
      <c r="T81" s="46"/>
      <c r="U81" s="46"/>
      <c r="V81" s="46"/>
      <c r="W81" s="184">
        <v>5.410126206913E12</v>
      </c>
      <c r="X81" s="185"/>
    </row>
    <row r="82" ht="15.0" customHeight="1">
      <c r="A82" s="55" t="s">
        <v>1495</v>
      </c>
      <c r="B82" s="56">
        <v>6.0</v>
      </c>
      <c r="C82" s="56">
        <v>6.0</v>
      </c>
      <c r="D82" s="57">
        <v>1.0</v>
      </c>
      <c r="E82" s="58"/>
      <c r="F82" s="56" t="s">
        <v>26</v>
      </c>
      <c r="G82" s="68">
        <v>5852845.0</v>
      </c>
      <c r="H82" s="69" t="s">
        <v>2129</v>
      </c>
      <c r="I82" s="221"/>
      <c r="J82" s="56" t="s">
        <v>26</v>
      </c>
      <c r="K82" s="61">
        <v>10.14</v>
      </c>
      <c r="L82" s="61">
        <v>33.11</v>
      </c>
      <c r="M82" s="63">
        <f t="shared" si="53"/>
        <v>0.6769042585</v>
      </c>
      <c r="N82" s="61">
        <v>33.11</v>
      </c>
      <c r="O82" s="63">
        <f t="shared" si="54"/>
        <v>0.6769042585</v>
      </c>
      <c r="P82" s="61">
        <v>33.11</v>
      </c>
      <c r="Q82" s="63">
        <f t="shared" si="55"/>
        <v>0.6769042585</v>
      </c>
      <c r="R82" s="61">
        <v>33.11</v>
      </c>
      <c r="S82" s="63">
        <f t="shared" si="56"/>
        <v>0.6769042585</v>
      </c>
      <c r="T82" s="46"/>
      <c r="U82" s="46"/>
      <c r="V82" s="46"/>
      <c r="W82" s="184">
        <v>3.460190781047E12</v>
      </c>
      <c r="X82" s="185"/>
    </row>
    <row r="83" ht="15.0" customHeight="1">
      <c r="A83" s="55" t="s">
        <v>1495</v>
      </c>
      <c r="B83" s="56">
        <v>1.0</v>
      </c>
      <c r="C83" s="56">
        <v>1.0</v>
      </c>
      <c r="D83" s="57">
        <v>0.7</v>
      </c>
      <c r="E83" s="58"/>
      <c r="F83" s="56" t="s">
        <v>26</v>
      </c>
      <c r="G83" s="68">
        <v>5929920.0</v>
      </c>
      <c r="H83" s="69" t="s">
        <v>2130</v>
      </c>
      <c r="I83" s="221"/>
      <c r="J83" s="56" t="s">
        <v>26</v>
      </c>
      <c r="K83" s="61">
        <v>8.03</v>
      </c>
      <c r="L83" s="61">
        <v>25.68</v>
      </c>
      <c r="M83" s="63">
        <f t="shared" si="53"/>
        <v>0.6701070872</v>
      </c>
      <c r="N83" s="61">
        <v>25.68</v>
      </c>
      <c r="O83" s="63">
        <f t="shared" si="54"/>
        <v>0.6701070872</v>
      </c>
      <c r="P83" s="61">
        <v>25.68</v>
      </c>
      <c r="Q83" s="63">
        <f t="shared" si="55"/>
        <v>0.6701070872</v>
      </c>
      <c r="R83" s="61">
        <v>25.68</v>
      </c>
      <c r="S83" s="63">
        <f t="shared" si="56"/>
        <v>0.6701070872</v>
      </c>
      <c r="T83" s="46"/>
      <c r="U83" s="46"/>
      <c r="V83" s="46"/>
      <c r="W83" s="184">
        <v>3.460199550101E12</v>
      </c>
      <c r="X83" s="185"/>
    </row>
    <row r="84" ht="15.0" customHeight="1">
      <c r="A84" s="55" t="s">
        <v>2021</v>
      </c>
      <c r="B84" s="56">
        <v>17.0</v>
      </c>
      <c r="C84" s="56">
        <v>1.0</v>
      </c>
      <c r="D84" s="57">
        <v>5.0</v>
      </c>
      <c r="E84" s="58"/>
      <c r="F84" s="56" t="s">
        <v>26</v>
      </c>
      <c r="G84" s="68">
        <v>1400270.0</v>
      </c>
      <c r="H84" s="69" t="s">
        <v>2131</v>
      </c>
      <c r="I84" s="221"/>
      <c r="J84" s="56" t="s">
        <v>26</v>
      </c>
      <c r="K84" s="61">
        <v>14.88</v>
      </c>
      <c r="L84" s="61">
        <v>35.71</v>
      </c>
      <c r="M84" s="63">
        <f t="shared" si="53"/>
        <v>0.560392047</v>
      </c>
      <c r="N84" s="61">
        <v>35.71</v>
      </c>
      <c r="O84" s="63">
        <f t="shared" si="54"/>
        <v>0.560392047</v>
      </c>
      <c r="P84" s="61">
        <v>35.71</v>
      </c>
      <c r="Q84" s="63">
        <f t="shared" si="55"/>
        <v>0.560392047</v>
      </c>
      <c r="R84" s="61">
        <v>35.71</v>
      </c>
      <c r="S84" s="63">
        <f t="shared" si="56"/>
        <v>0.560392047</v>
      </c>
      <c r="T84" s="46"/>
      <c r="U84" s="46"/>
      <c r="V84" s="46"/>
      <c r="W84" s="184">
        <v>3.660407044884E12</v>
      </c>
      <c r="X84" s="185"/>
    </row>
    <row r="85" ht="15.0" customHeight="1">
      <c r="A85" s="232"/>
      <c r="B85" s="232"/>
      <c r="C85" s="232"/>
      <c r="D85" s="233"/>
      <c r="E85" s="232"/>
      <c r="F85" s="232"/>
      <c r="G85" s="232">
        <v>20.0</v>
      </c>
      <c r="H85" s="234" t="s">
        <v>2132</v>
      </c>
      <c r="I85" s="234"/>
      <c r="J85" s="234"/>
      <c r="K85" s="235"/>
      <c r="L85" s="235"/>
      <c r="M85" s="234"/>
      <c r="N85" s="235"/>
      <c r="O85" s="234"/>
      <c r="P85" s="235"/>
      <c r="Q85" s="234"/>
      <c r="R85" s="235"/>
      <c r="S85" s="234"/>
      <c r="T85" s="234"/>
      <c r="U85" s="234"/>
      <c r="V85" s="234"/>
      <c r="W85" s="234"/>
      <c r="X85" s="53"/>
    </row>
    <row r="86" ht="15.0" customHeight="1">
      <c r="A86" s="55" t="s">
        <v>2021</v>
      </c>
      <c r="B86" s="56">
        <v>15.0</v>
      </c>
      <c r="C86" s="56">
        <v>1.0</v>
      </c>
      <c r="D86" s="57">
        <v>4.5</v>
      </c>
      <c r="E86" s="58"/>
      <c r="F86" s="56" t="s">
        <v>26</v>
      </c>
      <c r="G86" s="68">
        <v>5916842.0</v>
      </c>
      <c r="H86" s="69" t="s">
        <v>2133</v>
      </c>
      <c r="I86" s="221"/>
      <c r="J86" s="56" t="s">
        <v>26</v>
      </c>
      <c r="K86" s="61">
        <v>18.4</v>
      </c>
      <c r="L86" s="61">
        <v>51.43</v>
      </c>
      <c r="M86" s="63">
        <f t="shared" ref="M86:M94" si="57">((L86/1.055)-$K86)/(L86/1.055)</f>
        <v>0.622554929</v>
      </c>
      <c r="N86" s="61">
        <v>51.43</v>
      </c>
      <c r="O86" s="63">
        <f t="shared" ref="O86:O94" si="58">((N86/1.055)-$K86)/(N86/1.055)</f>
        <v>0.622554929</v>
      </c>
      <c r="P86" s="61">
        <v>51.43</v>
      </c>
      <c r="Q86" s="63">
        <f t="shared" ref="Q86:Q94" si="59">((P86/1.055)-$K86)/(P86/1.055)</f>
        <v>0.622554929</v>
      </c>
      <c r="R86" s="61">
        <v>51.43</v>
      </c>
      <c r="S86" s="63">
        <f t="shared" ref="S86:S94" si="60">((R86/1.055)-$K86)/(R86/1.055)</f>
        <v>0.622554929</v>
      </c>
      <c r="T86" s="46"/>
      <c r="U86" s="46"/>
      <c r="V86" s="46"/>
      <c r="W86" s="184">
        <v>3.660407046475E12</v>
      </c>
      <c r="X86" s="185"/>
    </row>
    <row r="87" ht="15.0" customHeight="1">
      <c r="A87" s="55" t="s">
        <v>1495</v>
      </c>
      <c r="B87" s="56">
        <v>135.0</v>
      </c>
      <c r="C87" s="56">
        <v>1.0</v>
      </c>
      <c r="D87" s="57">
        <v>5.0</v>
      </c>
      <c r="E87" s="58"/>
      <c r="F87" s="56" t="s">
        <v>26</v>
      </c>
      <c r="G87" s="68">
        <v>3979132.0</v>
      </c>
      <c r="H87" s="69" t="s">
        <v>2134</v>
      </c>
      <c r="I87" s="221"/>
      <c r="J87" s="56" t="s">
        <v>26</v>
      </c>
      <c r="K87" s="61">
        <v>6.76</v>
      </c>
      <c r="L87" s="61">
        <v>19.93</v>
      </c>
      <c r="M87" s="63">
        <f t="shared" si="57"/>
        <v>0.6421575514</v>
      </c>
      <c r="N87" s="61">
        <v>19.93</v>
      </c>
      <c r="O87" s="63">
        <f t="shared" si="58"/>
        <v>0.6421575514</v>
      </c>
      <c r="P87" s="61">
        <v>19.93</v>
      </c>
      <c r="Q87" s="63">
        <f t="shared" si="59"/>
        <v>0.6421575514</v>
      </c>
      <c r="R87" s="61">
        <v>19.93</v>
      </c>
      <c r="S87" s="63">
        <f t="shared" si="60"/>
        <v>0.6421575514</v>
      </c>
      <c r="T87" s="46"/>
      <c r="U87" s="46"/>
      <c r="V87" s="46"/>
      <c r="W87" s="184">
        <v>3.663327011431E12</v>
      </c>
      <c r="X87" s="185"/>
    </row>
    <row r="88" ht="15.0" customHeight="1">
      <c r="A88" s="55" t="s">
        <v>2021</v>
      </c>
      <c r="B88" s="56">
        <v>8.0</v>
      </c>
      <c r="C88" s="56">
        <v>1.0</v>
      </c>
      <c r="D88" s="57">
        <v>5.0</v>
      </c>
      <c r="E88" s="58"/>
      <c r="F88" s="56" t="s">
        <v>26</v>
      </c>
      <c r="G88" s="68">
        <v>5917077.0</v>
      </c>
      <c r="H88" s="69" t="s">
        <v>2135</v>
      </c>
      <c r="I88" s="221"/>
      <c r="J88" s="56" t="s">
        <v>26</v>
      </c>
      <c r="K88" s="61">
        <v>10.63</v>
      </c>
      <c r="L88" s="61">
        <v>34.95</v>
      </c>
      <c r="M88" s="63">
        <f t="shared" si="57"/>
        <v>0.6791230329</v>
      </c>
      <c r="N88" s="61">
        <v>34.95</v>
      </c>
      <c r="O88" s="63">
        <f t="shared" si="58"/>
        <v>0.6791230329</v>
      </c>
      <c r="P88" s="61">
        <v>34.95</v>
      </c>
      <c r="Q88" s="63">
        <f t="shared" si="59"/>
        <v>0.6791230329</v>
      </c>
      <c r="R88" s="61">
        <v>34.95</v>
      </c>
      <c r="S88" s="63">
        <f t="shared" si="60"/>
        <v>0.6791230329</v>
      </c>
      <c r="T88" s="46"/>
      <c r="U88" s="46"/>
      <c r="V88" s="46"/>
      <c r="W88" s="184">
        <v>3.660407046673E12</v>
      </c>
      <c r="X88" s="185"/>
    </row>
    <row r="89" ht="15.0" customHeight="1">
      <c r="A89" s="55" t="s">
        <v>2021</v>
      </c>
      <c r="B89" s="56">
        <v>245.0</v>
      </c>
      <c r="C89" s="56">
        <v>1.0</v>
      </c>
      <c r="D89" s="57">
        <v>4.5</v>
      </c>
      <c r="E89" s="58"/>
      <c r="F89" s="56" t="s">
        <v>26</v>
      </c>
      <c r="G89" s="68">
        <v>6823715.0</v>
      </c>
      <c r="H89" s="69" t="s">
        <v>2136</v>
      </c>
      <c r="I89" s="221"/>
      <c r="J89" s="56" t="s">
        <v>26</v>
      </c>
      <c r="K89" s="61">
        <v>10.05</v>
      </c>
      <c r="L89" s="61">
        <v>26.92</v>
      </c>
      <c r="M89" s="63">
        <f t="shared" si="57"/>
        <v>0.6061385587</v>
      </c>
      <c r="N89" s="61">
        <v>26.92</v>
      </c>
      <c r="O89" s="63">
        <f t="shared" si="58"/>
        <v>0.6061385587</v>
      </c>
      <c r="P89" s="61">
        <v>26.92</v>
      </c>
      <c r="Q89" s="63">
        <f t="shared" si="59"/>
        <v>0.6061385587</v>
      </c>
      <c r="R89" s="61">
        <v>26.92</v>
      </c>
      <c r="S89" s="63">
        <f t="shared" si="60"/>
        <v>0.6061385587</v>
      </c>
      <c r="T89" s="46"/>
      <c r="U89" s="46"/>
      <c r="V89" s="46"/>
      <c r="W89" s="184">
        <v>3.660407047359E12</v>
      </c>
      <c r="X89" s="185"/>
    </row>
    <row r="90" ht="15.0" customHeight="1">
      <c r="A90" s="55" t="s">
        <v>2021</v>
      </c>
      <c r="B90" s="56">
        <v>167.0</v>
      </c>
      <c r="C90" s="56">
        <v>1.0</v>
      </c>
      <c r="D90" s="57">
        <v>4.5</v>
      </c>
      <c r="E90" s="58"/>
      <c r="F90" s="56" t="s">
        <v>26</v>
      </c>
      <c r="G90" s="68">
        <v>5758594.0</v>
      </c>
      <c r="H90" s="69" t="s">
        <v>2137</v>
      </c>
      <c r="I90" s="221"/>
      <c r="J90" s="56" t="s">
        <v>26</v>
      </c>
      <c r="K90" s="61">
        <v>7.34</v>
      </c>
      <c r="L90" s="61">
        <v>19.96</v>
      </c>
      <c r="M90" s="63">
        <f t="shared" si="57"/>
        <v>0.6120390782</v>
      </c>
      <c r="N90" s="61">
        <v>19.96</v>
      </c>
      <c r="O90" s="63">
        <f t="shared" si="58"/>
        <v>0.6120390782</v>
      </c>
      <c r="P90" s="61">
        <v>19.96</v>
      </c>
      <c r="Q90" s="63">
        <f t="shared" si="59"/>
        <v>0.6120390782</v>
      </c>
      <c r="R90" s="61">
        <v>19.96</v>
      </c>
      <c r="S90" s="63">
        <f t="shared" si="60"/>
        <v>0.6120390782</v>
      </c>
      <c r="T90" s="46"/>
      <c r="U90" s="46"/>
      <c r="V90" s="46"/>
      <c r="W90" s="184">
        <v>3.660407047472E12</v>
      </c>
      <c r="X90" s="185"/>
    </row>
    <row r="91" ht="15.0" customHeight="1">
      <c r="A91" s="55" t="s">
        <v>2021</v>
      </c>
      <c r="B91" s="56">
        <v>61.0</v>
      </c>
      <c r="C91" s="56">
        <v>1.0</v>
      </c>
      <c r="D91" s="57">
        <v>4.5</v>
      </c>
      <c r="E91" s="58"/>
      <c r="F91" s="56" t="s">
        <v>26</v>
      </c>
      <c r="G91" s="68">
        <v>5899961.0</v>
      </c>
      <c r="H91" s="69" t="s">
        <v>2138</v>
      </c>
      <c r="I91" s="221"/>
      <c r="J91" s="56" t="s">
        <v>26</v>
      </c>
      <c r="K91" s="61">
        <v>10.15</v>
      </c>
      <c r="L91" s="61">
        <v>28.39</v>
      </c>
      <c r="M91" s="63">
        <f t="shared" si="57"/>
        <v>0.6228161324</v>
      </c>
      <c r="N91" s="61">
        <v>28.39</v>
      </c>
      <c r="O91" s="63">
        <f t="shared" si="58"/>
        <v>0.6228161324</v>
      </c>
      <c r="P91" s="61">
        <v>28.39</v>
      </c>
      <c r="Q91" s="63">
        <f t="shared" si="59"/>
        <v>0.6228161324</v>
      </c>
      <c r="R91" s="61">
        <v>28.39</v>
      </c>
      <c r="S91" s="63">
        <f t="shared" si="60"/>
        <v>0.6228161324</v>
      </c>
      <c r="T91" s="46"/>
      <c r="U91" s="46"/>
      <c r="V91" s="46"/>
      <c r="W91" s="184">
        <v>3.660407043795E12</v>
      </c>
      <c r="X91" s="185"/>
    </row>
    <row r="92" ht="15.0" customHeight="1">
      <c r="A92" s="55" t="s">
        <v>2021</v>
      </c>
      <c r="B92" s="56">
        <v>4.0</v>
      </c>
      <c r="C92" s="56">
        <v>1.0</v>
      </c>
      <c r="D92" s="57">
        <v>4.5</v>
      </c>
      <c r="E92" s="58"/>
      <c r="F92" s="56" t="s">
        <v>26</v>
      </c>
      <c r="G92" s="68">
        <v>5754545.0</v>
      </c>
      <c r="H92" s="69" t="s">
        <v>2139</v>
      </c>
      <c r="I92" s="221"/>
      <c r="J92" s="56" t="s">
        <v>26</v>
      </c>
      <c r="K92" s="61">
        <v>25.28</v>
      </c>
      <c r="L92" s="61">
        <v>59.19</v>
      </c>
      <c r="M92" s="63">
        <f t="shared" si="57"/>
        <v>0.5494103734</v>
      </c>
      <c r="N92" s="61">
        <v>59.19</v>
      </c>
      <c r="O92" s="63">
        <f t="shared" si="58"/>
        <v>0.5494103734</v>
      </c>
      <c r="P92" s="61">
        <v>59.19</v>
      </c>
      <c r="Q92" s="63">
        <f t="shared" si="59"/>
        <v>0.5494103734</v>
      </c>
      <c r="R92" s="61">
        <v>59.19</v>
      </c>
      <c r="S92" s="63">
        <f t="shared" si="60"/>
        <v>0.5494103734</v>
      </c>
      <c r="T92" s="46"/>
      <c r="U92" s="46"/>
      <c r="V92" s="46"/>
      <c r="W92" s="184">
        <v>3.66040704684E12</v>
      </c>
      <c r="X92" s="185"/>
    </row>
    <row r="93" ht="15.0" customHeight="1">
      <c r="A93" s="55" t="s">
        <v>2021</v>
      </c>
      <c r="B93" s="56">
        <v>4.0</v>
      </c>
      <c r="C93" s="56">
        <v>1.0</v>
      </c>
      <c r="D93" s="57">
        <v>1.5</v>
      </c>
      <c r="E93" s="58"/>
      <c r="F93" s="56" t="s">
        <v>26</v>
      </c>
      <c r="G93" s="68">
        <v>5568330.0</v>
      </c>
      <c r="H93" s="69" t="s">
        <v>2140</v>
      </c>
      <c r="I93" s="221"/>
      <c r="J93" s="56" t="s">
        <v>26</v>
      </c>
      <c r="K93" s="61">
        <v>43.17</v>
      </c>
      <c r="L93" s="61">
        <v>147.4</v>
      </c>
      <c r="M93" s="63">
        <f t="shared" si="57"/>
        <v>0.6910152646</v>
      </c>
      <c r="N93" s="61">
        <v>147.4</v>
      </c>
      <c r="O93" s="63">
        <f t="shared" si="58"/>
        <v>0.6910152646</v>
      </c>
      <c r="P93" s="61">
        <v>147.4</v>
      </c>
      <c r="Q93" s="63">
        <f t="shared" si="59"/>
        <v>0.6910152646</v>
      </c>
      <c r="R93" s="61">
        <v>147.4</v>
      </c>
      <c r="S93" s="63">
        <f t="shared" si="60"/>
        <v>0.6910152646</v>
      </c>
      <c r="T93" s="46"/>
      <c r="U93" s="46"/>
      <c r="V93" s="46"/>
      <c r="W93" s="184">
        <v>3.660407047205E12</v>
      </c>
      <c r="X93" s="185"/>
    </row>
    <row r="94" ht="15.0" customHeight="1">
      <c r="A94" s="55" t="s">
        <v>2021</v>
      </c>
      <c r="B94" s="56">
        <v>39.0</v>
      </c>
      <c r="C94" s="56">
        <v>1.0</v>
      </c>
      <c r="D94" s="57">
        <v>5.0</v>
      </c>
      <c r="E94" s="58"/>
      <c r="F94" s="56" t="s">
        <v>26</v>
      </c>
      <c r="G94" s="68">
        <v>5916796.0</v>
      </c>
      <c r="H94" s="69" t="s">
        <v>2141</v>
      </c>
      <c r="I94" s="221"/>
      <c r="J94" s="56" t="s">
        <v>26</v>
      </c>
      <c r="K94" s="61">
        <v>14.49</v>
      </c>
      <c r="L94" s="61">
        <v>39.08</v>
      </c>
      <c r="M94" s="63">
        <f t="shared" si="57"/>
        <v>0.6088293245</v>
      </c>
      <c r="N94" s="61">
        <v>39.08</v>
      </c>
      <c r="O94" s="63">
        <f t="shared" si="58"/>
        <v>0.6088293245</v>
      </c>
      <c r="P94" s="61">
        <v>39.08</v>
      </c>
      <c r="Q94" s="63">
        <f t="shared" si="59"/>
        <v>0.6088293245</v>
      </c>
      <c r="R94" s="61">
        <v>39.08</v>
      </c>
      <c r="S94" s="63">
        <f t="shared" si="60"/>
        <v>0.6088293245</v>
      </c>
      <c r="T94" s="46"/>
      <c r="U94" s="46"/>
      <c r="V94" s="46"/>
      <c r="W94" s="184">
        <v>3.660407046703E12</v>
      </c>
      <c r="X94" s="185"/>
    </row>
    <row r="95" ht="15.0" customHeight="1">
      <c r="A95" s="232"/>
      <c r="B95" s="232"/>
      <c r="C95" s="232"/>
      <c r="D95" s="233"/>
      <c r="E95" s="232"/>
      <c r="F95" s="232"/>
      <c r="G95" s="232">
        <v>21.0</v>
      </c>
      <c r="H95" s="234" t="s">
        <v>2142</v>
      </c>
      <c r="I95" s="234"/>
      <c r="J95" s="234"/>
      <c r="K95" s="235"/>
      <c r="L95" s="235"/>
      <c r="M95" s="234"/>
      <c r="N95" s="235"/>
      <c r="O95" s="234"/>
      <c r="P95" s="235"/>
      <c r="Q95" s="234"/>
      <c r="R95" s="235"/>
      <c r="S95" s="234"/>
      <c r="T95" s="234"/>
      <c r="U95" s="234"/>
      <c r="V95" s="234"/>
      <c r="W95" s="234"/>
      <c r="X95" s="53"/>
    </row>
    <row r="96" ht="15.0" customHeight="1">
      <c r="A96" s="55" t="s">
        <v>2021</v>
      </c>
      <c r="B96" s="56">
        <v>7.0</v>
      </c>
      <c r="C96" s="56">
        <v>1.0</v>
      </c>
      <c r="D96" s="57">
        <v>5.0</v>
      </c>
      <c r="E96" s="58"/>
      <c r="F96" s="56" t="s">
        <v>26</v>
      </c>
      <c r="G96" s="68">
        <v>1861818.0</v>
      </c>
      <c r="H96" s="69" t="s">
        <v>2143</v>
      </c>
      <c r="I96" s="221"/>
      <c r="J96" s="56" t="s">
        <v>26</v>
      </c>
      <c r="K96" s="61">
        <v>7.3</v>
      </c>
      <c r="L96" s="61">
        <v>22.24</v>
      </c>
      <c r="M96" s="63">
        <f t="shared" ref="M96:M103" si="61">((L96/1.055)-$K96)/(L96/1.055)</f>
        <v>0.6537095324</v>
      </c>
      <c r="N96" s="61">
        <v>22.24</v>
      </c>
      <c r="O96" s="63">
        <f t="shared" ref="O96:O103" si="62">((N96/1.055)-$K96)/(N96/1.055)</f>
        <v>0.6537095324</v>
      </c>
      <c r="P96" s="61">
        <v>22.24</v>
      </c>
      <c r="Q96" s="63">
        <f t="shared" ref="Q96:Q103" si="63">((P96/1.055)-$K96)/(P96/1.055)</f>
        <v>0.6537095324</v>
      </c>
      <c r="R96" s="61">
        <v>22.24</v>
      </c>
      <c r="S96" s="63">
        <f t="shared" ref="S96:S103" si="64">((R96/1.055)-$K96)/(R96/1.055)</f>
        <v>0.6537095324</v>
      </c>
      <c r="T96" s="46"/>
      <c r="U96" s="46"/>
      <c r="V96" s="46"/>
      <c r="W96" s="184">
        <v>4.750145000446E12</v>
      </c>
      <c r="X96" s="185"/>
    </row>
    <row r="97" ht="15.0" customHeight="1">
      <c r="A97" s="55" t="s">
        <v>2021</v>
      </c>
      <c r="B97" s="56">
        <v>82.0</v>
      </c>
      <c r="C97" s="56">
        <v>1.0</v>
      </c>
      <c r="D97" s="57">
        <v>4.5</v>
      </c>
      <c r="E97" s="58"/>
      <c r="F97" s="56" t="s">
        <v>26</v>
      </c>
      <c r="G97" s="68">
        <v>6306714.0</v>
      </c>
      <c r="H97" s="69" t="s">
        <v>2144</v>
      </c>
      <c r="I97" s="221"/>
      <c r="J97" s="56" t="s">
        <v>26</v>
      </c>
      <c r="K97" s="61">
        <v>8.02</v>
      </c>
      <c r="L97" s="61">
        <v>25.09</v>
      </c>
      <c r="M97" s="63">
        <f t="shared" si="61"/>
        <v>0.6627700279</v>
      </c>
      <c r="N97" s="61">
        <v>25.09</v>
      </c>
      <c r="O97" s="63">
        <f t="shared" si="62"/>
        <v>0.6627700279</v>
      </c>
      <c r="P97" s="61">
        <v>25.09</v>
      </c>
      <c r="Q97" s="63">
        <f t="shared" si="63"/>
        <v>0.6627700279</v>
      </c>
      <c r="R97" s="61">
        <v>25.09</v>
      </c>
      <c r="S97" s="63">
        <f t="shared" si="64"/>
        <v>0.6627700279</v>
      </c>
      <c r="T97" s="46"/>
      <c r="U97" s="46"/>
      <c r="V97" s="46"/>
      <c r="W97" s="184">
        <v>5.410687144327E12</v>
      </c>
      <c r="X97" s="185"/>
    </row>
    <row r="98" ht="15.0" customHeight="1">
      <c r="A98" s="58" t="s">
        <v>2021</v>
      </c>
      <c r="B98" s="58">
        <v>29.0</v>
      </c>
      <c r="C98" s="58">
        <v>1.0</v>
      </c>
      <c r="D98" s="58">
        <v>4.5</v>
      </c>
      <c r="E98" s="58"/>
      <c r="F98" s="56" t="s">
        <v>26</v>
      </c>
      <c r="G98" s="68">
        <v>5227792.0</v>
      </c>
      <c r="H98" s="69" t="s">
        <v>2145</v>
      </c>
      <c r="I98" s="221"/>
      <c r="J98" s="56" t="s">
        <v>26</v>
      </c>
      <c r="K98" s="61">
        <v>7.1</v>
      </c>
      <c r="L98" s="61">
        <v>23.74</v>
      </c>
      <c r="M98" s="63">
        <f t="shared" si="61"/>
        <v>0.6844776748</v>
      </c>
      <c r="N98" s="61">
        <v>23.74</v>
      </c>
      <c r="O98" s="63">
        <f t="shared" si="62"/>
        <v>0.6844776748</v>
      </c>
      <c r="P98" s="61">
        <v>23.74</v>
      </c>
      <c r="Q98" s="63">
        <f t="shared" si="63"/>
        <v>0.6844776748</v>
      </c>
      <c r="R98" s="61">
        <v>23.74</v>
      </c>
      <c r="S98" s="63">
        <f t="shared" si="64"/>
        <v>0.6844776748</v>
      </c>
      <c r="T98" s="46"/>
      <c r="U98" s="46"/>
      <c r="V98" s="46"/>
      <c r="W98" s="184">
        <v>5.410687141333E12</v>
      </c>
      <c r="X98" s="185"/>
    </row>
    <row r="99" ht="15.0" customHeight="1">
      <c r="A99" s="55" t="s">
        <v>2021</v>
      </c>
      <c r="B99" s="56">
        <v>13.0</v>
      </c>
      <c r="C99" s="56">
        <v>1.0</v>
      </c>
      <c r="D99" s="57">
        <v>5.0</v>
      </c>
      <c r="E99" s="58"/>
      <c r="F99" s="56" t="s">
        <v>26</v>
      </c>
      <c r="G99" s="68">
        <v>3578991.0</v>
      </c>
      <c r="H99" s="69" t="s">
        <v>2146</v>
      </c>
      <c r="I99" s="221"/>
      <c r="J99" s="56" t="s">
        <v>26</v>
      </c>
      <c r="K99" s="61">
        <v>7.26</v>
      </c>
      <c r="L99" s="61">
        <v>23.63</v>
      </c>
      <c r="M99" s="63">
        <f t="shared" si="61"/>
        <v>0.6758654253</v>
      </c>
      <c r="N99" s="61">
        <v>23.63</v>
      </c>
      <c r="O99" s="63">
        <f t="shared" si="62"/>
        <v>0.6758654253</v>
      </c>
      <c r="P99" s="61">
        <v>23.63</v>
      </c>
      <c r="Q99" s="63">
        <f t="shared" si="63"/>
        <v>0.6758654253</v>
      </c>
      <c r="R99" s="61">
        <v>23.63</v>
      </c>
      <c r="S99" s="63">
        <f t="shared" si="64"/>
        <v>0.6758654253</v>
      </c>
      <c r="T99" s="46"/>
      <c r="U99" s="46"/>
      <c r="V99" s="46"/>
      <c r="W99" s="184">
        <v>5.410687123841E12</v>
      </c>
      <c r="X99" s="185"/>
    </row>
    <row r="100" ht="15.0" customHeight="1">
      <c r="A100" s="55" t="s">
        <v>2021</v>
      </c>
      <c r="B100" s="56">
        <v>42.0</v>
      </c>
      <c r="C100" s="56">
        <v>3.0</v>
      </c>
      <c r="D100" s="57">
        <v>4.25</v>
      </c>
      <c r="E100" s="58"/>
      <c r="F100" s="56" t="s">
        <v>26</v>
      </c>
      <c r="G100" s="68">
        <v>5755950.0</v>
      </c>
      <c r="H100" s="69" t="s">
        <v>2147</v>
      </c>
      <c r="I100" s="221"/>
      <c r="J100" s="56" t="s">
        <v>26</v>
      </c>
      <c r="K100" s="61">
        <v>2.12</v>
      </c>
      <c r="L100" s="61">
        <v>6.01</v>
      </c>
      <c r="M100" s="63">
        <f t="shared" si="61"/>
        <v>0.6278535774</v>
      </c>
      <c r="N100" s="61">
        <v>6.01</v>
      </c>
      <c r="O100" s="63">
        <f t="shared" si="62"/>
        <v>0.6278535774</v>
      </c>
      <c r="P100" s="61">
        <v>6.01</v>
      </c>
      <c r="Q100" s="63">
        <f t="shared" si="63"/>
        <v>0.6278535774</v>
      </c>
      <c r="R100" s="61">
        <v>6.01</v>
      </c>
      <c r="S100" s="63">
        <f t="shared" si="64"/>
        <v>0.6278535774</v>
      </c>
      <c r="T100" s="46"/>
      <c r="U100" s="46"/>
      <c r="V100" s="46"/>
      <c r="W100" s="184">
        <v>3.6604070507E12</v>
      </c>
      <c r="X100" s="185"/>
    </row>
    <row r="101" ht="15.0" customHeight="1">
      <c r="A101" s="55" t="s">
        <v>2021</v>
      </c>
      <c r="B101" s="56">
        <v>13.0</v>
      </c>
      <c r="C101" s="56">
        <v>1.0</v>
      </c>
      <c r="D101" s="57">
        <v>4.0</v>
      </c>
      <c r="E101" s="58"/>
      <c r="F101" s="56" t="s">
        <v>26</v>
      </c>
      <c r="G101" s="68">
        <v>6133270.0</v>
      </c>
      <c r="H101" s="69" t="s">
        <v>2148</v>
      </c>
      <c r="I101" s="221"/>
      <c r="J101" s="56" t="s">
        <v>26</v>
      </c>
      <c r="K101" s="61">
        <v>4.83</v>
      </c>
      <c r="L101" s="61">
        <v>16.59</v>
      </c>
      <c r="M101" s="63">
        <f t="shared" si="61"/>
        <v>0.6928481013</v>
      </c>
      <c r="N101" s="61">
        <v>16.59</v>
      </c>
      <c r="O101" s="63">
        <f t="shared" si="62"/>
        <v>0.6928481013</v>
      </c>
      <c r="P101" s="61">
        <v>16.59</v>
      </c>
      <c r="Q101" s="63">
        <f t="shared" si="63"/>
        <v>0.6928481013</v>
      </c>
      <c r="R101" s="61">
        <v>16.59</v>
      </c>
      <c r="S101" s="63">
        <f t="shared" si="64"/>
        <v>0.6928481013</v>
      </c>
      <c r="T101" s="46"/>
      <c r="U101" s="46"/>
      <c r="V101" s="46"/>
      <c r="W101" s="184">
        <v>5.410687121205E12</v>
      </c>
      <c r="X101" s="185"/>
    </row>
    <row r="102" ht="15.0" customHeight="1">
      <c r="A102" s="55" t="s">
        <v>2021</v>
      </c>
      <c r="B102" s="56">
        <v>11.0</v>
      </c>
      <c r="C102" s="56">
        <v>1.0</v>
      </c>
      <c r="D102" s="57">
        <v>4.5</v>
      </c>
      <c r="E102" s="58"/>
      <c r="F102" s="56" t="s">
        <v>26</v>
      </c>
      <c r="G102" s="68">
        <v>4135333.0</v>
      </c>
      <c r="H102" s="69" t="s">
        <v>2149</v>
      </c>
      <c r="I102" s="221"/>
      <c r="J102" s="56" t="s">
        <v>26</v>
      </c>
      <c r="K102" s="61">
        <v>6.58</v>
      </c>
      <c r="L102" s="61">
        <v>22.2</v>
      </c>
      <c r="M102" s="63">
        <f t="shared" si="61"/>
        <v>0.6873018018</v>
      </c>
      <c r="N102" s="61">
        <v>22.2</v>
      </c>
      <c r="O102" s="63">
        <f t="shared" si="62"/>
        <v>0.6873018018</v>
      </c>
      <c r="P102" s="61">
        <v>22.2</v>
      </c>
      <c r="Q102" s="63">
        <f t="shared" si="63"/>
        <v>0.6873018018</v>
      </c>
      <c r="R102" s="61">
        <v>22.2</v>
      </c>
      <c r="S102" s="63">
        <f t="shared" si="64"/>
        <v>0.6873018018</v>
      </c>
      <c r="T102" s="46"/>
      <c r="U102" s="46"/>
      <c r="V102" s="46"/>
      <c r="W102" s="184">
        <v>5.410687143498E12</v>
      </c>
      <c r="X102" s="185"/>
    </row>
    <row r="103" ht="15.0" customHeight="1">
      <c r="A103" s="55" t="s">
        <v>2021</v>
      </c>
      <c r="B103" s="56">
        <v>102.0</v>
      </c>
      <c r="C103" s="56">
        <v>1.0</v>
      </c>
      <c r="D103" s="57">
        <v>8.0</v>
      </c>
      <c r="E103" s="58"/>
      <c r="F103" s="56" t="s">
        <v>26</v>
      </c>
      <c r="G103" s="68">
        <v>5759980.0</v>
      </c>
      <c r="H103" s="69" t="s">
        <v>2150</v>
      </c>
      <c r="I103" s="221"/>
      <c r="J103" s="56" t="s">
        <v>26</v>
      </c>
      <c r="K103" s="61">
        <v>5.68</v>
      </c>
      <c r="L103" s="61">
        <v>22.82</v>
      </c>
      <c r="M103" s="63">
        <f t="shared" si="61"/>
        <v>0.7374057844</v>
      </c>
      <c r="N103" s="61">
        <v>22.82</v>
      </c>
      <c r="O103" s="63">
        <f t="shared" si="62"/>
        <v>0.7374057844</v>
      </c>
      <c r="P103" s="61">
        <v>22.82</v>
      </c>
      <c r="Q103" s="63">
        <f t="shared" si="63"/>
        <v>0.7374057844</v>
      </c>
      <c r="R103" s="61">
        <v>22.82</v>
      </c>
      <c r="S103" s="63">
        <f t="shared" si="64"/>
        <v>0.7374057844</v>
      </c>
      <c r="T103" s="46"/>
      <c r="U103" s="46"/>
      <c r="V103" s="46"/>
      <c r="W103" s="184">
        <v>3.660407045843E12</v>
      </c>
      <c r="X103" s="185"/>
    </row>
    <row r="104" ht="15.0" customHeight="1">
      <c r="A104" s="232"/>
      <c r="B104" s="232"/>
      <c r="C104" s="232"/>
      <c r="D104" s="233"/>
      <c r="E104" s="232"/>
      <c r="F104" s="232"/>
      <c r="G104" s="232">
        <v>22.0</v>
      </c>
      <c r="H104" s="234" t="s">
        <v>2151</v>
      </c>
      <c r="I104" s="234"/>
      <c r="J104" s="234"/>
      <c r="K104" s="235"/>
      <c r="L104" s="235"/>
      <c r="M104" s="234"/>
      <c r="N104" s="235"/>
      <c r="O104" s="234"/>
      <c r="P104" s="235"/>
      <c r="Q104" s="234"/>
      <c r="R104" s="235"/>
      <c r="S104" s="234"/>
      <c r="T104" s="234"/>
      <c r="U104" s="234"/>
      <c r="V104" s="234"/>
      <c r="W104" s="234"/>
      <c r="X104" s="53"/>
    </row>
    <row r="105" ht="15.0" customHeight="1">
      <c r="A105" s="55" t="s">
        <v>2021</v>
      </c>
      <c r="B105" s="56">
        <v>13.0</v>
      </c>
      <c r="C105" s="56">
        <v>1.0</v>
      </c>
      <c r="D105" s="57">
        <v>5.0</v>
      </c>
      <c r="E105" s="58"/>
      <c r="F105" s="56" t="s">
        <v>26</v>
      </c>
      <c r="G105" s="68">
        <v>5598445.0</v>
      </c>
      <c r="H105" s="69" t="s">
        <v>2152</v>
      </c>
      <c r="I105" s="221"/>
      <c r="J105" s="56" t="s">
        <v>26</v>
      </c>
      <c r="K105" s="61">
        <v>11.21</v>
      </c>
      <c r="L105" s="61">
        <v>36.01</v>
      </c>
      <c r="M105" s="63">
        <f t="shared" ref="M105:M108" si="65">((L105/1.055)-$K105)/(L105/1.055)</f>
        <v>0.6715759511</v>
      </c>
      <c r="N105" s="61">
        <v>36.01</v>
      </c>
      <c r="O105" s="63">
        <f t="shared" ref="O105:O108" si="66">((N105/1.055)-$K105)/(N105/1.055)</f>
        <v>0.6715759511</v>
      </c>
      <c r="P105" s="61">
        <v>36.01</v>
      </c>
      <c r="Q105" s="63">
        <f t="shared" ref="Q105:Q108" si="67">((P105/1.055)-$K105)/(P105/1.055)</f>
        <v>0.6715759511</v>
      </c>
      <c r="R105" s="61">
        <v>36.01</v>
      </c>
      <c r="S105" s="63">
        <f t="shared" ref="S105:S108" si="68">((R105/1.055)-$K105)/(R105/1.055)</f>
        <v>0.6715759511</v>
      </c>
      <c r="T105" s="46"/>
      <c r="U105" s="46"/>
      <c r="V105" s="46"/>
      <c r="W105" s="184">
        <v>3.660407046864E12</v>
      </c>
      <c r="X105" s="185"/>
    </row>
    <row r="106" ht="15.0" customHeight="1">
      <c r="A106" s="55" t="s">
        <v>2021</v>
      </c>
      <c r="B106" s="56">
        <v>3.0</v>
      </c>
      <c r="C106" s="56">
        <v>1.0</v>
      </c>
      <c r="D106" s="57">
        <v>2.2</v>
      </c>
      <c r="E106" s="58"/>
      <c r="F106" s="56" t="s">
        <v>26</v>
      </c>
      <c r="G106" s="68">
        <v>5917203.0</v>
      </c>
      <c r="H106" s="69" t="s">
        <v>2153</v>
      </c>
      <c r="I106" s="221"/>
      <c r="J106" s="56" t="s">
        <v>26</v>
      </c>
      <c r="K106" s="61">
        <v>19.79</v>
      </c>
      <c r="L106" s="61">
        <v>63.44</v>
      </c>
      <c r="M106" s="63">
        <f t="shared" si="65"/>
        <v>0.670894546</v>
      </c>
      <c r="N106" s="61">
        <v>63.44</v>
      </c>
      <c r="O106" s="63">
        <f t="shared" si="66"/>
        <v>0.670894546</v>
      </c>
      <c r="P106" s="61">
        <v>63.44</v>
      </c>
      <c r="Q106" s="63">
        <f t="shared" si="67"/>
        <v>0.670894546</v>
      </c>
      <c r="R106" s="61">
        <v>63.44</v>
      </c>
      <c r="S106" s="63">
        <f t="shared" si="68"/>
        <v>0.670894546</v>
      </c>
      <c r="T106" s="46"/>
      <c r="U106" s="46"/>
      <c r="V106" s="46"/>
      <c r="W106" s="184">
        <v>3.660407047991E12</v>
      </c>
      <c r="X106" s="185"/>
    </row>
    <row r="107" ht="15.0" customHeight="1">
      <c r="A107" s="55" t="s">
        <v>2021</v>
      </c>
      <c r="B107" s="56">
        <v>8.0</v>
      </c>
      <c r="C107" s="56">
        <v>1.0</v>
      </c>
      <c r="D107" s="57">
        <v>2.5</v>
      </c>
      <c r="E107" s="58"/>
      <c r="F107" s="56" t="s">
        <v>26</v>
      </c>
      <c r="G107" s="68">
        <v>5762083.0</v>
      </c>
      <c r="H107" s="69" t="s">
        <v>2154</v>
      </c>
      <c r="I107" s="221"/>
      <c r="J107" s="56" t="s">
        <v>26</v>
      </c>
      <c r="K107" s="61">
        <v>6.39</v>
      </c>
      <c r="L107" s="61">
        <v>26.81</v>
      </c>
      <c r="M107" s="63">
        <f t="shared" si="65"/>
        <v>0.7485471839</v>
      </c>
      <c r="N107" s="61">
        <v>26.81</v>
      </c>
      <c r="O107" s="63">
        <f t="shared" si="66"/>
        <v>0.7485471839</v>
      </c>
      <c r="P107" s="61">
        <v>26.81</v>
      </c>
      <c r="Q107" s="63">
        <f t="shared" si="67"/>
        <v>0.7485471839</v>
      </c>
      <c r="R107" s="61">
        <v>26.81</v>
      </c>
      <c r="S107" s="63">
        <f t="shared" si="68"/>
        <v>0.7485471839</v>
      </c>
      <c r="T107" s="46"/>
      <c r="U107" s="46"/>
      <c r="V107" s="46"/>
      <c r="W107" s="184">
        <v>3.660407046567E12</v>
      </c>
      <c r="X107" s="185"/>
    </row>
    <row r="108" ht="15.0" customHeight="1">
      <c r="A108" s="55" t="s">
        <v>2021</v>
      </c>
      <c r="B108" s="56">
        <v>6.0</v>
      </c>
      <c r="C108" s="56">
        <v>1.0</v>
      </c>
      <c r="D108" s="57">
        <v>0.75</v>
      </c>
      <c r="E108" s="58"/>
      <c r="F108" s="56" t="s">
        <v>26</v>
      </c>
      <c r="G108" s="68">
        <v>5599552.0</v>
      </c>
      <c r="H108" s="69" t="s">
        <v>2155</v>
      </c>
      <c r="I108" s="221"/>
      <c r="J108" s="56" t="s">
        <v>26</v>
      </c>
      <c r="K108" s="61">
        <v>8.73</v>
      </c>
      <c r="L108" s="61">
        <v>31.17</v>
      </c>
      <c r="M108" s="63">
        <f t="shared" si="65"/>
        <v>0.704518768</v>
      </c>
      <c r="N108" s="61">
        <v>31.17</v>
      </c>
      <c r="O108" s="63">
        <f t="shared" si="66"/>
        <v>0.704518768</v>
      </c>
      <c r="P108" s="61">
        <v>31.17</v>
      </c>
      <c r="Q108" s="63">
        <f t="shared" si="67"/>
        <v>0.704518768</v>
      </c>
      <c r="R108" s="61">
        <v>31.17</v>
      </c>
      <c r="S108" s="63">
        <f t="shared" si="68"/>
        <v>0.704518768</v>
      </c>
      <c r="T108" s="46"/>
      <c r="U108" s="46"/>
      <c r="V108" s="46"/>
      <c r="W108" s="184">
        <v>5.410126186208E12</v>
      </c>
      <c r="X108" s="185"/>
    </row>
    <row r="109" ht="15.0" customHeight="1">
      <c r="A109" s="232"/>
      <c r="B109" s="232"/>
      <c r="C109" s="232"/>
      <c r="D109" s="233"/>
      <c r="E109" s="232"/>
      <c r="F109" s="232"/>
      <c r="G109" s="232">
        <v>23.0</v>
      </c>
      <c r="H109" s="234" t="s">
        <v>2156</v>
      </c>
      <c r="I109" s="234"/>
      <c r="J109" s="234"/>
      <c r="K109" s="235"/>
      <c r="L109" s="235"/>
      <c r="M109" s="234"/>
      <c r="N109" s="235"/>
      <c r="O109" s="234"/>
      <c r="P109" s="235"/>
      <c r="Q109" s="234"/>
      <c r="R109" s="235"/>
      <c r="S109" s="234"/>
      <c r="T109" s="234"/>
      <c r="U109" s="234"/>
      <c r="V109" s="234"/>
      <c r="W109" s="234"/>
      <c r="X109" s="53"/>
    </row>
    <row r="110" ht="15.0" customHeight="1">
      <c r="A110" s="55" t="s">
        <v>1495</v>
      </c>
      <c r="B110" s="56">
        <v>15.0</v>
      </c>
      <c r="C110" s="56">
        <v>15.0</v>
      </c>
      <c r="D110" s="57">
        <v>1.0</v>
      </c>
      <c r="E110" s="58"/>
      <c r="F110" s="56" t="s">
        <v>26</v>
      </c>
      <c r="G110" s="68">
        <v>4062933.0</v>
      </c>
      <c r="H110" s="69" t="s">
        <v>2157</v>
      </c>
      <c r="I110" s="221"/>
      <c r="J110" s="56" t="s">
        <v>26</v>
      </c>
      <c r="K110" s="61">
        <v>15.24</v>
      </c>
      <c r="L110" s="61">
        <v>40.5</v>
      </c>
      <c r="M110" s="63">
        <f t="shared" ref="M110:M119" si="69">((L110/1.055)-$K110)/(L110/1.055)</f>
        <v>0.6030074074</v>
      </c>
      <c r="N110" s="61">
        <v>40.5</v>
      </c>
      <c r="O110" s="63">
        <f t="shared" ref="O110:O119" si="70">((N110/1.055)-$K110)/(N110/1.055)</f>
        <v>0.6030074074</v>
      </c>
      <c r="P110" s="61">
        <v>40.5</v>
      </c>
      <c r="Q110" s="63">
        <f t="shared" ref="Q110:Q119" si="71">((P110/1.055)-$K110)/(P110/1.055)</f>
        <v>0.6030074074</v>
      </c>
      <c r="R110" s="61">
        <v>40.5</v>
      </c>
      <c r="S110" s="63">
        <f t="shared" ref="S110:S119" si="72">((R110/1.055)-$K110)/(R110/1.055)</f>
        <v>0.6030074074</v>
      </c>
      <c r="T110" s="46"/>
      <c r="U110" s="46"/>
      <c r="V110" s="46"/>
      <c r="W110" s="184">
        <v>3.073416800394E12</v>
      </c>
      <c r="X110" s="185"/>
    </row>
    <row r="111" ht="15.0" customHeight="1">
      <c r="A111" s="55" t="s">
        <v>2021</v>
      </c>
      <c r="B111" s="56">
        <v>22.0</v>
      </c>
      <c r="C111" s="56">
        <v>1.0</v>
      </c>
      <c r="D111" s="57">
        <v>15.0</v>
      </c>
      <c r="E111" s="58"/>
      <c r="F111" s="56" t="s">
        <v>26</v>
      </c>
      <c r="G111" s="68">
        <v>5474160.0</v>
      </c>
      <c r="H111" s="69" t="s">
        <v>2158</v>
      </c>
      <c r="I111" s="221"/>
      <c r="J111" s="56" t="s">
        <v>26</v>
      </c>
      <c r="K111" s="61">
        <v>13.53</v>
      </c>
      <c r="L111" s="61">
        <v>44.14</v>
      </c>
      <c r="M111" s="63">
        <f t="shared" si="69"/>
        <v>0.6766164477</v>
      </c>
      <c r="N111" s="61">
        <v>44.14</v>
      </c>
      <c r="O111" s="63">
        <f t="shared" si="70"/>
        <v>0.6766164477</v>
      </c>
      <c r="P111" s="61">
        <v>44.14</v>
      </c>
      <c r="Q111" s="63">
        <f t="shared" si="71"/>
        <v>0.6766164477</v>
      </c>
      <c r="R111" s="61">
        <v>44.14</v>
      </c>
      <c r="S111" s="63">
        <f t="shared" si="72"/>
        <v>0.6766164477</v>
      </c>
      <c r="T111" s="46"/>
      <c r="U111" s="46"/>
      <c r="V111" s="46"/>
      <c r="W111" s="184">
        <v>5.41447705733E12</v>
      </c>
      <c r="X111" s="185"/>
    </row>
    <row r="112" ht="15.0" customHeight="1">
      <c r="A112" s="55" t="s">
        <v>2021</v>
      </c>
      <c r="B112" s="56">
        <v>272.0</v>
      </c>
      <c r="C112" s="56">
        <v>2.0</v>
      </c>
      <c r="D112" s="57">
        <v>5.0</v>
      </c>
      <c r="E112" s="58"/>
      <c r="F112" s="56" t="s">
        <v>26</v>
      </c>
      <c r="G112" s="68">
        <v>2745813.0</v>
      </c>
      <c r="H112" s="69" t="s">
        <v>2159</v>
      </c>
      <c r="I112" s="221"/>
      <c r="J112" s="56" t="s">
        <v>26</v>
      </c>
      <c r="K112" s="61">
        <v>9.77</v>
      </c>
      <c r="L112" s="61">
        <v>47.8</v>
      </c>
      <c r="M112" s="63">
        <f t="shared" si="69"/>
        <v>0.7843650628</v>
      </c>
      <c r="N112" s="61">
        <v>47.8</v>
      </c>
      <c r="O112" s="63">
        <f t="shared" si="70"/>
        <v>0.7843650628</v>
      </c>
      <c r="P112" s="61">
        <v>47.8</v>
      </c>
      <c r="Q112" s="63">
        <f t="shared" si="71"/>
        <v>0.7843650628</v>
      </c>
      <c r="R112" s="61">
        <v>47.8</v>
      </c>
      <c r="S112" s="63">
        <f t="shared" si="72"/>
        <v>0.7843650628</v>
      </c>
      <c r="T112" s="46"/>
      <c r="U112" s="46"/>
      <c r="V112" s="46"/>
      <c r="W112" s="184">
        <v>5.414477062105E12</v>
      </c>
      <c r="X112" s="185"/>
    </row>
    <row r="113" ht="15.0" customHeight="1">
      <c r="A113" s="55" t="s">
        <v>2021</v>
      </c>
      <c r="B113" s="56">
        <v>47.0</v>
      </c>
      <c r="C113" s="56">
        <v>2.0</v>
      </c>
      <c r="D113" s="57">
        <v>5.0</v>
      </c>
      <c r="E113" s="58"/>
      <c r="F113" s="56" t="s">
        <v>26</v>
      </c>
      <c r="G113" s="68">
        <v>2804773.0</v>
      </c>
      <c r="H113" s="69" t="s">
        <v>2160</v>
      </c>
      <c r="I113" s="221"/>
      <c r="J113" s="56" t="s">
        <v>26</v>
      </c>
      <c r="K113" s="61">
        <v>9.89</v>
      </c>
      <c r="L113" s="61">
        <v>51.44</v>
      </c>
      <c r="M113" s="63">
        <f t="shared" si="69"/>
        <v>0.7971627138</v>
      </c>
      <c r="N113" s="61">
        <v>51.44</v>
      </c>
      <c r="O113" s="63">
        <f t="shared" si="70"/>
        <v>0.7971627138</v>
      </c>
      <c r="P113" s="61">
        <v>51.44</v>
      </c>
      <c r="Q113" s="63">
        <f t="shared" si="71"/>
        <v>0.7971627138</v>
      </c>
      <c r="R113" s="61">
        <v>51.44</v>
      </c>
      <c r="S113" s="63">
        <f t="shared" si="72"/>
        <v>0.7971627138</v>
      </c>
      <c r="T113" s="46"/>
      <c r="U113" s="46"/>
      <c r="V113" s="46"/>
      <c r="W113" s="184">
        <v>5.414477066936E12</v>
      </c>
      <c r="X113" s="185"/>
    </row>
    <row r="114" ht="15.0" customHeight="1">
      <c r="A114" s="55" t="s">
        <v>2021</v>
      </c>
      <c r="B114" s="56">
        <v>105.0</v>
      </c>
      <c r="C114" s="56">
        <v>2.0</v>
      </c>
      <c r="D114" s="57">
        <v>5.0</v>
      </c>
      <c r="E114" s="58"/>
      <c r="F114" s="56" t="s">
        <v>26</v>
      </c>
      <c r="G114" s="68">
        <v>5694216.0</v>
      </c>
      <c r="H114" s="69" t="s">
        <v>2161</v>
      </c>
      <c r="I114" s="221"/>
      <c r="J114" s="56" t="s">
        <v>26</v>
      </c>
      <c r="K114" s="61">
        <v>9.6</v>
      </c>
      <c r="L114" s="61">
        <v>55.1</v>
      </c>
      <c r="M114" s="63">
        <f t="shared" si="69"/>
        <v>0.8161887477</v>
      </c>
      <c r="N114" s="61">
        <v>55.1</v>
      </c>
      <c r="O114" s="63">
        <f t="shared" si="70"/>
        <v>0.8161887477</v>
      </c>
      <c r="P114" s="61">
        <v>55.1</v>
      </c>
      <c r="Q114" s="63">
        <f t="shared" si="71"/>
        <v>0.8161887477</v>
      </c>
      <c r="R114" s="61">
        <v>55.1</v>
      </c>
      <c r="S114" s="63">
        <f t="shared" si="72"/>
        <v>0.8161887477</v>
      </c>
      <c r="T114" s="46"/>
      <c r="U114" s="46"/>
      <c r="V114" s="46"/>
      <c r="W114" s="184">
        <v>5.414477063768E12</v>
      </c>
      <c r="X114" s="185"/>
    </row>
    <row r="115" ht="15.0" customHeight="1">
      <c r="A115" s="55" t="s">
        <v>2021</v>
      </c>
      <c r="B115" s="56">
        <v>135.0</v>
      </c>
      <c r="C115" s="56">
        <v>2.0</v>
      </c>
      <c r="D115" s="57">
        <v>5.0</v>
      </c>
      <c r="E115" s="58"/>
      <c r="F115" s="56" t="s">
        <v>26</v>
      </c>
      <c r="G115" s="68">
        <v>2747573.0</v>
      </c>
      <c r="H115" s="69" t="s">
        <v>2162</v>
      </c>
      <c r="I115" s="221"/>
      <c r="J115" s="56" t="s">
        <v>26</v>
      </c>
      <c r="K115" s="61">
        <v>11.9</v>
      </c>
      <c r="L115" s="61">
        <v>58.76</v>
      </c>
      <c r="M115" s="63">
        <f t="shared" si="69"/>
        <v>0.7863427502</v>
      </c>
      <c r="N115" s="61">
        <v>58.76</v>
      </c>
      <c r="O115" s="63">
        <f t="shared" si="70"/>
        <v>0.7863427502</v>
      </c>
      <c r="P115" s="61">
        <v>58.76</v>
      </c>
      <c r="Q115" s="63">
        <f t="shared" si="71"/>
        <v>0.7863427502</v>
      </c>
      <c r="R115" s="61">
        <v>58.76</v>
      </c>
      <c r="S115" s="63">
        <f t="shared" si="72"/>
        <v>0.7863427502</v>
      </c>
      <c r="T115" s="46"/>
      <c r="U115" s="46"/>
      <c r="V115" s="46"/>
      <c r="W115" s="184">
        <v>5.414477064901E12</v>
      </c>
      <c r="X115" s="185"/>
    </row>
    <row r="116" ht="15.0" customHeight="1">
      <c r="A116" s="55" t="s">
        <v>2021</v>
      </c>
      <c r="B116" s="56">
        <v>78.0</v>
      </c>
      <c r="C116" s="56">
        <v>2.0</v>
      </c>
      <c r="D116" s="57">
        <v>5.0</v>
      </c>
      <c r="E116" s="58"/>
      <c r="F116" s="56" t="s">
        <v>26</v>
      </c>
      <c r="G116" s="68">
        <v>6474697.0</v>
      </c>
      <c r="H116" s="69" t="s">
        <v>2163</v>
      </c>
      <c r="I116" s="221"/>
      <c r="J116" s="56" t="s">
        <v>26</v>
      </c>
      <c r="K116" s="61">
        <v>8.7</v>
      </c>
      <c r="L116" s="61">
        <v>62.4</v>
      </c>
      <c r="M116" s="63">
        <f t="shared" si="69"/>
        <v>0.8529086538</v>
      </c>
      <c r="N116" s="61">
        <v>62.4</v>
      </c>
      <c r="O116" s="63">
        <f t="shared" si="70"/>
        <v>0.8529086538</v>
      </c>
      <c r="P116" s="61">
        <v>62.4</v>
      </c>
      <c r="Q116" s="63">
        <f t="shared" si="71"/>
        <v>0.8529086538</v>
      </c>
      <c r="R116" s="61">
        <v>62.4</v>
      </c>
      <c r="S116" s="63">
        <f t="shared" si="72"/>
        <v>0.8529086538</v>
      </c>
      <c r="T116" s="46"/>
      <c r="U116" s="46"/>
      <c r="V116" s="46"/>
      <c r="W116" s="184">
        <v>5.414477066554E12</v>
      </c>
      <c r="X116" s="185"/>
    </row>
    <row r="117" ht="15.0" customHeight="1">
      <c r="A117" s="55" t="s">
        <v>2021</v>
      </c>
      <c r="B117" s="56">
        <v>48.0</v>
      </c>
      <c r="C117" s="56">
        <v>1.0</v>
      </c>
      <c r="D117" s="57">
        <v>5.0</v>
      </c>
      <c r="E117" s="58"/>
      <c r="F117" s="56" t="s">
        <v>26</v>
      </c>
      <c r="G117" s="68">
        <v>4061836.0</v>
      </c>
      <c r="H117" s="69" t="s">
        <v>2164</v>
      </c>
      <c r="I117" s="221"/>
      <c r="J117" s="56" t="s">
        <v>26</v>
      </c>
      <c r="K117" s="61">
        <v>10.01</v>
      </c>
      <c r="L117" s="61">
        <v>33.26</v>
      </c>
      <c r="M117" s="63">
        <f t="shared" si="69"/>
        <v>0.6824849669</v>
      </c>
      <c r="N117" s="61">
        <v>33.26</v>
      </c>
      <c r="O117" s="63">
        <f t="shared" si="70"/>
        <v>0.6824849669</v>
      </c>
      <c r="P117" s="61">
        <v>33.26</v>
      </c>
      <c r="Q117" s="63">
        <f t="shared" si="71"/>
        <v>0.6824849669</v>
      </c>
      <c r="R117" s="61">
        <v>33.26</v>
      </c>
      <c r="S117" s="63">
        <f t="shared" si="72"/>
        <v>0.6824849669</v>
      </c>
      <c r="T117" s="46"/>
      <c r="U117" s="46"/>
      <c r="V117" s="46"/>
      <c r="W117" s="184">
        <v>5.410687167234E12</v>
      </c>
      <c r="X117" s="185"/>
    </row>
    <row r="118" ht="15.0" customHeight="1">
      <c r="A118" s="55" t="s">
        <v>2021</v>
      </c>
      <c r="B118" s="56">
        <v>17.0</v>
      </c>
      <c r="C118" s="56">
        <v>2.0</v>
      </c>
      <c r="D118" s="57">
        <v>4.0</v>
      </c>
      <c r="E118" s="58"/>
      <c r="F118" s="56" t="s">
        <v>26</v>
      </c>
      <c r="G118" s="68">
        <v>3713993.0</v>
      </c>
      <c r="H118" s="69" t="s">
        <v>2165</v>
      </c>
      <c r="I118" s="221"/>
      <c r="J118" s="56" t="s">
        <v>26</v>
      </c>
      <c r="K118" s="61">
        <v>25.19</v>
      </c>
      <c r="L118" s="61">
        <v>69.72</v>
      </c>
      <c r="M118" s="63">
        <f t="shared" si="69"/>
        <v>0.6188260184</v>
      </c>
      <c r="N118" s="61">
        <v>69.72</v>
      </c>
      <c r="O118" s="63">
        <f t="shared" si="70"/>
        <v>0.6188260184</v>
      </c>
      <c r="P118" s="61">
        <v>69.72</v>
      </c>
      <c r="Q118" s="63">
        <f t="shared" si="71"/>
        <v>0.6188260184</v>
      </c>
      <c r="R118" s="61">
        <v>69.72</v>
      </c>
      <c r="S118" s="63">
        <f t="shared" si="72"/>
        <v>0.6188260184</v>
      </c>
      <c r="T118" s="46"/>
      <c r="U118" s="46"/>
      <c r="V118" s="46"/>
      <c r="W118" s="184">
        <v>5.414477066622E12</v>
      </c>
      <c r="X118" s="185"/>
    </row>
    <row r="119" ht="15.0" customHeight="1">
      <c r="A119" s="55" t="s">
        <v>2021</v>
      </c>
      <c r="B119" s="56">
        <v>13.0</v>
      </c>
      <c r="C119" s="56">
        <v>2.0</v>
      </c>
      <c r="D119" s="57">
        <v>3.0</v>
      </c>
      <c r="E119" s="58"/>
      <c r="F119" s="56" t="s">
        <v>26</v>
      </c>
      <c r="G119" s="68">
        <v>5063336.0</v>
      </c>
      <c r="H119" s="69" t="s">
        <v>2166</v>
      </c>
      <c r="I119" s="221"/>
      <c r="J119" s="56" t="s">
        <v>26</v>
      </c>
      <c r="K119" s="61">
        <v>14.91</v>
      </c>
      <c r="L119" s="61">
        <v>73.26</v>
      </c>
      <c r="M119" s="63">
        <f t="shared" si="69"/>
        <v>0.7852846028</v>
      </c>
      <c r="N119" s="61">
        <v>73.26</v>
      </c>
      <c r="O119" s="63">
        <f t="shared" si="70"/>
        <v>0.7852846028</v>
      </c>
      <c r="P119" s="61">
        <v>73.26</v>
      </c>
      <c r="Q119" s="63">
        <f t="shared" si="71"/>
        <v>0.7852846028</v>
      </c>
      <c r="R119" s="61">
        <v>73.26</v>
      </c>
      <c r="S119" s="63">
        <f t="shared" si="72"/>
        <v>0.7852846028</v>
      </c>
      <c r="T119" s="46"/>
      <c r="U119" s="46"/>
      <c r="V119" s="46"/>
      <c r="W119" s="184">
        <v>5.414477021294E12</v>
      </c>
      <c r="X119" s="185"/>
    </row>
    <row r="120" ht="15.0" customHeight="1">
      <c r="A120" s="232"/>
      <c r="B120" s="232"/>
      <c r="C120" s="232"/>
      <c r="D120" s="233"/>
      <c r="E120" s="232"/>
      <c r="F120" s="232"/>
      <c r="G120" s="232">
        <v>24.0</v>
      </c>
      <c r="H120" s="234" t="s">
        <v>2167</v>
      </c>
      <c r="I120" s="234"/>
      <c r="J120" s="234"/>
      <c r="K120" s="235"/>
      <c r="L120" s="235"/>
      <c r="M120" s="234"/>
      <c r="N120" s="235"/>
      <c r="O120" s="234"/>
      <c r="P120" s="235"/>
      <c r="Q120" s="234"/>
      <c r="R120" s="235"/>
      <c r="S120" s="234"/>
      <c r="T120" s="234"/>
      <c r="U120" s="234"/>
      <c r="V120" s="234"/>
      <c r="W120" s="234"/>
      <c r="X120" s="185"/>
    </row>
    <row r="121" ht="15.0" customHeight="1">
      <c r="A121" s="55" t="s">
        <v>2168</v>
      </c>
      <c r="B121" s="56">
        <v>0.0</v>
      </c>
      <c r="C121" s="56">
        <v>1.0</v>
      </c>
      <c r="D121" s="57">
        <v>0.197</v>
      </c>
      <c r="E121" s="132" t="s">
        <v>894</v>
      </c>
      <c r="F121" s="56" t="s">
        <v>26</v>
      </c>
      <c r="G121" s="59">
        <v>7103357.0</v>
      </c>
      <c r="H121" s="60" t="s">
        <v>2169</v>
      </c>
      <c r="I121" s="221"/>
      <c r="J121" s="56" t="s">
        <v>26</v>
      </c>
      <c r="K121" s="61">
        <v>18.68</v>
      </c>
      <c r="L121" s="61">
        <v>49.32</v>
      </c>
      <c r="M121" s="63">
        <f t="shared" ref="M121:M147" si="73">((L121/1.055)-$K121)/(L121/1.055)</f>
        <v>0.6004176805</v>
      </c>
      <c r="N121" s="61">
        <v>49.32</v>
      </c>
      <c r="O121" s="63">
        <f t="shared" ref="O121:O147" si="74">((N121/1.055)-$K121)/(N121/1.055)</f>
        <v>0.6004176805</v>
      </c>
      <c r="P121" s="61">
        <v>49.32</v>
      </c>
      <c r="Q121" s="63">
        <f t="shared" ref="Q121:Q147" si="75">((P121/1.055)-$K121)/(P121/1.055)</f>
        <v>0.6004176805</v>
      </c>
      <c r="R121" s="61">
        <v>49.32</v>
      </c>
      <c r="S121" s="63">
        <f t="shared" ref="S121:S147" si="76">((R121/1.055)-$K121)/(R121/1.055)</f>
        <v>0.6004176805</v>
      </c>
      <c r="T121" s="46"/>
      <c r="U121" s="46"/>
      <c r="V121" s="46"/>
      <c r="W121" s="184">
        <v>3.700795948811E12</v>
      </c>
      <c r="X121" s="185"/>
    </row>
    <row r="122" ht="15.0" customHeight="1">
      <c r="A122" s="55" t="s">
        <v>2168</v>
      </c>
      <c r="B122" s="56">
        <v>0.0</v>
      </c>
      <c r="C122" s="56">
        <v>1.0</v>
      </c>
      <c r="D122" s="57">
        <v>0.199</v>
      </c>
      <c r="E122" s="132" t="s">
        <v>894</v>
      </c>
      <c r="F122" s="56" t="s">
        <v>26</v>
      </c>
      <c r="G122" s="59">
        <v>7103497.0</v>
      </c>
      <c r="H122" s="60" t="s">
        <v>2170</v>
      </c>
      <c r="I122" s="221"/>
      <c r="J122" s="56" t="s">
        <v>26</v>
      </c>
      <c r="K122" s="61">
        <v>18.68</v>
      </c>
      <c r="L122" s="61">
        <v>49.32</v>
      </c>
      <c r="M122" s="63">
        <f t="shared" si="73"/>
        <v>0.6004176805</v>
      </c>
      <c r="N122" s="61">
        <v>49.32</v>
      </c>
      <c r="O122" s="63">
        <f t="shared" si="74"/>
        <v>0.6004176805</v>
      </c>
      <c r="P122" s="61">
        <v>49.32</v>
      </c>
      <c r="Q122" s="63">
        <f t="shared" si="75"/>
        <v>0.6004176805</v>
      </c>
      <c r="R122" s="61">
        <v>49.32</v>
      </c>
      <c r="S122" s="63">
        <f t="shared" si="76"/>
        <v>0.6004176805</v>
      </c>
      <c r="T122" s="46"/>
      <c r="U122" s="46"/>
      <c r="V122" s="46"/>
      <c r="W122" s="184">
        <v>3.700795927458E12</v>
      </c>
      <c r="X122" s="185"/>
    </row>
    <row r="123" ht="15.0" customHeight="1">
      <c r="A123" s="55" t="s">
        <v>2168</v>
      </c>
      <c r="B123" s="56">
        <v>3.0</v>
      </c>
      <c r="C123" s="56">
        <v>1.0</v>
      </c>
      <c r="D123" s="57">
        <v>0.16</v>
      </c>
      <c r="E123" s="58"/>
      <c r="F123" s="56" t="s">
        <v>26</v>
      </c>
      <c r="G123" s="68">
        <v>5105533.0</v>
      </c>
      <c r="H123" s="69" t="s">
        <v>2171</v>
      </c>
      <c r="I123" s="221"/>
      <c r="J123" s="56" t="s">
        <v>26</v>
      </c>
      <c r="K123" s="61">
        <v>20.44</v>
      </c>
      <c r="L123" s="61">
        <v>69.63</v>
      </c>
      <c r="M123" s="63">
        <f t="shared" si="73"/>
        <v>0.6903030303</v>
      </c>
      <c r="N123" s="61">
        <v>69.63</v>
      </c>
      <c r="O123" s="63">
        <f t="shared" si="74"/>
        <v>0.6903030303</v>
      </c>
      <c r="P123" s="61">
        <v>69.63</v>
      </c>
      <c r="Q123" s="63">
        <f t="shared" si="75"/>
        <v>0.6903030303</v>
      </c>
      <c r="R123" s="61">
        <v>69.63</v>
      </c>
      <c r="S123" s="63">
        <f t="shared" si="76"/>
        <v>0.6903030303</v>
      </c>
      <c r="T123" s="46"/>
      <c r="U123" s="46"/>
      <c r="V123" s="46"/>
      <c r="W123" s="184">
        <v>3.700795810187E12</v>
      </c>
      <c r="X123" s="185"/>
    </row>
    <row r="124" ht="15.0" customHeight="1">
      <c r="A124" s="55" t="s">
        <v>2168</v>
      </c>
      <c r="B124" s="56">
        <v>6.0</v>
      </c>
      <c r="C124" s="56">
        <v>1.0</v>
      </c>
      <c r="D124" s="57">
        <v>0.075</v>
      </c>
      <c r="E124" s="58"/>
      <c r="F124" s="56" t="s">
        <v>26</v>
      </c>
      <c r="G124" s="68">
        <v>5105615.0</v>
      </c>
      <c r="H124" s="69" t="s">
        <v>2172</v>
      </c>
      <c r="I124" s="221"/>
      <c r="J124" s="56" t="s">
        <v>26</v>
      </c>
      <c r="K124" s="61">
        <v>9.81</v>
      </c>
      <c r="L124" s="61">
        <v>32.38</v>
      </c>
      <c r="M124" s="63">
        <f t="shared" si="73"/>
        <v>0.6803721433</v>
      </c>
      <c r="N124" s="61">
        <v>32.38</v>
      </c>
      <c r="O124" s="63">
        <f t="shared" si="74"/>
        <v>0.6803721433</v>
      </c>
      <c r="P124" s="61">
        <v>32.38</v>
      </c>
      <c r="Q124" s="63">
        <f t="shared" si="75"/>
        <v>0.6803721433</v>
      </c>
      <c r="R124" s="61">
        <v>32.38</v>
      </c>
      <c r="S124" s="63">
        <f t="shared" si="76"/>
        <v>0.6803721433</v>
      </c>
      <c r="T124" s="46"/>
      <c r="U124" s="46"/>
      <c r="V124" s="46"/>
      <c r="W124" s="184">
        <v>3.700795817964E12</v>
      </c>
      <c r="X124" s="185"/>
    </row>
    <row r="125" ht="15.0" customHeight="1">
      <c r="A125" s="55" t="s">
        <v>2168</v>
      </c>
      <c r="B125" s="56">
        <v>4.0</v>
      </c>
      <c r="C125" s="56">
        <v>1.0</v>
      </c>
      <c r="D125" s="57">
        <v>0.075</v>
      </c>
      <c r="E125" s="58"/>
      <c r="F125" s="56" t="s">
        <v>26</v>
      </c>
      <c r="G125" s="68">
        <v>5105651.0</v>
      </c>
      <c r="H125" s="69" t="s">
        <v>2173</v>
      </c>
      <c r="I125" s="221"/>
      <c r="J125" s="56" t="s">
        <v>26</v>
      </c>
      <c r="K125" s="61">
        <v>9.81</v>
      </c>
      <c r="L125" s="61">
        <v>32.38</v>
      </c>
      <c r="M125" s="63">
        <f t="shared" si="73"/>
        <v>0.6803721433</v>
      </c>
      <c r="N125" s="61">
        <v>32.38</v>
      </c>
      <c r="O125" s="63">
        <f t="shared" si="74"/>
        <v>0.6803721433</v>
      </c>
      <c r="P125" s="61">
        <v>32.38</v>
      </c>
      <c r="Q125" s="63">
        <f t="shared" si="75"/>
        <v>0.6803721433</v>
      </c>
      <c r="R125" s="61">
        <v>32.38</v>
      </c>
      <c r="S125" s="63">
        <f t="shared" si="76"/>
        <v>0.6803721433</v>
      </c>
      <c r="T125" s="46"/>
      <c r="U125" s="46"/>
      <c r="V125" s="46"/>
      <c r="W125" s="184">
        <v>3.700795817988E12</v>
      </c>
      <c r="X125" s="185"/>
    </row>
    <row r="126" ht="15.0" customHeight="1">
      <c r="A126" s="55" t="s">
        <v>2168</v>
      </c>
      <c r="B126" s="56">
        <v>7.0</v>
      </c>
      <c r="C126" s="56">
        <v>1.0</v>
      </c>
      <c r="D126" s="57">
        <v>0.486</v>
      </c>
      <c r="E126" s="58"/>
      <c r="F126" s="56" t="s">
        <v>26</v>
      </c>
      <c r="G126" s="68">
        <v>2880353.0</v>
      </c>
      <c r="H126" s="69" t="s">
        <v>2174</v>
      </c>
      <c r="I126" s="221"/>
      <c r="J126" s="56" t="s">
        <v>26</v>
      </c>
      <c r="K126" s="61">
        <v>25.97</v>
      </c>
      <c r="L126" s="61">
        <v>86.23</v>
      </c>
      <c r="M126" s="63">
        <f t="shared" si="73"/>
        <v>0.6822642932</v>
      </c>
      <c r="N126" s="61">
        <v>86.23</v>
      </c>
      <c r="O126" s="63">
        <f t="shared" si="74"/>
        <v>0.6822642932</v>
      </c>
      <c r="P126" s="61">
        <v>86.23</v>
      </c>
      <c r="Q126" s="63">
        <f t="shared" si="75"/>
        <v>0.6822642932</v>
      </c>
      <c r="R126" s="61">
        <v>86.23</v>
      </c>
      <c r="S126" s="63">
        <f t="shared" si="76"/>
        <v>0.6822642932</v>
      </c>
      <c r="T126" s="46"/>
      <c r="U126" s="46"/>
      <c r="V126" s="46"/>
      <c r="W126" s="184">
        <v>3.700795818022E12</v>
      </c>
      <c r="X126" s="185"/>
    </row>
    <row r="127" ht="15.0" customHeight="1">
      <c r="A127" s="55" t="s">
        <v>2168</v>
      </c>
      <c r="B127" s="56">
        <v>1.0</v>
      </c>
      <c r="C127" s="56">
        <v>1.0</v>
      </c>
      <c r="D127" s="57">
        <v>0.24</v>
      </c>
      <c r="E127" s="58"/>
      <c r="F127" s="56" t="s">
        <v>26</v>
      </c>
      <c r="G127" s="68">
        <v>2880794.0</v>
      </c>
      <c r="H127" s="69" t="s">
        <v>2175</v>
      </c>
      <c r="I127" s="221"/>
      <c r="J127" s="56" t="s">
        <v>26</v>
      </c>
      <c r="K127" s="61">
        <v>19.8</v>
      </c>
      <c r="L127" s="61">
        <v>74.21</v>
      </c>
      <c r="M127" s="63">
        <f t="shared" si="73"/>
        <v>0.7185150249</v>
      </c>
      <c r="N127" s="61">
        <v>74.21</v>
      </c>
      <c r="O127" s="63">
        <f t="shared" si="74"/>
        <v>0.7185150249</v>
      </c>
      <c r="P127" s="61">
        <v>74.21</v>
      </c>
      <c r="Q127" s="63">
        <f t="shared" si="75"/>
        <v>0.7185150249</v>
      </c>
      <c r="R127" s="61">
        <v>74.21</v>
      </c>
      <c r="S127" s="63">
        <f t="shared" si="76"/>
        <v>0.7185150249</v>
      </c>
      <c r="T127" s="46"/>
      <c r="U127" s="46"/>
      <c r="V127" s="46"/>
      <c r="W127" s="184">
        <v>3.700795818008E12</v>
      </c>
      <c r="X127" s="185"/>
    </row>
    <row r="128" ht="15.0" customHeight="1">
      <c r="A128" s="55" t="s">
        <v>2168</v>
      </c>
      <c r="B128" s="56">
        <v>3.0</v>
      </c>
      <c r="C128" s="56">
        <v>1.0</v>
      </c>
      <c r="D128" s="57">
        <v>0.35</v>
      </c>
      <c r="E128" s="58"/>
      <c r="F128" s="56" t="s">
        <v>26</v>
      </c>
      <c r="G128" s="68">
        <v>2879653.0</v>
      </c>
      <c r="H128" s="69" t="s">
        <v>2176</v>
      </c>
      <c r="I128" s="221"/>
      <c r="J128" s="56" t="s">
        <v>26</v>
      </c>
      <c r="K128" s="61">
        <v>18.77</v>
      </c>
      <c r="L128" s="61">
        <v>63.85</v>
      </c>
      <c r="M128" s="63">
        <f t="shared" si="73"/>
        <v>0.6898613939</v>
      </c>
      <c r="N128" s="61">
        <v>63.85</v>
      </c>
      <c r="O128" s="63">
        <f t="shared" si="74"/>
        <v>0.6898613939</v>
      </c>
      <c r="P128" s="61">
        <v>63.85</v>
      </c>
      <c r="Q128" s="63">
        <f t="shared" si="75"/>
        <v>0.6898613939</v>
      </c>
      <c r="R128" s="61">
        <v>63.85</v>
      </c>
      <c r="S128" s="63">
        <f t="shared" si="76"/>
        <v>0.6898613939</v>
      </c>
      <c r="T128" s="46"/>
      <c r="U128" s="46"/>
      <c r="V128" s="46"/>
      <c r="W128" s="184">
        <v>3.700795810002E12</v>
      </c>
      <c r="X128" s="185"/>
    </row>
    <row r="129" ht="15.0" customHeight="1">
      <c r="A129" s="55" t="s">
        <v>2168</v>
      </c>
      <c r="B129" s="56">
        <v>12.0</v>
      </c>
      <c r="C129" s="56">
        <v>1.0</v>
      </c>
      <c r="D129" s="57">
        <v>0.24</v>
      </c>
      <c r="E129" s="58"/>
      <c r="F129" s="56" t="s">
        <v>26</v>
      </c>
      <c r="G129" s="68">
        <v>2879975.0</v>
      </c>
      <c r="H129" s="69" t="s">
        <v>2177</v>
      </c>
      <c r="I129" s="221"/>
      <c r="J129" s="56" t="s">
        <v>26</v>
      </c>
      <c r="K129" s="61">
        <v>17.72</v>
      </c>
      <c r="L129" s="61">
        <v>60.84</v>
      </c>
      <c r="M129" s="63">
        <f t="shared" si="73"/>
        <v>0.6927251808</v>
      </c>
      <c r="N129" s="61">
        <v>60.84</v>
      </c>
      <c r="O129" s="63">
        <f t="shared" si="74"/>
        <v>0.6927251808</v>
      </c>
      <c r="P129" s="61">
        <v>60.84</v>
      </c>
      <c r="Q129" s="63">
        <f t="shared" si="75"/>
        <v>0.6927251808</v>
      </c>
      <c r="R129" s="61">
        <v>60.84</v>
      </c>
      <c r="S129" s="63">
        <f t="shared" si="76"/>
        <v>0.6927251808</v>
      </c>
      <c r="T129" s="46"/>
      <c r="U129" s="46"/>
      <c r="V129" s="46"/>
      <c r="W129" s="184">
        <v>3.700795810149E12</v>
      </c>
      <c r="X129" s="185"/>
    </row>
    <row r="130" ht="15.0" customHeight="1">
      <c r="A130" s="55" t="s">
        <v>2168</v>
      </c>
      <c r="B130" s="56">
        <v>1.0</v>
      </c>
      <c r="C130" s="56">
        <v>1.0</v>
      </c>
      <c r="D130" s="57">
        <v>0.173</v>
      </c>
      <c r="E130" s="58"/>
      <c r="F130" s="56" t="s">
        <v>26</v>
      </c>
      <c r="G130" s="68">
        <v>1561816.0</v>
      </c>
      <c r="H130" s="69" t="s">
        <v>2178</v>
      </c>
      <c r="I130" s="221"/>
      <c r="J130" s="56" t="s">
        <v>26</v>
      </c>
      <c r="K130" s="61">
        <v>26.18</v>
      </c>
      <c r="L130" s="61">
        <v>88.39</v>
      </c>
      <c r="M130" s="63">
        <f t="shared" si="73"/>
        <v>0.6875223442</v>
      </c>
      <c r="N130" s="61">
        <v>88.39</v>
      </c>
      <c r="O130" s="63">
        <f t="shared" si="74"/>
        <v>0.6875223442</v>
      </c>
      <c r="P130" s="61">
        <v>88.39</v>
      </c>
      <c r="Q130" s="63">
        <f t="shared" si="75"/>
        <v>0.6875223442</v>
      </c>
      <c r="R130" s="61">
        <v>88.39</v>
      </c>
      <c r="S130" s="63">
        <f t="shared" si="76"/>
        <v>0.6875223442</v>
      </c>
      <c r="T130" s="46"/>
      <c r="U130" s="46"/>
      <c r="V130" s="46"/>
      <c r="W130" s="184">
        <v>3.700795857281E12</v>
      </c>
      <c r="X130" s="185"/>
    </row>
    <row r="131" ht="15.0" customHeight="1">
      <c r="A131" s="55" t="s">
        <v>2168</v>
      </c>
      <c r="B131" s="56">
        <v>2.0</v>
      </c>
      <c r="C131" s="56">
        <v>1.0</v>
      </c>
      <c r="D131" s="57">
        <v>0.14</v>
      </c>
      <c r="E131" s="58"/>
      <c r="F131" s="56" t="s">
        <v>26</v>
      </c>
      <c r="G131" s="68">
        <v>2841113.0</v>
      </c>
      <c r="H131" s="69" t="s">
        <v>2179</v>
      </c>
      <c r="I131" s="221"/>
      <c r="J131" s="56" t="s">
        <v>26</v>
      </c>
      <c r="K131" s="61">
        <v>12.42</v>
      </c>
      <c r="L131" s="61">
        <v>41.76</v>
      </c>
      <c r="M131" s="63">
        <f t="shared" si="73"/>
        <v>0.6862284483</v>
      </c>
      <c r="N131" s="61">
        <v>41.76</v>
      </c>
      <c r="O131" s="63">
        <f t="shared" si="74"/>
        <v>0.6862284483</v>
      </c>
      <c r="P131" s="61">
        <v>41.76</v>
      </c>
      <c r="Q131" s="63">
        <f t="shared" si="75"/>
        <v>0.6862284483</v>
      </c>
      <c r="R131" s="61">
        <v>41.76</v>
      </c>
      <c r="S131" s="63">
        <f t="shared" si="76"/>
        <v>0.6862284483</v>
      </c>
      <c r="T131" s="46"/>
      <c r="U131" s="46"/>
      <c r="V131" s="46"/>
      <c r="W131" s="184">
        <v>3.700795810163E12</v>
      </c>
      <c r="X131" s="185"/>
    </row>
    <row r="132" ht="15.0" customHeight="1">
      <c r="A132" s="55" t="s">
        <v>2168</v>
      </c>
      <c r="B132" s="56">
        <v>17.0</v>
      </c>
      <c r="C132" s="56">
        <v>1.0</v>
      </c>
      <c r="D132" s="57">
        <v>0.35</v>
      </c>
      <c r="E132" s="58"/>
      <c r="F132" s="56" t="s">
        <v>26</v>
      </c>
      <c r="G132" s="68">
        <v>2841214.0</v>
      </c>
      <c r="H132" s="69" t="s">
        <v>2180</v>
      </c>
      <c r="I132" s="221"/>
      <c r="J132" s="56" t="s">
        <v>26</v>
      </c>
      <c r="K132" s="61">
        <v>13.45</v>
      </c>
      <c r="L132" s="61">
        <v>44.25</v>
      </c>
      <c r="M132" s="63">
        <f t="shared" si="73"/>
        <v>0.6793276836</v>
      </c>
      <c r="N132" s="61">
        <v>44.25</v>
      </c>
      <c r="O132" s="63">
        <f t="shared" si="74"/>
        <v>0.6793276836</v>
      </c>
      <c r="P132" s="61">
        <v>44.25</v>
      </c>
      <c r="Q132" s="63">
        <f t="shared" si="75"/>
        <v>0.6793276836</v>
      </c>
      <c r="R132" s="61">
        <v>44.25</v>
      </c>
      <c r="S132" s="63">
        <f t="shared" si="76"/>
        <v>0.6793276836</v>
      </c>
      <c r="T132" s="46"/>
      <c r="U132" s="46"/>
      <c r="V132" s="46"/>
      <c r="W132" s="184">
        <v>3.700795818114E12</v>
      </c>
      <c r="X132" s="185"/>
    </row>
    <row r="133" ht="15.0" customHeight="1">
      <c r="A133" s="55" t="s">
        <v>2168</v>
      </c>
      <c r="B133" s="56">
        <v>20.0</v>
      </c>
      <c r="C133" s="56">
        <v>1.0</v>
      </c>
      <c r="D133" s="57">
        <v>0.35</v>
      </c>
      <c r="E133" s="58"/>
      <c r="F133" s="56" t="s">
        <v>26</v>
      </c>
      <c r="G133" s="68">
        <v>2841272.0</v>
      </c>
      <c r="H133" s="69" t="s">
        <v>2181</v>
      </c>
      <c r="I133" s="221"/>
      <c r="J133" s="56" t="s">
        <v>26</v>
      </c>
      <c r="K133" s="61">
        <v>13.45</v>
      </c>
      <c r="L133" s="61">
        <v>44.25</v>
      </c>
      <c r="M133" s="63">
        <f t="shared" si="73"/>
        <v>0.6793276836</v>
      </c>
      <c r="N133" s="61">
        <v>44.25</v>
      </c>
      <c r="O133" s="63">
        <f t="shared" si="74"/>
        <v>0.6793276836</v>
      </c>
      <c r="P133" s="61">
        <v>44.25</v>
      </c>
      <c r="Q133" s="63">
        <f t="shared" si="75"/>
        <v>0.6793276836</v>
      </c>
      <c r="R133" s="61">
        <v>44.25</v>
      </c>
      <c r="S133" s="63">
        <f t="shared" si="76"/>
        <v>0.6793276836</v>
      </c>
      <c r="T133" s="46"/>
      <c r="U133" s="46"/>
      <c r="V133" s="46"/>
      <c r="W133" s="184">
        <v>3.700795818138E12</v>
      </c>
      <c r="X133" s="185"/>
    </row>
    <row r="134" ht="15.0" customHeight="1">
      <c r="A134" s="55" t="s">
        <v>2168</v>
      </c>
      <c r="B134" s="56">
        <v>1.0</v>
      </c>
      <c r="C134" s="56">
        <v>1.0</v>
      </c>
      <c r="D134" s="57">
        <v>0.49</v>
      </c>
      <c r="E134" s="58"/>
      <c r="F134" s="56" t="s">
        <v>26</v>
      </c>
      <c r="G134" s="68">
        <v>2878812.0</v>
      </c>
      <c r="H134" s="69" t="s">
        <v>2182</v>
      </c>
      <c r="I134" s="221"/>
      <c r="J134" s="56" t="s">
        <v>26</v>
      </c>
      <c r="K134" s="61">
        <v>12.51</v>
      </c>
      <c r="L134" s="61">
        <v>42.82</v>
      </c>
      <c r="M134" s="63">
        <f t="shared" si="73"/>
        <v>0.6917783746</v>
      </c>
      <c r="N134" s="61">
        <v>42.82</v>
      </c>
      <c r="O134" s="63">
        <f t="shared" si="74"/>
        <v>0.6917783746</v>
      </c>
      <c r="P134" s="61">
        <v>42.82</v>
      </c>
      <c r="Q134" s="63">
        <f t="shared" si="75"/>
        <v>0.6917783746</v>
      </c>
      <c r="R134" s="61">
        <v>42.82</v>
      </c>
      <c r="S134" s="63">
        <f t="shared" si="76"/>
        <v>0.6917783746</v>
      </c>
      <c r="T134" s="46"/>
      <c r="U134" s="46"/>
      <c r="V134" s="46"/>
      <c r="W134" s="184">
        <v>3.700795818176E12</v>
      </c>
      <c r="X134" s="185"/>
    </row>
    <row r="135" ht="15.0" customHeight="1">
      <c r="A135" s="55" t="s">
        <v>2168</v>
      </c>
      <c r="B135" s="56">
        <v>2.0</v>
      </c>
      <c r="C135" s="56">
        <v>1.0</v>
      </c>
      <c r="D135" s="57">
        <v>0.49</v>
      </c>
      <c r="E135" s="58"/>
      <c r="F135" s="56" t="s">
        <v>26</v>
      </c>
      <c r="G135" s="68">
        <v>2879053.0</v>
      </c>
      <c r="H135" s="69" t="s">
        <v>2183</v>
      </c>
      <c r="I135" s="221"/>
      <c r="J135" s="56" t="s">
        <v>26</v>
      </c>
      <c r="K135" s="61">
        <v>12.51</v>
      </c>
      <c r="L135" s="61">
        <v>42.82</v>
      </c>
      <c r="M135" s="63">
        <f t="shared" si="73"/>
        <v>0.6917783746</v>
      </c>
      <c r="N135" s="61">
        <v>42.82</v>
      </c>
      <c r="O135" s="63">
        <f t="shared" si="74"/>
        <v>0.6917783746</v>
      </c>
      <c r="P135" s="61">
        <v>42.82</v>
      </c>
      <c r="Q135" s="63">
        <f t="shared" si="75"/>
        <v>0.6917783746</v>
      </c>
      <c r="R135" s="61">
        <v>42.82</v>
      </c>
      <c r="S135" s="63">
        <f t="shared" si="76"/>
        <v>0.6917783746</v>
      </c>
      <c r="T135" s="46"/>
      <c r="U135" s="46"/>
      <c r="V135" s="46"/>
      <c r="W135" s="184">
        <v>3.70079581819E12</v>
      </c>
      <c r="X135" s="185"/>
    </row>
    <row r="136" ht="15.0" customHeight="1">
      <c r="A136" s="55" t="s">
        <v>2168</v>
      </c>
      <c r="B136" s="56">
        <v>1.0</v>
      </c>
      <c r="C136" s="56">
        <v>1.0</v>
      </c>
      <c r="D136" s="57">
        <v>0.49</v>
      </c>
      <c r="E136" s="58"/>
      <c r="F136" s="56" t="s">
        <v>26</v>
      </c>
      <c r="G136" s="68">
        <v>2878695.0</v>
      </c>
      <c r="H136" s="69" t="s">
        <v>2184</v>
      </c>
      <c r="I136" s="221"/>
      <c r="J136" s="56" t="s">
        <v>26</v>
      </c>
      <c r="K136" s="61">
        <v>12.51</v>
      </c>
      <c r="L136" s="61">
        <v>42.82</v>
      </c>
      <c r="M136" s="63">
        <f t="shared" si="73"/>
        <v>0.6917783746</v>
      </c>
      <c r="N136" s="61">
        <v>42.82</v>
      </c>
      <c r="O136" s="63">
        <f t="shared" si="74"/>
        <v>0.6917783746</v>
      </c>
      <c r="P136" s="61">
        <v>42.82</v>
      </c>
      <c r="Q136" s="63">
        <f t="shared" si="75"/>
        <v>0.6917783746</v>
      </c>
      <c r="R136" s="61">
        <v>42.82</v>
      </c>
      <c r="S136" s="63">
        <f t="shared" si="76"/>
        <v>0.6917783746</v>
      </c>
      <c r="T136" s="46"/>
      <c r="U136" s="46"/>
      <c r="V136" s="46"/>
      <c r="W136" s="184">
        <v>3.700795818152E12</v>
      </c>
      <c r="X136" s="185"/>
    </row>
    <row r="137" ht="15.0" customHeight="1">
      <c r="A137" s="55" t="s">
        <v>2168</v>
      </c>
      <c r="B137" s="56">
        <v>13.0</v>
      </c>
      <c r="C137" s="56">
        <v>1.0</v>
      </c>
      <c r="D137" s="57">
        <v>0.16</v>
      </c>
      <c r="E137" s="58"/>
      <c r="F137" s="56" t="s">
        <v>26</v>
      </c>
      <c r="G137" s="68">
        <v>2839531.0</v>
      </c>
      <c r="H137" s="69" t="s">
        <v>2185</v>
      </c>
      <c r="I137" s="221"/>
      <c r="J137" s="56" t="s">
        <v>26</v>
      </c>
      <c r="K137" s="61">
        <v>17.82</v>
      </c>
      <c r="L137" s="61">
        <v>58.17</v>
      </c>
      <c r="M137" s="63">
        <f t="shared" si="73"/>
        <v>0.6768076328</v>
      </c>
      <c r="N137" s="61">
        <v>58.17</v>
      </c>
      <c r="O137" s="63">
        <f t="shared" si="74"/>
        <v>0.6768076328</v>
      </c>
      <c r="P137" s="61">
        <v>58.17</v>
      </c>
      <c r="Q137" s="63">
        <f t="shared" si="75"/>
        <v>0.6768076328</v>
      </c>
      <c r="R137" s="61">
        <v>58.17</v>
      </c>
      <c r="S137" s="63">
        <f t="shared" si="76"/>
        <v>0.6768076328</v>
      </c>
      <c r="T137" s="46"/>
      <c r="U137" s="46"/>
      <c r="V137" s="46"/>
      <c r="W137" s="184">
        <v>3.70079580999E12</v>
      </c>
      <c r="X137" s="185"/>
    </row>
    <row r="138" ht="15.0" customHeight="1">
      <c r="A138" s="55" t="s">
        <v>2168</v>
      </c>
      <c r="B138" s="56">
        <v>9.0</v>
      </c>
      <c r="C138" s="56">
        <v>1.0</v>
      </c>
      <c r="D138" s="57">
        <v>0.16</v>
      </c>
      <c r="E138" s="58"/>
      <c r="F138" s="56" t="s">
        <v>26</v>
      </c>
      <c r="G138" s="68">
        <v>2840153.0</v>
      </c>
      <c r="H138" s="69" t="s">
        <v>2186</v>
      </c>
      <c r="I138" s="221"/>
      <c r="J138" s="56" t="s">
        <v>26</v>
      </c>
      <c r="K138" s="61">
        <v>17.06</v>
      </c>
      <c r="L138" s="61">
        <v>58.5</v>
      </c>
      <c r="M138" s="63">
        <f t="shared" si="73"/>
        <v>0.6923367521</v>
      </c>
      <c r="N138" s="61">
        <v>58.5</v>
      </c>
      <c r="O138" s="63">
        <f t="shared" si="74"/>
        <v>0.6923367521</v>
      </c>
      <c r="P138" s="61">
        <v>58.5</v>
      </c>
      <c r="Q138" s="63">
        <f t="shared" si="75"/>
        <v>0.6923367521</v>
      </c>
      <c r="R138" s="61">
        <v>58.5</v>
      </c>
      <c r="S138" s="63">
        <f t="shared" si="76"/>
        <v>0.6923367521</v>
      </c>
      <c r="T138" s="46"/>
      <c r="U138" s="46"/>
      <c r="V138" s="46"/>
      <c r="W138" s="184">
        <v>3.700795810064E12</v>
      </c>
      <c r="X138" s="185"/>
    </row>
    <row r="139" ht="15.0" customHeight="1">
      <c r="A139" s="55" t="s">
        <v>2168</v>
      </c>
      <c r="B139" s="56">
        <v>2.0</v>
      </c>
      <c r="C139" s="56">
        <v>1.0</v>
      </c>
      <c r="D139" s="57">
        <v>0.134</v>
      </c>
      <c r="E139" s="58"/>
      <c r="F139" s="56" t="s">
        <v>26</v>
      </c>
      <c r="G139" s="68">
        <v>2840814.0</v>
      </c>
      <c r="H139" s="69" t="s">
        <v>2187</v>
      </c>
      <c r="I139" s="221"/>
      <c r="J139" s="56" t="s">
        <v>26</v>
      </c>
      <c r="K139" s="61">
        <v>16.64</v>
      </c>
      <c r="L139" s="61">
        <v>61.28</v>
      </c>
      <c r="M139" s="63">
        <f t="shared" si="73"/>
        <v>0.7135248042</v>
      </c>
      <c r="N139" s="61">
        <v>61.28</v>
      </c>
      <c r="O139" s="63">
        <f t="shared" si="74"/>
        <v>0.7135248042</v>
      </c>
      <c r="P139" s="61">
        <v>61.28</v>
      </c>
      <c r="Q139" s="63">
        <f t="shared" si="75"/>
        <v>0.7135248042</v>
      </c>
      <c r="R139" s="61">
        <v>61.28</v>
      </c>
      <c r="S139" s="63">
        <f t="shared" si="76"/>
        <v>0.7135248042</v>
      </c>
      <c r="T139" s="46"/>
      <c r="U139" s="46"/>
      <c r="V139" s="46"/>
      <c r="W139" s="184">
        <v>3.700795810088E12</v>
      </c>
      <c r="X139" s="185"/>
    </row>
    <row r="140" ht="15.0" customHeight="1">
      <c r="A140" s="55" t="s">
        <v>2168</v>
      </c>
      <c r="B140" s="56">
        <v>4.0</v>
      </c>
      <c r="C140" s="56">
        <v>1.0</v>
      </c>
      <c r="D140" s="57">
        <v>0.09</v>
      </c>
      <c r="E140" s="58"/>
      <c r="F140" s="56" t="s">
        <v>26</v>
      </c>
      <c r="G140" s="68">
        <v>2839613.0</v>
      </c>
      <c r="H140" s="69" t="s">
        <v>2188</v>
      </c>
      <c r="I140" s="221"/>
      <c r="J140" s="56" t="s">
        <v>26</v>
      </c>
      <c r="K140" s="61">
        <v>12.62</v>
      </c>
      <c r="L140" s="61">
        <v>43.22</v>
      </c>
      <c r="M140" s="63">
        <f t="shared" si="73"/>
        <v>0.6919458584</v>
      </c>
      <c r="N140" s="61">
        <v>43.22</v>
      </c>
      <c r="O140" s="63">
        <f t="shared" si="74"/>
        <v>0.6919458584</v>
      </c>
      <c r="P140" s="61">
        <v>43.22</v>
      </c>
      <c r="Q140" s="63">
        <f t="shared" si="75"/>
        <v>0.6919458584</v>
      </c>
      <c r="R140" s="61">
        <v>43.22</v>
      </c>
      <c r="S140" s="63">
        <f t="shared" si="76"/>
        <v>0.6919458584</v>
      </c>
      <c r="T140" s="46"/>
      <c r="U140" s="46"/>
      <c r="V140" s="46"/>
      <c r="W140" s="184">
        <v>3.700795809983E12</v>
      </c>
      <c r="X140" s="185"/>
    </row>
    <row r="141" ht="15.0" customHeight="1">
      <c r="A141" s="55" t="s">
        <v>2168</v>
      </c>
      <c r="B141" s="56">
        <v>22.0</v>
      </c>
      <c r="C141" s="56">
        <v>1.0</v>
      </c>
      <c r="D141" s="57">
        <v>0.92</v>
      </c>
      <c r="E141" s="58"/>
      <c r="F141" s="56" t="s">
        <v>26</v>
      </c>
      <c r="G141" s="68">
        <v>2839932.0</v>
      </c>
      <c r="H141" s="69" t="s">
        <v>2189</v>
      </c>
      <c r="I141" s="221"/>
      <c r="J141" s="56" t="s">
        <v>26</v>
      </c>
      <c r="K141" s="61">
        <v>18.83</v>
      </c>
      <c r="L141" s="61">
        <v>65.79</v>
      </c>
      <c r="M141" s="63">
        <f t="shared" si="73"/>
        <v>0.6980445356</v>
      </c>
      <c r="N141" s="61">
        <v>65.79</v>
      </c>
      <c r="O141" s="63">
        <f t="shared" si="74"/>
        <v>0.6980445356</v>
      </c>
      <c r="P141" s="61">
        <v>65.79</v>
      </c>
      <c r="Q141" s="63">
        <f t="shared" si="75"/>
        <v>0.6980445356</v>
      </c>
      <c r="R141" s="61">
        <v>65.79</v>
      </c>
      <c r="S141" s="63">
        <f t="shared" si="76"/>
        <v>0.6980445356</v>
      </c>
      <c r="T141" s="46"/>
      <c r="U141" s="46"/>
      <c r="V141" s="46"/>
      <c r="W141" s="184">
        <v>3.700795810101E12</v>
      </c>
      <c r="X141" s="185"/>
    </row>
    <row r="142" ht="15.0" customHeight="1">
      <c r="A142" s="55" t="s">
        <v>2168</v>
      </c>
      <c r="B142" s="56">
        <v>18.0</v>
      </c>
      <c r="C142" s="56">
        <v>1.0</v>
      </c>
      <c r="D142" s="57">
        <v>0.92</v>
      </c>
      <c r="E142" s="58"/>
      <c r="F142" s="56" t="s">
        <v>26</v>
      </c>
      <c r="G142" s="68">
        <v>2878592.0</v>
      </c>
      <c r="H142" s="69" t="s">
        <v>2190</v>
      </c>
      <c r="I142" s="221"/>
      <c r="J142" s="56" t="s">
        <v>26</v>
      </c>
      <c r="K142" s="61">
        <v>18.83</v>
      </c>
      <c r="L142" s="61">
        <v>65.79</v>
      </c>
      <c r="M142" s="63">
        <f t="shared" si="73"/>
        <v>0.6980445356</v>
      </c>
      <c r="N142" s="61">
        <v>65.79</v>
      </c>
      <c r="O142" s="63">
        <f t="shared" si="74"/>
        <v>0.6980445356</v>
      </c>
      <c r="P142" s="61">
        <v>65.79</v>
      </c>
      <c r="Q142" s="63">
        <f t="shared" si="75"/>
        <v>0.6980445356</v>
      </c>
      <c r="R142" s="61">
        <v>65.79</v>
      </c>
      <c r="S142" s="63">
        <f t="shared" si="76"/>
        <v>0.6980445356</v>
      </c>
      <c r="T142" s="46"/>
      <c r="U142" s="46"/>
      <c r="V142" s="46"/>
      <c r="W142" s="184">
        <v>3.700795810125E12</v>
      </c>
      <c r="X142" s="185"/>
    </row>
    <row r="143" ht="15.0" customHeight="1">
      <c r="A143" s="55" t="s">
        <v>2021</v>
      </c>
      <c r="B143" s="56">
        <v>2.0</v>
      </c>
      <c r="C143" s="56">
        <v>1.0</v>
      </c>
      <c r="D143" s="57">
        <v>1.0</v>
      </c>
      <c r="E143" s="58"/>
      <c r="F143" s="56" t="s">
        <v>26</v>
      </c>
      <c r="G143" s="68">
        <v>5917100.0</v>
      </c>
      <c r="H143" s="69" t="s">
        <v>2191</v>
      </c>
      <c r="I143" s="221"/>
      <c r="J143" s="56" t="s">
        <v>26</v>
      </c>
      <c r="K143" s="61">
        <v>22.63</v>
      </c>
      <c r="L143" s="61">
        <v>71.36</v>
      </c>
      <c r="M143" s="63">
        <f t="shared" si="73"/>
        <v>0.6654337164</v>
      </c>
      <c r="N143" s="61">
        <v>71.36</v>
      </c>
      <c r="O143" s="63">
        <f t="shared" si="74"/>
        <v>0.6654337164</v>
      </c>
      <c r="P143" s="61">
        <v>71.36</v>
      </c>
      <c r="Q143" s="63">
        <f t="shared" si="75"/>
        <v>0.6654337164</v>
      </c>
      <c r="R143" s="61">
        <v>71.36</v>
      </c>
      <c r="S143" s="63">
        <f t="shared" si="76"/>
        <v>0.6654337164</v>
      </c>
      <c r="T143" s="46"/>
      <c r="U143" s="46"/>
      <c r="V143" s="46"/>
      <c r="W143" s="184">
        <v>3.660407061959E12</v>
      </c>
      <c r="X143" s="185"/>
    </row>
    <row r="144" ht="15.0" customHeight="1">
      <c r="A144" s="55" t="s">
        <v>2021</v>
      </c>
      <c r="B144" s="56">
        <v>12.0</v>
      </c>
      <c r="C144" s="56">
        <v>1.0</v>
      </c>
      <c r="D144" s="57">
        <v>2.5</v>
      </c>
      <c r="E144" s="58"/>
      <c r="F144" s="56" t="s">
        <v>26</v>
      </c>
      <c r="G144" s="68">
        <v>5929468.0</v>
      </c>
      <c r="H144" s="69" t="s">
        <v>2192</v>
      </c>
      <c r="I144" s="221"/>
      <c r="J144" s="56" t="s">
        <v>26</v>
      </c>
      <c r="K144" s="61">
        <v>17.29</v>
      </c>
      <c r="L144" s="61">
        <v>23.85</v>
      </c>
      <c r="M144" s="63">
        <f t="shared" si="73"/>
        <v>0.2351802935</v>
      </c>
      <c r="N144" s="61">
        <v>23.85</v>
      </c>
      <c r="O144" s="63">
        <f t="shared" si="74"/>
        <v>0.2351802935</v>
      </c>
      <c r="P144" s="61">
        <v>23.85</v>
      </c>
      <c r="Q144" s="63">
        <f t="shared" si="75"/>
        <v>0.2351802935</v>
      </c>
      <c r="R144" s="61">
        <v>23.85</v>
      </c>
      <c r="S144" s="63">
        <f t="shared" si="76"/>
        <v>0.2351802935</v>
      </c>
      <c r="T144" s="46"/>
      <c r="U144" s="46"/>
      <c r="V144" s="46"/>
      <c r="W144" s="184">
        <v>3.660407062499E12</v>
      </c>
      <c r="X144" s="185"/>
    </row>
    <row r="145" ht="15.0" customHeight="1">
      <c r="A145" s="55" t="s">
        <v>2021</v>
      </c>
      <c r="B145" s="56">
        <v>22.0</v>
      </c>
      <c r="C145" s="56">
        <v>1.0</v>
      </c>
      <c r="D145" s="57">
        <v>2.0</v>
      </c>
      <c r="E145" s="58"/>
      <c r="F145" s="56" t="s">
        <v>26</v>
      </c>
      <c r="G145" s="68">
        <v>5756016.0</v>
      </c>
      <c r="H145" s="69" t="s">
        <v>2193</v>
      </c>
      <c r="I145" s="221"/>
      <c r="J145" s="56" t="s">
        <v>26</v>
      </c>
      <c r="K145" s="61">
        <v>10.75</v>
      </c>
      <c r="L145" s="61">
        <v>29.38</v>
      </c>
      <c r="M145" s="63">
        <f t="shared" si="73"/>
        <v>0.613980599</v>
      </c>
      <c r="N145" s="61">
        <v>29.38</v>
      </c>
      <c r="O145" s="63">
        <f t="shared" si="74"/>
        <v>0.613980599</v>
      </c>
      <c r="P145" s="61">
        <v>29.38</v>
      </c>
      <c r="Q145" s="63">
        <f t="shared" si="75"/>
        <v>0.613980599</v>
      </c>
      <c r="R145" s="61">
        <v>29.38</v>
      </c>
      <c r="S145" s="63">
        <f t="shared" si="76"/>
        <v>0.613980599</v>
      </c>
      <c r="T145" s="46"/>
      <c r="U145" s="46"/>
      <c r="V145" s="46"/>
      <c r="W145" s="184">
        <v>3.6604070576E12</v>
      </c>
      <c r="X145" s="185"/>
    </row>
    <row r="146" ht="15.0" customHeight="1">
      <c r="A146" s="55" t="s">
        <v>1495</v>
      </c>
      <c r="B146" s="56">
        <v>8.0</v>
      </c>
      <c r="C146" s="56">
        <v>4.0</v>
      </c>
      <c r="D146" s="57">
        <v>0.8</v>
      </c>
      <c r="E146" s="58"/>
      <c r="F146" s="56" t="s">
        <v>26</v>
      </c>
      <c r="G146" s="68">
        <v>2848292.0</v>
      </c>
      <c r="H146" s="69" t="s">
        <v>2194</v>
      </c>
      <c r="I146" s="221"/>
      <c r="J146" s="56" t="s">
        <v>26</v>
      </c>
      <c r="K146" s="61">
        <v>13.62</v>
      </c>
      <c r="L146" s="61">
        <v>36.85</v>
      </c>
      <c r="M146" s="63">
        <f t="shared" si="73"/>
        <v>0.6100651289</v>
      </c>
      <c r="N146" s="61">
        <v>36.85</v>
      </c>
      <c r="O146" s="63">
        <f t="shared" si="74"/>
        <v>0.6100651289</v>
      </c>
      <c r="P146" s="61">
        <v>36.85</v>
      </c>
      <c r="Q146" s="63">
        <f t="shared" si="75"/>
        <v>0.6100651289</v>
      </c>
      <c r="R146" s="61">
        <v>36.85</v>
      </c>
      <c r="S146" s="63">
        <f t="shared" si="76"/>
        <v>0.6100651289</v>
      </c>
      <c r="T146" s="46"/>
      <c r="U146" s="46"/>
      <c r="V146" s="46"/>
      <c r="W146" s="184">
        <v>8.71117763814E12</v>
      </c>
      <c r="X146" s="185"/>
    </row>
    <row r="147" ht="15.0" customHeight="1">
      <c r="A147" s="55" t="s">
        <v>2021</v>
      </c>
      <c r="B147" s="56">
        <v>23.0</v>
      </c>
      <c r="C147" s="56">
        <v>1.0</v>
      </c>
      <c r="D147" s="57">
        <v>2.5</v>
      </c>
      <c r="E147" s="58"/>
      <c r="F147" s="56" t="s">
        <v>26</v>
      </c>
      <c r="G147" s="68">
        <v>1854115.0</v>
      </c>
      <c r="H147" s="69" t="s">
        <v>2195</v>
      </c>
      <c r="I147" s="221"/>
      <c r="J147" s="56" t="s">
        <v>26</v>
      </c>
      <c r="K147" s="61">
        <v>19.09</v>
      </c>
      <c r="L147" s="61">
        <v>36.56</v>
      </c>
      <c r="M147" s="63">
        <f t="shared" si="73"/>
        <v>0.4491260941</v>
      </c>
      <c r="N147" s="61">
        <v>36.56</v>
      </c>
      <c r="O147" s="63">
        <f t="shared" si="74"/>
        <v>0.4491260941</v>
      </c>
      <c r="P147" s="61">
        <v>36.56</v>
      </c>
      <c r="Q147" s="63">
        <f t="shared" si="75"/>
        <v>0.4491260941</v>
      </c>
      <c r="R147" s="61">
        <v>36.56</v>
      </c>
      <c r="S147" s="63">
        <f t="shared" si="76"/>
        <v>0.4491260941</v>
      </c>
      <c r="T147" s="46"/>
      <c r="U147" s="46"/>
      <c r="V147" s="46"/>
      <c r="W147" s="184">
        <v>3.660407062482E12</v>
      </c>
      <c r="X147" s="185"/>
    </row>
    <row r="148" ht="15.0" customHeight="1">
      <c r="A148" s="232"/>
      <c r="B148" s="232"/>
      <c r="C148" s="232"/>
      <c r="D148" s="233"/>
      <c r="E148" s="232"/>
      <c r="F148" s="232"/>
      <c r="G148" s="232">
        <v>25.0</v>
      </c>
      <c r="H148" s="234" t="s">
        <v>2196</v>
      </c>
      <c r="I148" s="234"/>
      <c r="J148" s="234"/>
      <c r="K148" s="235"/>
      <c r="L148" s="235"/>
      <c r="M148" s="234"/>
      <c r="N148" s="235"/>
      <c r="O148" s="234"/>
      <c r="P148" s="235"/>
      <c r="Q148" s="234"/>
      <c r="R148" s="235"/>
      <c r="S148" s="234"/>
      <c r="T148" s="234"/>
      <c r="U148" s="234"/>
      <c r="V148" s="234"/>
      <c r="W148" s="234"/>
      <c r="X148" s="53"/>
    </row>
    <row r="149" ht="15.0" customHeight="1">
      <c r="A149" s="55" t="s">
        <v>2021</v>
      </c>
      <c r="B149" s="56">
        <v>43.0</v>
      </c>
      <c r="C149" s="56">
        <v>1.0</v>
      </c>
      <c r="D149" s="57">
        <v>5.0</v>
      </c>
      <c r="E149" s="58"/>
      <c r="F149" s="56" t="s">
        <v>26</v>
      </c>
      <c r="G149" s="68">
        <v>5393677.0</v>
      </c>
      <c r="H149" s="69" t="s">
        <v>2197</v>
      </c>
      <c r="I149" s="221"/>
      <c r="J149" s="56" t="s">
        <v>26</v>
      </c>
      <c r="K149" s="61">
        <v>3.63</v>
      </c>
      <c r="L149" s="61">
        <v>14.32</v>
      </c>
      <c r="M149" s="63">
        <f t="shared" ref="M149:M153" si="77">((L149/1.055)-$K149)/(L149/1.055)</f>
        <v>0.7325663408</v>
      </c>
      <c r="N149" s="61">
        <v>14.32</v>
      </c>
      <c r="O149" s="63">
        <f t="shared" ref="O149:O153" si="78">((N149/1.055)-$K149)/(N149/1.055)</f>
        <v>0.7325663408</v>
      </c>
      <c r="P149" s="61">
        <v>14.32</v>
      </c>
      <c r="Q149" s="63">
        <f t="shared" ref="Q149:Q153" si="79">((P149/1.055)-$K149)/(P149/1.055)</f>
        <v>0.7325663408</v>
      </c>
      <c r="R149" s="61">
        <v>14.32</v>
      </c>
      <c r="S149" s="63">
        <f t="shared" ref="S149:S153" si="80">((R149/1.055)-$K149)/(R149/1.055)</f>
        <v>0.7325663408</v>
      </c>
      <c r="T149" s="46"/>
      <c r="U149" s="46"/>
      <c r="V149" s="46"/>
      <c r="W149" s="184">
        <v>5.410687065509E12</v>
      </c>
      <c r="X149" s="185"/>
    </row>
    <row r="150" ht="15.0" customHeight="1">
      <c r="A150" s="55" t="s">
        <v>2021</v>
      </c>
      <c r="B150" s="56">
        <v>41.0</v>
      </c>
      <c r="C150" s="56">
        <v>1.0</v>
      </c>
      <c r="D150" s="57">
        <v>5.0</v>
      </c>
      <c r="E150" s="58"/>
      <c r="F150" s="56" t="s">
        <v>26</v>
      </c>
      <c r="G150" s="68">
        <v>5125615.0</v>
      </c>
      <c r="H150" s="69" t="s">
        <v>2198</v>
      </c>
      <c r="I150" s="221"/>
      <c r="J150" s="56" t="s">
        <v>26</v>
      </c>
      <c r="K150" s="61">
        <v>9.38</v>
      </c>
      <c r="L150" s="61">
        <v>34.44</v>
      </c>
      <c r="M150" s="63">
        <f t="shared" si="77"/>
        <v>0.7126626016</v>
      </c>
      <c r="N150" s="61">
        <v>34.44</v>
      </c>
      <c r="O150" s="63">
        <f t="shared" si="78"/>
        <v>0.7126626016</v>
      </c>
      <c r="P150" s="61">
        <v>34.44</v>
      </c>
      <c r="Q150" s="63">
        <f t="shared" si="79"/>
        <v>0.7126626016</v>
      </c>
      <c r="R150" s="61">
        <v>34.44</v>
      </c>
      <c r="S150" s="63">
        <f t="shared" si="80"/>
        <v>0.7126626016</v>
      </c>
      <c r="T150" s="46"/>
      <c r="U150" s="46"/>
      <c r="V150" s="46"/>
      <c r="W150" s="184">
        <v>5.410687171927E12</v>
      </c>
      <c r="X150" s="185"/>
    </row>
    <row r="151" ht="15.0" customHeight="1">
      <c r="A151" s="55" t="s">
        <v>2021</v>
      </c>
      <c r="B151" s="56">
        <v>99.0</v>
      </c>
      <c r="C151" s="56">
        <v>1.0</v>
      </c>
      <c r="D151" s="57">
        <v>5.0</v>
      </c>
      <c r="E151" s="58"/>
      <c r="F151" s="56" t="s">
        <v>26</v>
      </c>
      <c r="G151" s="68">
        <v>2734455.0</v>
      </c>
      <c r="H151" s="69" t="s">
        <v>2199</v>
      </c>
      <c r="I151" s="221"/>
      <c r="J151" s="56" t="s">
        <v>26</v>
      </c>
      <c r="K151" s="61">
        <v>7.89</v>
      </c>
      <c r="L151" s="61">
        <v>21.72</v>
      </c>
      <c r="M151" s="63">
        <f t="shared" si="77"/>
        <v>0.6167610497</v>
      </c>
      <c r="N151" s="61">
        <v>21.72</v>
      </c>
      <c r="O151" s="63">
        <f t="shared" si="78"/>
        <v>0.6167610497</v>
      </c>
      <c r="P151" s="61">
        <v>21.72</v>
      </c>
      <c r="Q151" s="63">
        <f t="shared" si="79"/>
        <v>0.6167610497</v>
      </c>
      <c r="R151" s="61">
        <v>21.72</v>
      </c>
      <c r="S151" s="63">
        <f t="shared" si="80"/>
        <v>0.6167610497</v>
      </c>
      <c r="T151" s="46"/>
      <c r="U151" s="46"/>
      <c r="V151" s="46"/>
      <c r="W151" s="184">
        <v>5.410687142651E12</v>
      </c>
      <c r="X151" s="185"/>
    </row>
    <row r="152" ht="15.0" customHeight="1">
      <c r="A152" s="55" t="s">
        <v>2021</v>
      </c>
      <c r="B152" s="56">
        <v>68.0</v>
      </c>
      <c r="C152" s="56">
        <v>1.0</v>
      </c>
      <c r="D152" s="57">
        <v>5.0</v>
      </c>
      <c r="E152" s="58"/>
      <c r="F152" s="56" t="s">
        <v>26</v>
      </c>
      <c r="G152" s="68">
        <v>5126317.0</v>
      </c>
      <c r="H152" s="69" t="s">
        <v>2200</v>
      </c>
      <c r="I152" s="221"/>
      <c r="J152" s="56" t="s">
        <v>26</v>
      </c>
      <c r="K152" s="61">
        <v>6.05</v>
      </c>
      <c r="L152" s="61">
        <v>20.86</v>
      </c>
      <c r="M152" s="63">
        <f t="shared" si="77"/>
        <v>0.6940196548</v>
      </c>
      <c r="N152" s="61">
        <v>20.86</v>
      </c>
      <c r="O152" s="63">
        <f t="shared" si="78"/>
        <v>0.6940196548</v>
      </c>
      <c r="P152" s="61">
        <v>20.86</v>
      </c>
      <c r="Q152" s="63">
        <f t="shared" si="79"/>
        <v>0.6940196548</v>
      </c>
      <c r="R152" s="61">
        <v>20.86</v>
      </c>
      <c r="S152" s="63">
        <f t="shared" si="80"/>
        <v>0.6940196548</v>
      </c>
      <c r="T152" s="46"/>
      <c r="U152" s="46"/>
      <c r="V152" s="46"/>
      <c r="W152" s="184">
        <v>5.410687171903E12</v>
      </c>
      <c r="X152" s="185"/>
    </row>
    <row r="153" ht="15.0" customHeight="1">
      <c r="A153" s="55" t="s">
        <v>2021</v>
      </c>
      <c r="B153" s="56">
        <v>10.0</v>
      </c>
      <c r="C153" s="56">
        <v>1.0</v>
      </c>
      <c r="D153" s="57">
        <v>5.0</v>
      </c>
      <c r="E153" s="58"/>
      <c r="F153" s="56" t="s">
        <v>26</v>
      </c>
      <c r="G153" s="68">
        <v>2565138.0</v>
      </c>
      <c r="H153" s="69" t="s">
        <v>2201</v>
      </c>
      <c r="I153" s="221"/>
      <c r="J153" s="56" t="s">
        <v>26</v>
      </c>
      <c r="K153" s="61">
        <v>6.61</v>
      </c>
      <c r="L153" s="61">
        <v>25.47</v>
      </c>
      <c r="M153" s="63">
        <f t="shared" si="77"/>
        <v>0.7262053396</v>
      </c>
      <c r="N153" s="61">
        <v>25.47</v>
      </c>
      <c r="O153" s="63">
        <f t="shared" si="78"/>
        <v>0.7262053396</v>
      </c>
      <c r="P153" s="61">
        <v>25.47</v>
      </c>
      <c r="Q153" s="63">
        <f t="shared" si="79"/>
        <v>0.7262053396</v>
      </c>
      <c r="R153" s="61">
        <v>25.47</v>
      </c>
      <c r="S153" s="63">
        <f t="shared" si="80"/>
        <v>0.7262053396</v>
      </c>
      <c r="T153" s="46"/>
      <c r="U153" s="46"/>
      <c r="V153" s="46"/>
      <c r="W153" s="184">
        <v>5.410687162796E12</v>
      </c>
      <c r="X153" s="185"/>
    </row>
    <row r="154" ht="15.0" customHeight="1">
      <c r="A154" s="232"/>
      <c r="B154" s="232"/>
      <c r="C154" s="232"/>
      <c r="D154" s="233"/>
      <c r="E154" s="232"/>
      <c r="F154" s="232"/>
      <c r="G154" s="232">
        <v>26.0</v>
      </c>
      <c r="H154" s="234" t="s">
        <v>2202</v>
      </c>
      <c r="I154" s="234"/>
      <c r="J154" s="234"/>
      <c r="K154" s="235"/>
      <c r="L154" s="235"/>
      <c r="M154" s="234"/>
      <c r="N154" s="235"/>
      <c r="O154" s="234"/>
      <c r="P154" s="235"/>
      <c r="Q154" s="234"/>
      <c r="R154" s="235"/>
      <c r="S154" s="234"/>
      <c r="T154" s="234"/>
      <c r="U154" s="234"/>
      <c r="V154" s="234"/>
      <c r="W154" s="234"/>
      <c r="X154" s="53"/>
    </row>
    <row r="155" ht="15.0" customHeight="1">
      <c r="A155" s="55" t="s">
        <v>2021</v>
      </c>
      <c r="B155" s="56">
        <v>318.0</v>
      </c>
      <c r="C155" s="56">
        <v>1.0</v>
      </c>
      <c r="D155" s="57">
        <v>12.0</v>
      </c>
      <c r="E155" s="58"/>
      <c r="F155" s="56" t="s">
        <v>26</v>
      </c>
      <c r="G155" s="68">
        <v>5764063.0</v>
      </c>
      <c r="H155" s="69" t="s">
        <v>2203</v>
      </c>
      <c r="I155" s="221"/>
      <c r="J155" s="56" t="s">
        <v>26</v>
      </c>
      <c r="K155" s="61">
        <v>1.84</v>
      </c>
      <c r="L155" s="61">
        <v>5.72</v>
      </c>
      <c r="M155" s="63">
        <f t="shared" ref="M155:M158" si="81">((L155/1.055)-$K155)/(L155/1.055)</f>
        <v>0.6606293706</v>
      </c>
      <c r="N155" s="61">
        <v>5.72</v>
      </c>
      <c r="O155" s="63">
        <f t="shared" ref="O155:O158" si="82">((N155/1.055)-$K155)/(N155/1.055)</f>
        <v>0.6606293706</v>
      </c>
      <c r="P155" s="61">
        <v>5.72</v>
      </c>
      <c r="Q155" s="63">
        <f t="shared" ref="Q155:Q158" si="83">((P155/1.055)-$K155)/(P155/1.055)</f>
        <v>0.6606293706</v>
      </c>
      <c r="R155" s="61">
        <v>5.72</v>
      </c>
      <c r="S155" s="63">
        <f t="shared" ref="S155:S158" si="84">((R155/1.055)-$K155)/(R155/1.055)</f>
        <v>0.6606293706</v>
      </c>
      <c r="T155" s="46"/>
      <c r="U155" s="46"/>
      <c r="V155" s="46"/>
      <c r="W155" s="184">
        <v>3.660407045713E12</v>
      </c>
      <c r="X155" s="185"/>
    </row>
    <row r="156" ht="15.0" customHeight="1">
      <c r="A156" s="55" t="s">
        <v>2021</v>
      </c>
      <c r="B156" s="56">
        <v>588.0</v>
      </c>
      <c r="C156" s="56">
        <v>1.0</v>
      </c>
      <c r="D156" s="57">
        <v>12.0</v>
      </c>
      <c r="E156" s="58"/>
      <c r="F156" s="56" t="s">
        <v>26</v>
      </c>
      <c r="G156" s="68">
        <v>5770800.0</v>
      </c>
      <c r="H156" s="69" t="s">
        <v>2204</v>
      </c>
      <c r="I156" s="221"/>
      <c r="J156" s="56" t="s">
        <v>26</v>
      </c>
      <c r="K156" s="61">
        <v>1.83</v>
      </c>
      <c r="L156" s="61">
        <v>5.57</v>
      </c>
      <c r="M156" s="63">
        <f t="shared" si="81"/>
        <v>0.6533842011</v>
      </c>
      <c r="N156" s="61">
        <v>5.57</v>
      </c>
      <c r="O156" s="63">
        <f t="shared" si="82"/>
        <v>0.6533842011</v>
      </c>
      <c r="P156" s="61">
        <v>5.57</v>
      </c>
      <c r="Q156" s="63">
        <f t="shared" si="83"/>
        <v>0.6533842011</v>
      </c>
      <c r="R156" s="61">
        <v>5.57</v>
      </c>
      <c r="S156" s="63">
        <f t="shared" si="84"/>
        <v>0.6533842011</v>
      </c>
      <c r="T156" s="46"/>
      <c r="U156" s="46"/>
      <c r="V156" s="46"/>
      <c r="W156" s="184">
        <v>3.660407045546E12</v>
      </c>
      <c r="X156" s="185"/>
    </row>
    <row r="157" ht="15.0" customHeight="1">
      <c r="A157" s="55" t="s">
        <v>2021</v>
      </c>
      <c r="B157" s="56">
        <v>61.0</v>
      </c>
      <c r="C157" s="56">
        <v>1.0</v>
      </c>
      <c r="D157" s="57">
        <v>12.0</v>
      </c>
      <c r="E157" s="58"/>
      <c r="F157" s="56" t="s">
        <v>26</v>
      </c>
      <c r="G157" s="68">
        <v>5770743.0</v>
      </c>
      <c r="H157" s="69" t="s">
        <v>2205</v>
      </c>
      <c r="I157" s="221"/>
      <c r="J157" s="56" t="s">
        <v>26</v>
      </c>
      <c r="K157" s="61">
        <v>1.85</v>
      </c>
      <c r="L157" s="61">
        <v>5.57</v>
      </c>
      <c r="M157" s="63">
        <f t="shared" si="81"/>
        <v>0.6495960503</v>
      </c>
      <c r="N157" s="61">
        <v>5.57</v>
      </c>
      <c r="O157" s="63">
        <f t="shared" si="82"/>
        <v>0.6495960503</v>
      </c>
      <c r="P157" s="61">
        <v>5.57</v>
      </c>
      <c r="Q157" s="63">
        <f t="shared" si="83"/>
        <v>0.6495960503</v>
      </c>
      <c r="R157" s="61">
        <v>5.57</v>
      </c>
      <c r="S157" s="63">
        <f t="shared" si="84"/>
        <v>0.6495960503</v>
      </c>
      <c r="T157" s="46"/>
      <c r="U157" s="46"/>
      <c r="V157" s="46"/>
      <c r="W157" s="184">
        <v>3.660407045829E12</v>
      </c>
      <c r="X157" s="185"/>
    </row>
    <row r="158" ht="15.0" customHeight="1">
      <c r="A158" s="55" t="s">
        <v>2021</v>
      </c>
      <c r="B158" s="56" t="s">
        <v>2206</v>
      </c>
      <c r="C158" s="56">
        <v>1.0</v>
      </c>
      <c r="D158" s="57">
        <v>7.0</v>
      </c>
      <c r="E158" s="58"/>
      <c r="F158" s="56" t="s">
        <v>26</v>
      </c>
      <c r="G158" s="68">
        <v>5771191.0</v>
      </c>
      <c r="H158" s="69" t="s">
        <v>2207</v>
      </c>
      <c r="I158" s="221"/>
      <c r="J158" s="56" t="s">
        <v>26</v>
      </c>
      <c r="K158" s="61">
        <v>2.01</v>
      </c>
      <c r="L158" s="61">
        <v>7.03</v>
      </c>
      <c r="M158" s="63">
        <f t="shared" si="81"/>
        <v>0.6983570413</v>
      </c>
      <c r="N158" s="61">
        <v>7.03</v>
      </c>
      <c r="O158" s="63">
        <f t="shared" si="82"/>
        <v>0.6983570413</v>
      </c>
      <c r="P158" s="61">
        <v>7.03</v>
      </c>
      <c r="Q158" s="63">
        <f t="shared" si="83"/>
        <v>0.6983570413</v>
      </c>
      <c r="R158" s="61">
        <v>7.03</v>
      </c>
      <c r="S158" s="63">
        <f t="shared" si="84"/>
        <v>0.6983570413</v>
      </c>
      <c r="T158" s="46"/>
      <c r="U158" s="46"/>
      <c r="V158" s="46"/>
      <c r="W158" s="184">
        <v>3.660407046086E12</v>
      </c>
      <c r="X158" s="185"/>
    </row>
    <row r="159" ht="15.0" customHeight="1">
      <c r="A159" s="232"/>
      <c r="B159" s="232"/>
      <c r="C159" s="232"/>
      <c r="D159" s="233"/>
      <c r="E159" s="232"/>
      <c r="F159" s="232"/>
      <c r="G159" s="232">
        <v>27.0</v>
      </c>
      <c r="H159" s="234" t="s">
        <v>2208</v>
      </c>
      <c r="I159" s="234"/>
      <c r="J159" s="234"/>
      <c r="K159" s="235"/>
      <c r="L159" s="235"/>
      <c r="M159" s="234"/>
      <c r="N159" s="235"/>
      <c r="O159" s="234"/>
      <c r="P159" s="235"/>
      <c r="Q159" s="234"/>
      <c r="R159" s="235"/>
      <c r="S159" s="234"/>
      <c r="T159" s="234"/>
      <c r="U159" s="234"/>
      <c r="V159" s="234"/>
      <c r="W159" s="234"/>
      <c r="X159" s="53"/>
    </row>
    <row r="160" ht="15.0" customHeight="1">
      <c r="A160" s="55" t="s">
        <v>1495</v>
      </c>
      <c r="B160" s="56">
        <v>95.0</v>
      </c>
      <c r="C160" s="56">
        <v>1.0</v>
      </c>
      <c r="D160" s="57">
        <v>10.0</v>
      </c>
      <c r="E160" s="58"/>
      <c r="F160" s="56" t="s">
        <v>26</v>
      </c>
      <c r="G160" s="68">
        <v>2884693.0</v>
      </c>
      <c r="H160" s="69" t="s">
        <v>2209</v>
      </c>
      <c r="I160" s="221"/>
      <c r="J160" s="56" t="s">
        <v>26</v>
      </c>
      <c r="K160" s="61">
        <v>3.7</v>
      </c>
      <c r="L160" s="61">
        <v>13.55</v>
      </c>
      <c r="M160" s="63">
        <f t="shared" ref="M160:M166" si="85">((L160/1.055)-$K160)/(L160/1.055)</f>
        <v>0.7119188192</v>
      </c>
      <c r="N160" s="61">
        <v>13.55</v>
      </c>
      <c r="O160" s="63">
        <f t="shared" ref="O160:O166" si="86">((N160/1.055)-$K160)/(N160/1.055)</f>
        <v>0.7119188192</v>
      </c>
      <c r="P160" s="61">
        <v>13.55</v>
      </c>
      <c r="Q160" s="63">
        <f t="shared" ref="Q160:Q166" si="87">((P160/1.055)-$K160)/(P160/1.055)</f>
        <v>0.7119188192</v>
      </c>
      <c r="R160" s="61">
        <v>13.55</v>
      </c>
      <c r="S160" s="63">
        <f t="shared" ref="S160:S166" si="88">((R160/1.055)-$K160)/(R160/1.055)</f>
        <v>0.7119188192</v>
      </c>
      <c r="T160" s="46"/>
      <c r="U160" s="46"/>
      <c r="V160" s="46"/>
      <c r="W160" s="184">
        <v>4.025599227412E12</v>
      </c>
      <c r="X160" s="185"/>
    </row>
    <row r="161" ht="15.0" customHeight="1">
      <c r="A161" s="55" t="s">
        <v>1495</v>
      </c>
      <c r="B161" s="56" t="s">
        <v>2210</v>
      </c>
      <c r="C161" s="56">
        <v>1.0</v>
      </c>
      <c r="D161" s="57">
        <v>25.0</v>
      </c>
      <c r="E161" s="58"/>
      <c r="F161" s="56" t="s">
        <v>26</v>
      </c>
      <c r="G161" s="68">
        <v>5509081.0</v>
      </c>
      <c r="H161" s="69" t="s">
        <v>2211</v>
      </c>
      <c r="I161" s="221"/>
      <c r="J161" s="56" t="s">
        <v>26</v>
      </c>
      <c r="K161" s="61">
        <v>0.77</v>
      </c>
      <c r="L161" s="61">
        <v>4.25</v>
      </c>
      <c r="M161" s="63">
        <f t="shared" si="85"/>
        <v>0.8088588235</v>
      </c>
      <c r="N161" s="61">
        <v>4.25</v>
      </c>
      <c r="O161" s="63">
        <f t="shared" si="86"/>
        <v>0.8088588235</v>
      </c>
      <c r="P161" s="61">
        <v>4.25</v>
      </c>
      <c r="Q161" s="63">
        <f t="shared" si="87"/>
        <v>0.8088588235</v>
      </c>
      <c r="R161" s="61">
        <v>4.25</v>
      </c>
      <c r="S161" s="63">
        <f t="shared" si="88"/>
        <v>0.8088588235</v>
      </c>
      <c r="T161" s="46"/>
      <c r="U161" s="46"/>
      <c r="V161" s="46"/>
      <c r="W161" s="184">
        <v>3.165434410256E12</v>
      </c>
      <c r="X161" s="185"/>
    </row>
    <row r="162" ht="15.0" customHeight="1">
      <c r="A162" s="55" t="s">
        <v>1495</v>
      </c>
      <c r="B162" s="56">
        <v>15.0</v>
      </c>
      <c r="C162" s="56">
        <v>1.0</v>
      </c>
      <c r="D162" s="57">
        <v>5.0</v>
      </c>
      <c r="E162" s="58"/>
      <c r="F162" s="56" t="s">
        <v>26</v>
      </c>
      <c r="G162" s="68">
        <v>5893244.0</v>
      </c>
      <c r="H162" s="69" t="s">
        <v>2212</v>
      </c>
      <c r="I162" s="221"/>
      <c r="J162" s="56" t="s">
        <v>26</v>
      </c>
      <c r="K162" s="61">
        <v>2.53</v>
      </c>
      <c r="L162" s="61">
        <v>7.42</v>
      </c>
      <c r="M162" s="63">
        <f t="shared" si="85"/>
        <v>0.6402762803</v>
      </c>
      <c r="N162" s="61">
        <v>7.42</v>
      </c>
      <c r="O162" s="63">
        <f t="shared" si="86"/>
        <v>0.6402762803</v>
      </c>
      <c r="P162" s="61">
        <v>7.42</v>
      </c>
      <c r="Q162" s="63">
        <f t="shared" si="87"/>
        <v>0.6402762803</v>
      </c>
      <c r="R162" s="61">
        <v>7.42</v>
      </c>
      <c r="S162" s="63">
        <f t="shared" si="88"/>
        <v>0.6402762803</v>
      </c>
      <c r="T162" s="46"/>
      <c r="U162" s="46"/>
      <c r="V162" s="46"/>
      <c r="W162" s="184">
        <v>3.66332700332E12</v>
      </c>
      <c r="X162" s="185"/>
    </row>
    <row r="163" ht="15.0" customHeight="1">
      <c r="A163" s="55" t="s">
        <v>1495</v>
      </c>
      <c r="B163" s="56">
        <v>45.0</v>
      </c>
      <c r="C163" s="56">
        <v>1.0</v>
      </c>
      <c r="D163" s="57">
        <v>10.0</v>
      </c>
      <c r="E163" s="58"/>
      <c r="F163" s="56" t="s">
        <v>26</v>
      </c>
      <c r="G163" s="68">
        <v>5781943.0</v>
      </c>
      <c r="H163" s="69" t="s">
        <v>2213</v>
      </c>
      <c r="I163" s="221"/>
      <c r="J163" s="56" t="s">
        <v>26</v>
      </c>
      <c r="K163" s="61">
        <v>1.0</v>
      </c>
      <c r="L163" s="61">
        <v>5.6</v>
      </c>
      <c r="M163" s="63">
        <f t="shared" si="85"/>
        <v>0.8116071429</v>
      </c>
      <c r="N163" s="61">
        <v>5.6</v>
      </c>
      <c r="O163" s="63">
        <f t="shared" si="86"/>
        <v>0.8116071429</v>
      </c>
      <c r="P163" s="61">
        <v>5.6</v>
      </c>
      <c r="Q163" s="63">
        <f t="shared" si="87"/>
        <v>0.8116071429</v>
      </c>
      <c r="R163" s="61">
        <v>5.6</v>
      </c>
      <c r="S163" s="63">
        <f t="shared" si="88"/>
        <v>0.8116071429</v>
      </c>
      <c r="T163" s="46"/>
      <c r="U163" s="46"/>
      <c r="V163" s="46"/>
      <c r="W163" s="184">
        <v>3.220036845094E12</v>
      </c>
      <c r="X163" s="185"/>
    </row>
    <row r="164" ht="15.0" customHeight="1">
      <c r="A164" s="55" t="s">
        <v>1495</v>
      </c>
      <c r="B164" s="56">
        <v>37.0</v>
      </c>
      <c r="C164" s="56">
        <v>1.0</v>
      </c>
      <c r="D164" s="57">
        <v>10.0</v>
      </c>
      <c r="E164" s="58"/>
      <c r="F164" s="56" t="s">
        <v>26</v>
      </c>
      <c r="G164" s="68">
        <v>5872359.0</v>
      </c>
      <c r="H164" s="69" t="s">
        <v>2214</v>
      </c>
      <c r="I164" s="221"/>
      <c r="J164" s="56" t="s">
        <v>26</v>
      </c>
      <c r="K164" s="61">
        <v>1.88</v>
      </c>
      <c r="L164" s="61">
        <v>5.68</v>
      </c>
      <c r="M164" s="63">
        <f t="shared" si="85"/>
        <v>0.6508098592</v>
      </c>
      <c r="N164" s="61">
        <v>5.68</v>
      </c>
      <c r="O164" s="63">
        <f t="shared" si="86"/>
        <v>0.6508098592</v>
      </c>
      <c r="P164" s="61">
        <v>5.68</v>
      </c>
      <c r="Q164" s="63">
        <f t="shared" si="87"/>
        <v>0.6508098592</v>
      </c>
      <c r="R164" s="61">
        <v>5.68</v>
      </c>
      <c r="S164" s="63">
        <f t="shared" si="88"/>
        <v>0.6508098592</v>
      </c>
      <c r="T164" s="46"/>
      <c r="U164" s="46"/>
      <c r="V164" s="46"/>
      <c r="W164" s="184">
        <v>5.420055780002E12</v>
      </c>
      <c r="X164" s="185"/>
    </row>
    <row r="165" ht="15.0" customHeight="1">
      <c r="A165" s="55" t="s">
        <v>1495</v>
      </c>
      <c r="B165" s="56">
        <v>120.0</v>
      </c>
      <c r="C165" s="56">
        <v>1.0</v>
      </c>
      <c r="D165" s="57">
        <v>10.0</v>
      </c>
      <c r="E165" s="58"/>
      <c r="F165" s="56" t="s">
        <v>26</v>
      </c>
      <c r="G165" s="68">
        <v>5873169.0</v>
      </c>
      <c r="H165" s="69" t="s">
        <v>2215</v>
      </c>
      <c r="I165" s="221"/>
      <c r="J165" s="56" t="s">
        <v>26</v>
      </c>
      <c r="K165" s="61">
        <v>1.88</v>
      </c>
      <c r="L165" s="61">
        <v>5.68</v>
      </c>
      <c r="M165" s="63">
        <f t="shared" si="85"/>
        <v>0.6508098592</v>
      </c>
      <c r="N165" s="61">
        <v>5.68</v>
      </c>
      <c r="O165" s="63">
        <f t="shared" si="86"/>
        <v>0.6508098592</v>
      </c>
      <c r="P165" s="61">
        <v>5.68</v>
      </c>
      <c r="Q165" s="63">
        <f t="shared" si="87"/>
        <v>0.6508098592</v>
      </c>
      <c r="R165" s="61">
        <v>5.68</v>
      </c>
      <c r="S165" s="63">
        <f t="shared" si="88"/>
        <v>0.6508098592</v>
      </c>
      <c r="T165" s="46"/>
      <c r="U165" s="46"/>
      <c r="V165" s="46"/>
      <c r="W165" s="184">
        <v>5.420055780019E12</v>
      </c>
      <c r="X165" s="185"/>
    </row>
    <row r="166" ht="15.0" customHeight="1">
      <c r="A166" s="55" t="s">
        <v>1495</v>
      </c>
      <c r="B166" s="56">
        <v>406.0</v>
      </c>
      <c r="C166" s="56">
        <v>1.0</v>
      </c>
      <c r="D166" s="57">
        <v>5.0</v>
      </c>
      <c r="E166" s="58"/>
      <c r="F166" s="56" t="s">
        <v>26</v>
      </c>
      <c r="G166" s="68">
        <v>4950441.0</v>
      </c>
      <c r="H166" s="69" t="s">
        <v>2216</v>
      </c>
      <c r="I166" s="221"/>
      <c r="J166" s="56" t="s">
        <v>26</v>
      </c>
      <c r="K166" s="61">
        <v>2.14</v>
      </c>
      <c r="L166" s="61">
        <v>6.27</v>
      </c>
      <c r="M166" s="63">
        <f t="shared" si="85"/>
        <v>0.6399202552</v>
      </c>
      <c r="N166" s="61">
        <v>6.27</v>
      </c>
      <c r="O166" s="63">
        <f t="shared" si="86"/>
        <v>0.6399202552</v>
      </c>
      <c r="P166" s="61">
        <v>6.27</v>
      </c>
      <c r="Q166" s="63">
        <f t="shared" si="87"/>
        <v>0.6399202552</v>
      </c>
      <c r="R166" s="61">
        <v>6.27</v>
      </c>
      <c r="S166" s="63">
        <f t="shared" si="88"/>
        <v>0.6399202552</v>
      </c>
      <c r="T166" s="46"/>
      <c r="U166" s="46"/>
      <c r="V166" s="46"/>
      <c r="W166" s="184">
        <v>3.66332700415E12</v>
      </c>
      <c r="X166" s="185"/>
    </row>
    <row r="167" ht="15.0" customHeight="1">
      <c r="A167" s="232"/>
      <c r="B167" s="232"/>
      <c r="C167" s="232"/>
      <c r="D167" s="233"/>
      <c r="E167" s="232"/>
      <c r="F167" s="232"/>
      <c r="G167" s="232">
        <v>28.0</v>
      </c>
      <c r="H167" s="234" t="s">
        <v>2217</v>
      </c>
      <c r="I167" s="234"/>
      <c r="J167" s="234"/>
      <c r="K167" s="235"/>
      <c r="L167" s="235"/>
      <c r="M167" s="234"/>
      <c r="N167" s="235"/>
      <c r="O167" s="234"/>
      <c r="P167" s="235"/>
      <c r="Q167" s="234"/>
      <c r="R167" s="235"/>
      <c r="S167" s="234"/>
      <c r="T167" s="234"/>
      <c r="U167" s="234"/>
      <c r="V167" s="234"/>
      <c r="W167" s="234"/>
      <c r="X167" s="53"/>
    </row>
    <row r="168" ht="15.0" customHeight="1">
      <c r="A168" s="55" t="s">
        <v>2021</v>
      </c>
      <c r="B168" s="56">
        <v>220.0</v>
      </c>
      <c r="C168" s="56">
        <v>1.0</v>
      </c>
      <c r="D168" s="57">
        <v>10.0</v>
      </c>
      <c r="E168" s="58"/>
      <c r="F168" s="56" t="s">
        <v>26</v>
      </c>
      <c r="G168" s="68">
        <v>5509346.0</v>
      </c>
      <c r="H168" s="69" t="s">
        <v>2218</v>
      </c>
      <c r="I168" s="221"/>
      <c r="J168" s="56" t="s">
        <v>26</v>
      </c>
      <c r="K168" s="61">
        <v>1.64</v>
      </c>
      <c r="L168" s="61">
        <v>9.05</v>
      </c>
      <c r="M168" s="63">
        <f t="shared" ref="M168:M173" si="89">((L168/1.055)-$K168)/(L168/1.055)</f>
        <v>0.8088176796</v>
      </c>
      <c r="N168" s="61">
        <v>9.05</v>
      </c>
      <c r="O168" s="63">
        <f t="shared" ref="O168:O173" si="90">((N168/1.055)-$K168)/(N168/1.055)</f>
        <v>0.8088176796</v>
      </c>
      <c r="P168" s="61">
        <v>9.05</v>
      </c>
      <c r="Q168" s="63">
        <f t="shared" ref="Q168:Q173" si="91">((P168/1.055)-$K168)/(P168/1.055)</f>
        <v>0.8088176796</v>
      </c>
      <c r="R168" s="61">
        <v>9.05</v>
      </c>
      <c r="S168" s="63">
        <f t="shared" ref="S168:S173" si="92">((R168/1.055)-$K168)/(R168/1.055)</f>
        <v>0.8088176796</v>
      </c>
      <c r="T168" s="46"/>
      <c r="U168" s="46"/>
      <c r="V168" s="46"/>
      <c r="W168" s="184">
        <v>3.660407044969E12</v>
      </c>
      <c r="X168" s="185"/>
    </row>
    <row r="169" ht="15.0" customHeight="1">
      <c r="A169" s="55" t="s">
        <v>2021</v>
      </c>
      <c r="B169" s="56">
        <v>2.0</v>
      </c>
      <c r="C169" s="56">
        <v>1.0</v>
      </c>
      <c r="D169" s="57">
        <v>1.0</v>
      </c>
      <c r="E169" s="58"/>
      <c r="F169" s="56" t="s">
        <v>26</v>
      </c>
      <c r="G169" s="68">
        <v>5760541.0</v>
      </c>
      <c r="H169" s="69" t="s">
        <v>2219</v>
      </c>
      <c r="I169" s="221"/>
      <c r="J169" s="56" t="s">
        <v>26</v>
      </c>
      <c r="K169" s="61">
        <v>6.27</v>
      </c>
      <c r="L169" s="61">
        <v>19.71</v>
      </c>
      <c r="M169" s="63">
        <f t="shared" si="89"/>
        <v>0.664391172</v>
      </c>
      <c r="N169" s="61">
        <v>19.71</v>
      </c>
      <c r="O169" s="63">
        <f t="shared" si="90"/>
        <v>0.664391172</v>
      </c>
      <c r="P169" s="61">
        <v>19.71</v>
      </c>
      <c r="Q169" s="63">
        <f t="shared" si="91"/>
        <v>0.664391172</v>
      </c>
      <c r="R169" s="61">
        <v>19.71</v>
      </c>
      <c r="S169" s="63">
        <f t="shared" si="92"/>
        <v>0.664391172</v>
      </c>
      <c r="T169" s="46"/>
      <c r="U169" s="46"/>
      <c r="V169" s="46"/>
      <c r="W169" s="184">
        <v>3.660407084491E12</v>
      </c>
      <c r="X169" s="185"/>
    </row>
    <row r="170" ht="15.0" customHeight="1">
      <c r="A170" s="55" t="s">
        <v>2021</v>
      </c>
      <c r="B170" s="56">
        <v>0.0</v>
      </c>
      <c r="C170" s="56">
        <v>1.0</v>
      </c>
      <c r="D170" s="57">
        <v>5.0</v>
      </c>
      <c r="E170" s="58"/>
      <c r="F170" s="56" t="s">
        <v>26</v>
      </c>
      <c r="G170" s="68">
        <v>5917133.0</v>
      </c>
      <c r="H170" s="69" t="s">
        <v>2220</v>
      </c>
      <c r="I170" s="221"/>
      <c r="J170" s="56" t="s">
        <v>26</v>
      </c>
      <c r="K170" s="61">
        <v>3.97</v>
      </c>
      <c r="L170" s="61">
        <v>16.72</v>
      </c>
      <c r="M170" s="63">
        <f t="shared" si="89"/>
        <v>0.7495005981</v>
      </c>
      <c r="N170" s="61">
        <v>16.72</v>
      </c>
      <c r="O170" s="63">
        <f t="shared" si="90"/>
        <v>0.7495005981</v>
      </c>
      <c r="P170" s="61">
        <v>16.72</v>
      </c>
      <c r="Q170" s="63">
        <f t="shared" si="91"/>
        <v>0.7495005981</v>
      </c>
      <c r="R170" s="61">
        <v>16.72</v>
      </c>
      <c r="S170" s="63">
        <f t="shared" si="92"/>
        <v>0.7495005981</v>
      </c>
      <c r="T170" s="46"/>
      <c r="U170" s="46"/>
      <c r="V170" s="46"/>
      <c r="W170" s="184">
        <v>3.660407065131E12</v>
      </c>
      <c r="X170" s="185"/>
    </row>
    <row r="171" ht="15.0" customHeight="1">
      <c r="A171" s="55" t="s">
        <v>1495</v>
      </c>
      <c r="B171" s="56">
        <v>40.0</v>
      </c>
      <c r="C171" s="56">
        <v>1.0</v>
      </c>
      <c r="D171" s="57">
        <v>7.0</v>
      </c>
      <c r="E171" s="58"/>
      <c r="F171" s="56" t="s">
        <v>26</v>
      </c>
      <c r="G171" s="68">
        <v>5778881.0</v>
      </c>
      <c r="H171" s="69" t="s">
        <v>2221</v>
      </c>
      <c r="I171" s="221"/>
      <c r="J171" s="56" t="s">
        <v>26</v>
      </c>
      <c r="K171" s="61">
        <v>1.51</v>
      </c>
      <c r="L171" s="61">
        <v>6.56</v>
      </c>
      <c r="M171" s="63">
        <f t="shared" si="89"/>
        <v>0.7571570122</v>
      </c>
      <c r="N171" s="61">
        <v>6.56</v>
      </c>
      <c r="O171" s="63">
        <f t="shared" si="90"/>
        <v>0.7571570122</v>
      </c>
      <c r="P171" s="61">
        <v>6.56</v>
      </c>
      <c r="Q171" s="63">
        <f t="shared" si="91"/>
        <v>0.7571570122</v>
      </c>
      <c r="R171" s="61">
        <v>6.56</v>
      </c>
      <c r="S171" s="63">
        <f t="shared" si="92"/>
        <v>0.7571570122</v>
      </c>
      <c r="T171" s="46"/>
      <c r="U171" s="46"/>
      <c r="V171" s="46"/>
      <c r="W171" s="184">
        <v>3.663327000008E12</v>
      </c>
      <c r="X171" s="185"/>
    </row>
    <row r="172" ht="15.0" customHeight="1">
      <c r="A172" s="55" t="s">
        <v>1495</v>
      </c>
      <c r="B172" s="56">
        <v>8.0</v>
      </c>
      <c r="C172" s="56">
        <v>1.0</v>
      </c>
      <c r="D172" s="57">
        <v>7.0</v>
      </c>
      <c r="E172" s="58"/>
      <c r="F172" s="56" t="s">
        <v>26</v>
      </c>
      <c r="G172" s="68">
        <v>5892891.0</v>
      </c>
      <c r="H172" s="69" t="s">
        <v>2222</v>
      </c>
      <c r="I172" s="221"/>
      <c r="J172" s="56" t="s">
        <v>26</v>
      </c>
      <c r="K172" s="61">
        <v>1.62</v>
      </c>
      <c r="L172" s="61">
        <v>6.55</v>
      </c>
      <c r="M172" s="63">
        <f t="shared" si="89"/>
        <v>0.7390687023</v>
      </c>
      <c r="N172" s="61">
        <v>6.55</v>
      </c>
      <c r="O172" s="63">
        <f t="shared" si="90"/>
        <v>0.7390687023</v>
      </c>
      <c r="P172" s="61">
        <v>6.55</v>
      </c>
      <c r="Q172" s="63">
        <f t="shared" si="91"/>
        <v>0.7390687023</v>
      </c>
      <c r="R172" s="61">
        <v>6.55</v>
      </c>
      <c r="S172" s="63">
        <f t="shared" si="92"/>
        <v>0.7390687023</v>
      </c>
      <c r="T172" s="46"/>
      <c r="U172" s="46"/>
      <c r="V172" s="46"/>
      <c r="W172" s="184">
        <v>5.410623171264E12</v>
      </c>
      <c r="X172" s="185"/>
    </row>
    <row r="173" ht="15.0" customHeight="1">
      <c r="A173" s="55" t="s">
        <v>1495</v>
      </c>
      <c r="B173" s="56">
        <v>0.0</v>
      </c>
      <c r="C173" s="56">
        <v>1.0</v>
      </c>
      <c r="D173" s="57">
        <v>1.0</v>
      </c>
      <c r="E173" s="58"/>
      <c r="F173" s="56" t="s">
        <v>26</v>
      </c>
      <c r="G173" s="68">
        <v>4965220.0</v>
      </c>
      <c r="H173" s="69" t="s">
        <v>2223</v>
      </c>
      <c r="I173" s="221"/>
      <c r="J173" s="56" t="s">
        <v>26</v>
      </c>
      <c r="K173" s="61">
        <v>2.9</v>
      </c>
      <c r="L173" s="61">
        <v>11.04</v>
      </c>
      <c r="M173" s="63">
        <f t="shared" si="89"/>
        <v>0.7228713768</v>
      </c>
      <c r="N173" s="61">
        <v>11.04</v>
      </c>
      <c r="O173" s="63">
        <f t="shared" si="90"/>
        <v>0.7228713768</v>
      </c>
      <c r="P173" s="61">
        <v>11.04</v>
      </c>
      <c r="Q173" s="63">
        <f t="shared" si="91"/>
        <v>0.7228713768</v>
      </c>
      <c r="R173" s="61">
        <v>11.04</v>
      </c>
      <c r="S173" s="63">
        <f t="shared" si="92"/>
        <v>0.7228713768</v>
      </c>
      <c r="T173" s="46"/>
      <c r="U173" s="46"/>
      <c r="V173" s="46"/>
      <c r="W173" s="184">
        <v>3.663327003344E12</v>
      </c>
      <c r="X173" s="185"/>
    </row>
    <row r="174" ht="15.0" customHeight="1">
      <c r="A174" s="232"/>
      <c r="B174" s="232"/>
      <c r="C174" s="232"/>
      <c r="D174" s="233"/>
      <c r="E174" s="232"/>
      <c r="F174" s="232"/>
      <c r="G174" s="232">
        <v>29.0</v>
      </c>
      <c r="H174" s="234" t="s">
        <v>2224</v>
      </c>
      <c r="I174" s="234"/>
      <c r="J174" s="234"/>
      <c r="K174" s="235"/>
      <c r="L174" s="235"/>
      <c r="M174" s="234"/>
      <c r="N174" s="235"/>
      <c r="O174" s="234"/>
      <c r="P174" s="235"/>
      <c r="Q174" s="234"/>
      <c r="R174" s="235"/>
      <c r="S174" s="234"/>
      <c r="T174" s="234"/>
      <c r="U174" s="234"/>
      <c r="V174" s="234"/>
      <c r="W174" s="234"/>
      <c r="X174" s="185"/>
    </row>
    <row r="175" ht="15.0" customHeight="1">
      <c r="A175" s="55" t="s">
        <v>2021</v>
      </c>
      <c r="B175" s="56">
        <v>78.0</v>
      </c>
      <c r="C175" s="56">
        <v>1.0</v>
      </c>
      <c r="D175" s="57">
        <v>10.0</v>
      </c>
      <c r="E175" s="58"/>
      <c r="F175" s="56" t="s">
        <v>26</v>
      </c>
      <c r="G175" s="68">
        <v>5598313.0</v>
      </c>
      <c r="H175" s="69" t="s">
        <v>2225</v>
      </c>
      <c r="I175" s="221"/>
      <c r="J175" s="56" t="s">
        <v>26</v>
      </c>
      <c r="K175" s="61">
        <v>3.68</v>
      </c>
      <c r="L175" s="61">
        <v>15.75</v>
      </c>
      <c r="M175" s="63">
        <f>((L175/1.055)-$K175)/(L175/1.055)</f>
        <v>0.7534984127</v>
      </c>
      <c r="N175" s="61">
        <v>15.75</v>
      </c>
      <c r="O175" s="63">
        <f>((N175/1.055)-$K175)/(N175/1.055)</f>
        <v>0.7534984127</v>
      </c>
      <c r="P175" s="61">
        <v>15.75</v>
      </c>
      <c r="Q175" s="63">
        <f>((P175/1.055)-$K175)/(P175/1.055)</f>
        <v>0.7534984127</v>
      </c>
      <c r="R175" s="61">
        <v>15.75</v>
      </c>
      <c r="S175" s="63">
        <f>((R175/1.055)-$K175)/(R175/1.055)</f>
        <v>0.7534984127</v>
      </c>
      <c r="T175" s="46"/>
      <c r="U175" s="46"/>
      <c r="V175" s="46"/>
      <c r="W175" s="184">
        <v>5.410687014798E12</v>
      </c>
      <c r="X175" s="185"/>
    </row>
    <row r="176" ht="15.0" customHeight="1">
      <c r="A176" s="232"/>
      <c r="B176" s="232"/>
      <c r="C176" s="232"/>
      <c r="D176" s="233"/>
      <c r="E176" s="232"/>
      <c r="F176" s="232"/>
      <c r="G176" s="232">
        <v>30.0</v>
      </c>
      <c r="H176" s="234" t="s">
        <v>2226</v>
      </c>
      <c r="I176" s="234"/>
      <c r="J176" s="234"/>
      <c r="K176" s="235"/>
      <c r="L176" s="235"/>
      <c r="M176" s="234"/>
      <c r="N176" s="235"/>
      <c r="O176" s="234"/>
      <c r="P176" s="235"/>
      <c r="Q176" s="234"/>
      <c r="R176" s="235"/>
      <c r="S176" s="234"/>
      <c r="T176" s="234"/>
      <c r="U176" s="234"/>
      <c r="V176" s="234"/>
      <c r="W176" s="234"/>
      <c r="X176" s="53"/>
    </row>
    <row r="177" ht="15.0" customHeight="1">
      <c r="A177" s="55" t="s">
        <v>1495</v>
      </c>
      <c r="B177" s="56">
        <v>64.0</v>
      </c>
      <c r="C177" s="56">
        <v>1.0</v>
      </c>
      <c r="D177" s="57">
        <v>5.0</v>
      </c>
      <c r="E177" s="58"/>
      <c r="F177" s="56" t="s">
        <v>26</v>
      </c>
      <c r="G177" s="68">
        <v>5891303.0</v>
      </c>
      <c r="H177" s="69" t="s">
        <v>2227</v>
      </c>
      <c r="I177" s="221"/>
      <c r="J177" s="56" t="s">
        <v>26</v>
      </c>
      <c r="K177" s="61">
        <v>6.35</v>
      </c>
      <c r="L177" s="61">
        <v>24.18</v>
      </c>
      <c r="M177" s="63">
        <f>((L177/1.055)-$K177)/(L177/1.055)</f>
        <v>0.7229425145</v>
      </c>
      <c r="N177" s="61">
        <v>24.18</v>
      </c>
      <c r="O177" s="63">
        <f>((N177/1.055)-$K177)/(N177/1.055)</f>
        <v>0.7229425145</v>
      </c>
      <c r="P177" s="61">
        <v>24.18</v>
      </c>
      <c r="Q177" s="63">
        <f>((P177/1.055)-$K177)/(P177/1.055)</f>
        <v>0.7229425145</v>
      </c>
      <c r="R177" s="61">
        <v>24.18</v>
      </c>
      <c r="S177" s="63">
        <f>((R177/1.055)-$K177)/(R177/1.055)</f>
        <v>0.7229425145</v>
      </c>
      <c r="T177" s="46"/>
      <c r="U177" s="46"/>
      <c r="V177" s="46"/>
      <c r="W177" s="184">
        <v>3.663327002095E12</v>
      </c>
      <c r="X177" s="185"/>
    </row>
    <row r="178" ht="15.0" customHeight="1">
      <c r="A178" s="232"/>
      <c r="B178" s="232"/>
      <c r="C178" s="232"/>
      <c r="D178" s="233"/>
      <c r="E178" s="232"/>
      <c r="F178" s="232"/>
      <c r="G178" s="232">
        <v>31.0</v>
      </c>
      <c r="H178" s="234" t="s">
        <v>2228</v>
      </c>
      <c r="I178" s="234"/>
      <c r="J178" s="234"/>
      <c r="K178" s="235"/>
      <c r="L178" s="235"/>
      <c r="M178" s="234"/>
      <c r="N178" s="235"/>
      <c r="O178" s="234"/>
      <c r="P178" s="235"/>
      <c r="Q178" s="234"/>
      <c r="R178" s="235"/>
      <c r="S178" s="234"/>
      <c r="T178" s="234"/>
      <c r="U178" s="234"/>
      <c r="V178" s="234"/>
      <c r="W178" s="234"/>
      <c r="X178" s="185"/>
    </row>
    <row r="179" ht="15.0" customHeight="1">
      <c r="A179" s="55" t="s">
        <v>1495</v>
      </c>
      <c r="B179" s="56">
        <v>27.0</v>
      </c>
      <c r="C179" s="56">
        <v>6.0</v>
      </c>
      <c r="D179" s="57">
        <v>0.935</v>
      </c>
      <c r="E179" s="58"/>
      <c r="F179" s="56" t="s">
        <v>26</v>
      </c>
      <c r="G179" s="68">
        <v>5852823.0</v>
      </c>
      <c r="H179" s="69" t="s">
        <v>2229</v>
      </c>
      <c r="I179" s="221"/>
      <c r="J179" s="56" t="s">
        <v>26</v>
      </c>
      <c r="K179" s="61">
        <v>4.42</v>
      </c>
      <c r="L179" s="61">
        <v>12.96</v>
      </c>
      <c r="M179" s="63">
        <f t="shared" ref="M179:M193" si="93">((L179/1.055)-$K179)/(L179/1.055)</f>
        <v>0.6401929012</v>
      </c>
      <c r="N179" s="61">
        <v>12.96</v>
      </c>
      <c r="O179" s="63">
        <f t="shared" ref="O179:O193" si="94">((N179/1.055)-$K179)/(N179/1.055)</f>
        <v>0.6401929012</v>
      </c>
      <c r="P179" s="61">
        <v>12.96</v>
      </c>
      <c r="Q179" s="63">
        <f t="shared" ref="Q179:Q193" si="95">((P179/1.055)-$K179)/(P179/1.055)</f>
        <v>0.6401929012</v>
      </c>
      <c r="R179" s="61">
        <v>12.96</v>
      </c>
      <c r="S179" s="63">
        <f t="shared" ref="S179:S193" si="96">((R179/1.055)-$K179)/(R179/1.055)</f>
        <v>0.6401929012</v>
      </c>
      <c r="T179" s="46"/>
      <c r="U179" s="46"/>
      <c r="V179" s="46"/>
      <c r="W179" s="184">
        <v>3.289131500079E12</v>
      </c>
      <c r="X179" s="185"/>
    </row>
    <row r="180" ht="15.0" customHeight="1">
      <c r="A180" s="55" t="s">
        <v>1495</v>
      </c>
      <c r="B180" s="56">
        <v>50.0</v>
      </c>
      <c r="C180" s="56">
        <v>6.0</v>
      </c>
      <c r="D180" s="57">
        <v>1.48</v>
      </c>
      <c r="E180" s="58"/>
      <c r="F180" s="56" t="s">
        <v>26</v>
      </c>
      <c r="G180" s="68">
        <v>5854963.0</v>
      </c>
      <c r="H180" s="69" t="s">
        <v>2230</v>
      </c>
      <c r="I180" s="221"/>
      <c r="J180" s="56" t="s">
        <v>26</v>
      </c>
      <c r="K180" s="61">
        <v>6.55</v>
      </c>
      <c r="L180" s="61">
        <v>21.31</v>
      </c>
      <c r="M180" s="63">
        <f t="shared" si="93"/>
        <v>0.675727358</v>
      </c>
      <c r="N180" s="61">
        <v>21.31</v>
      </c>
      <c r="O180" s="63">
        <f t="shared" si="94"/>
        <v>0.675727358</v>
      </c>
      <c r="P180" s="61">
        <v>21.31</v>
      </c>
      <c r="Q180" s="63">
        <f t="shared" si="95"/>
        <v>0.675727358</v>
      </c>
      <c r="R180" s="61">
        <v>21.31</v>
      </c>
      <c r="S180" s="63">
        <f t="shared" si="96"/>
        <v>0.675727358</v>
      </c>
      <c r="T180" s="46"/>
      <c r="U180" s="46"/>
      <c r="V180" s="46"/>
      <c r="W180" s="184">
        <v>6.111229000055E12</v>
      </c>
      <c r="X180" s="185"/>
    </row>
    <row r="181" ht="15.0" customHeight="1">
      <c r="A181" s="55" t="s">
        <v>1495</v>
      </c>
      <c r="B181" s="56">
        <v>36.0</v>
      </c>
      <c r="C181" s="56">
        <v>6.0</v>
      </c>
      <c r="D181" s="57">
        <v>0.47</v>
      </c>
      <c r="E181" s="58"/>
      <c r="F181" s="56" t="s">
        <v>26</v>
      </c>
      <c r="G181" s="68">
        <v>7324831.0</v>
      </c>
      <c r="H181" s="69" t="s">
        <v>2231</v>
      </c>
      <c r="I181" s="221"/>
      <c r="J181" s="56" t="s">
        <v>26</v>
      </c>
      <c r="K181" s="61">
        <v>3.33</v>
      </c>
      <c r="L181" s="61">
        <v>9.76</v>
      </c>
      <c r="M181" s="63">
        <f t="shared" si="93"/>
        <v>0.6400461066</v>
      </c>
      <c r="N181" s="61">
        <v>9.76</v>
      </c>
      <c r="O181" s="63">
        <f t="shared" si="94"/>
        <v>0.6400461066</v>
      </c>
      <c r="P181" s="61">
        <v>9.76</v>
      </c>
      <c r="Q181" s="63">
        <f t="shared" si="95"/>
        <v>0.6400461066</v>
      </c>
      <c r="R181" s="61">
        <v>9.76</v>
      </c>
      <c r="S181" s="63">
        <f t="shared" si="96"/>
        <v>0.6400461066</v>
      </c>
      <c r="T181" s="46"/>
      <c r="U181" s="46"/>
      <c r="V181" s="46"/>
      <c r="W181" s="184">
        <v>3.191220001513E12</v>
      </c>
      <c r="X181" s="185"/>
    </row>
    <row r="182" ht="15.0" customHeight="1">
      <c r="A182" s="55" t="s">
        <v>1495</v>
      </c>
      <c r="B182" s="56">
        <v>37.0</v>
      </c>
      <c r="C182" s="56">
        <v>6.0</v>
      </c>
      <c r="D182" s="57">
        <v>1.8</v>
      </c>
      <c r="E182" s="58"/>
      <c r="F182" s="56" t="s">
        <v>26</v>
      </c>
      <c r="G182" s="68">
        <v>5872217.0</v>
      </c>
      <c r="H182" s="69" t="s">
        <v>2232</v>
      </c>
      <c r="I182" s="221"/>
      <c r="J182" s="56" t="s">
        <v>26</v>
      </c>
      <c r="K182" s="61">
        <v>8.38</v>
      </c>
      <c r="L182" s="61">
        <v>21.16</v>
      </c>
      <c r="M182" s="63">
        <f t="shared" si="93"/>
        <v>0.5821880907</v>
      </c>
      <c r="N182" s="61">
        <v>21.16</v>
      </c>
      <c r="O182" s="63">
        <f t="shared" si="94"/>
        <v>0.5821880907</v>
      </c>
      <c r="P182" s="61">
        <v>21.16</v>
      </c>
      <c r="Q182" s="63">
        <f t="shared" si="95"/>
        <v>0.5821880907</v>
      </c>
      <c r="R182" s="61">
        <v>21.16</v>
      </c>
      <c r="S182" s="63">
        <f t="shared" si="96"/>
        <v>0.5821880907</v>
      </c>
      <c r="T182" s="46"/>
      <c r="U182" s="46"/>
      <c r="V182" s="46"/>
      <c r="W182" s="184">
        <v>3.890009274E10</v>
      </c>
      <c r="X182" s="185"/>
    </row>
    <row r="183" ht="15.0" customHeight="1">
      <c r="A183" s="55" t="s">
        <v>1495</v>
      </c>
      <c r="B183" s="56">
        <v>45.0</v>
      </c>
      <c r="C183" s="56">
        <v>6.0</v>
      </c>
      <c r="D183" s="57">
        <v>0.493</v>
      </c>
      <c r="E183" s="58"/>
      <c r="F183" s="56" t="s">
        <v>26</v>
      </c>
      <c r="G183" s="68">
        <v>5893042.0</v>
      </c>
      <c r="H183" s="69" t="s">
        <v>2233</v>
      </c>
      <c r="I183" s="221"/>
      <c r="J183" s="56" t="s">
        <v>26</v>
      </c>
      <c r="K183" s="61">
        <v>2.69</v>
      </c>
      <c r="L183" s="61">
        <v>6.95</v>
      </c>
      <c r="M183" s="63">
        <f t="shared" si="93"/>
        <v>0.5916618705</v>
      </c>
      <c r="N183" s="61">
        <v>6.95</v>
      </c>
      <c r="O183" s="63">
        <f t="shared" si="94"/>
        <v>0.5916618705</v>
      </c>
      <c r="P183" s="61">
        <v>6.95</v>
      </c>
      <c r="Q183" s="63">
        <f t="shared" si="95"/>
        <v>0.5916618705</v>
      </c>
      <c r="R183" s="61">
        <v>6.95</v>
      </c>
      <c r="S183" s="63">
        <f t="shared" si="96"/>
        <v>0.5916618705</v>
      </c>
      <c r="T183" s="46"/>
      <c r="U183" s="46"/>
      <c r="V183" s="46"/>
      <c r="W183" s="184">
        <v>3.8900016029E10</v>
      </c>
      <c r="X183" s="185"/>
    </row>
    <row r="184" ht="15.0" customHeight="1">
      <c r="A184" s="55" t="s">
        <v>1495</v>
      </c>
      <c r="B184" s="56">
        <v>21.0</v>
      </c>
      <c r="C184" s="56">
        <v>3.0</v>
      </c>
      <c r="D184" s="57">
        <v>2.3</v>
      </c>
      <c r="E184" s="58"/>
      <c r="F184" s="56" t="s">
        <v>26</v>
      </c>
      <c r="G184" s="68">
        <v>5878596.0</v>
      </c>
      <c r="H184" s="69" t="s">
        <v>2234</v>
      </c>
      <c r="I184" s="221"/>
      <c r="J184" s="56" t="s">
        <v>26</v>
      </c>
      <c r="K184" s="61">
        <v>10.01</v>
      </c>
      <c r="L184" s="61">
        <v>33.35</v>
      </c>
      <c r="M184" s="63">
        <f t="shared" si="93"/>
        <v>0.6833418291</v>
      </c>
      <c r="N184" s="61">
        <v>33.35</v>
      </c>
      <c r="O184" s="63">
        <f t="shared" si="94"/>
        <v>0.6833418291</v>
      </c>
      <c r="P184" s="61">
        <v>33.35</v>
      </c>
      <c r="Q184" s="63">
        <f t="shared" si="95"/>
        <v>0.6833418291</v>
      </c>
      <c r="R184" s="61">
        <v>33.35</v>
      </c>
      <c r="S184" s="63">
        <f t="shared" si="96"/>
        <v>0.6833418291</v>
      </c>
      <c r="T184" s="46"/>
      <c r="U184" s="46"/>
      <c r="V184" s="46"/>
      <c r="W184" s="184">
        <v>3.191220011888E12</v>
      </c>
      <c r="X184" s="185"/>
    </row>
    <row r="185" ht="15.0" customHeight="1">
      <c r="A185" s="55" t="s">
        <v>1495</v>
      </c>
      <c r="B185" s="56">
        <v>50.0</v>
      </c>
      <c r="C185" s="56">
        <v>6.0</v>
      </c>
      <c r="D185" s="57">
        <v>0.46</v>
      </c>
      <c r="E185" s="58"/>
      <c r="F185" s="56" t="s">
        <v>26</v>
      </c>
      <c r="G185" s="68">
        <v>5882826.0</v>
      </c>
      <c r="H185" s="69" t="s">
        <v>2235</v>
      </c>
      <c r="I185" s="221"/>
      <c r="J185" s="56" t="s">
        <v>26</v>
      </c>
      <c r="K185" s="61">
        <v>1.98</v>
      </c>
      <c r="L185" s="61">
        <v>6.71</v>
      </c>
      <c r="M185" s="63">
        <f t="shared" si="93"/>
        <v>0.6886885246</v>
      </c>
      <c r="N185" s="61">
        <v>6.71</v>
      </c>
      <c r="O185" s="63">
        <f t="shared" si="94"/>
        <v>0.6886885246</v>
      </c>
      <c r="P185" s="61">
        <v>6.71</v>
      </c>
      <c r="Q185" s="63">
        <f t="shared" si="95"/>
        <v>0.6886885246</v>
      </c>
      <c r="R185" s="61">
        <v>6.71</v>
      </c>
      <c r="S185" s="63">
        <f t="shared" si="96"/>
        <v>0.6886885246</v>
      </c>
      <c r="T185" s="46"/>
      <c r="U185" s="46"/>
      <c r="V185" s="46"/>
      <c r="W185" s="184">
        <v>3.191220001759E12</v>
      </c>
      <c r="X185" s="185"/>
    </row>
    <row r="186" ht="15.0" customHeight="1">
      <c r="A186" s="55" t="s">
        <v>1495</v>
      </c>
      <c r="B186" s="56">
        <v>32.0</v>
      </c>
      <c r="C186" s="56">
        <v>6.0</v>
      </c>
      <c r="D186" s="57">
        <v>1.435</v>
      </c>
      <c r="E186" s="58"/>
      <c r="F186" s="56" t="s">
        <v>26</v>
      </c>
      <c r="G186" s="68">
        <v>5878972.0</v>
      </c>
      <c r="H186" s="69" t="s">
        <v>2236</v>
      </c>
      <c r="I186" s="221"/>
      <c r="J186" s="56" t="s">
        <v>26</v>
      </c>
      <c r="K186" s="61">
        <v>6.25</v>
      </c>
      <c r="L186" s="61">
        <v>20.66</v>
      </c>
      <c r="M186" s="63">
        <f t="shared" si="93"/>
        <v>0.6808446273</v>
      </c>
      <c r="N186" s="61">
        <v>20.66</v>
      </c>
      <c r="O186" s="63">
        <f t="shared" si="94"/>
        <v>0.6808446273</v>
      </c>
      <c r="P186" s="61">
        <v>20.66</v>
      </c>
      <c r="Q186" s="63">
        <f t="shared" si="95"/>
        <v>0.6808446273</v>
      </c>
      <c r="R186" s="61">
        <v>20.66</v>
      </c>
      <c r="S186" s="63">
        <f t="shared" si="96"/>
        <v>0.6808446273</v>
      </c>
      <c r="T186" s="46"/>
      <c r="U186" s="46"/>
      <c r="V186" s="46"/>
      <c r="W186" s="184">
        <v>3.191220005481E12</v>
      </c>
      <c r="X186" s="185"/>
    </row>
    <row r="187" ht="15.0" customHeight="1">
      <c r="A187" s="55" t="s">
        <v>1495</v>
      </c>
      <c r="B187" s="56">
        <v>25.0</v>
      </c>
      <c r="C187" s="56">
        <v>12.0</v>
      </c>
      <c r="D187" s="57">
        <v>0.475</v>
      </c>
      <c r="E187" s="58"/>
      <c r="F187" s="56" t="s">
        <v>26</v>
      </c>
      <c r="G187" s="68">
        <v>5882848.0</v>
      </c>
      <c r="H187" s="69" t="s">
        <v>2237</v>
      </c>
      <c r="I187" s="221"/>
      <c r="J187" s="56" t="s">
        <v>26</v>
      </c>
      <c r="K187" s="61">
        <v>1.83</v>
      </c>
      <c r="L187" s="61">
        <v>5.51</v>
      </c>
      <c r="M187" s="63">
        <f t="shared" si="93"/>
        <v>0.6496098004</v>
      </c>
      <c r="N187" s="61">
        <v>5.51</v>
      </c>
      <c r="O187" s="63">
        <f t="shared" si="94"/>
        <v>0.6496098004</v>
      </c>
      <c r="P187" s="61">
        <v>5.51</v>
      </c>
      <c r="Q187" s="63">
        <f t="shared" si="95"/>
        <v>0.6496098004</v>
      </c>
      <c r="R187" s="61">
        <v>5.51</v>
      </c>
      <c r="S187" s="63">
        <f t="shared" si="96"/>
        <v>0.6496098004</v>
      </c>
      <c r="T187" s="46"/>
      <c r="U187" s="46"/>
      <c r="V187" s="46"/>
      <c r="W187" s="184">
        <v>3.289131040087E12</v>
      </c>
      <c r="X187" s="185"/>
    </row>
    <row r="188" ht="15.0" customHeight="1">
      <c r="A188" s="55" t="s">
        <v>1495</v>
      </c>
      <c r="B188" s="56">
        <v>12.0</v>
      </c>
      <c r="C188" s="56">
        <v>6.0</v>
      </c>
      <c r="D188" s="57">
        <v>1.5</v>
      </c>
      <c r="E188" s="58"/>
      <c r="F188" s="56" t="s">
        <v>26</v>
      </c>
      <c r="G188" s="68">
        <v>5879160.0</v>
      </c>
      <c r="H188" s="69" t="s">
        <v>2238</v>
      </c>
      <c r="I188" s="221"/>
      <c r="J188" s="56" t="s">
        <v>26</v>
      </c>
      <c r="K188" s="61">
        <v>5.23</v>
      </c>
      <c r="L188" s="61">
        <v>16.82</v>
      </c>
      <c r="M188" s="63">
        <f t="shared" si="93"/>
        <v>0.6719589774</v>
      </c>
      <c r="N188" s="61">
        <v>16.82</v>
      </c>
      <c r="O188" s="63">
        <f t="shared" si="94"/>
        <v>0.6719589774</v>
      </c>
      <c r="P188" s="61">
        <v>16.82</v>
      </c>
      <c r="Q188" s="63">
        <f t="shared" si="95"/>
        <v>0.6719589774</v>
      </c>
      <c r="R188" s="61">
        <v>16.82</v>
      </c>
      <c r="S188" s="63">
        <f t="shared" si="96"/>
        <v>0.6719589774</v>
      </c>
      <c r="T188" s="46"/>
      <c r="U188" s="46"/>
      <c r="V188" s="46"/>
      <c r="W188" s="184">
        <v>3.191220001711E12</v>
      </c>
      <c r="X188" s="185"/>
    </row>
    <row r="189" ht="15.0" customHeight="1">
      <c r="A189" s="55" t="s">
        <v>1495</v>
      </c>
      <c r="B189" s="56">
        <v>15.0</v>
      </c>
      <c r="C189" s="56">
        <v>6.0</v>
      </c>
      <c r="D189" s="57">
        <v>0.465</v>
      </c>
      <c r="E189" s="58"/>
      <c r="F189" s="56" t="s">
        <v>26</v>
      </c>
      <c r="G189" s="68">
        <v>5882899.0</v>
      </c>
      <c r="H189" s="69" t="s">
        <v>2239</v>
      </c>
      <c r="I189" s="221"/>
      <c r="J189" s="56" t="s">
        <v>26</v>
      </c>
      <c r="K189" s="61">
        <v>3.55</v>
      </c>
      <c r="L189" s="61">
        <v>7.36</v>
      </c>
      <c r="M189" s="63">
        <f t="shared" si="93"/>
        <v>0.4911345109</v>
      </c>
      <c r="N189" s="61">
        <v>7.36</v>
      </c>
      <c r="O189" s="63">
        <f t="shared" si="94"/>
        <v>0.4911345109</v>
      </c>
      <c r="P189" s="61">
        <v>7.36</v>
      </c>
      <c r="Q189" s="63">
        <f t="shared" si="95"/>
        <v>0.4911345109</v>
      </c>
      <c r="R189" s="61">
        <v>7.36</v>
      </c>
      <c r="S189" s="63">
        <f t="shared" si="96"/>
        <v>0.4911345109</v>
      </c>
      <c r="T189" s="46"/>
      <c r="U189" s="46"/>
      <c r="V189" s="46"/>
      <c r="W189" s="184">
        <v>3.191220001858E12</v>
      </c>
      <c r="X189" s="185"/>
    </row>
    <row r="190" ht="15.0" customHeight="1">
      <c r="A190" s="55" t="s">
        <v>1495</v>
      </c>
      <c r="B190" s="56">
        <v>9.0</v>
      </c>
      <c r="C190" s="56">
        <v>6.0</v>
      </c>
      <c r="D190" s="57">
        <v>0.94</v>
      </c>
      <c r="E190" s="58"/>
      <c r="F190" s="56" t="s">
        <v>26</v>
      </c>
      <c r="G190" s="68">
        <v>5893344.0</v>
      </c>
      <c r="H190" s="69" t="s">
        <v>2240</v>
      </c>
      <c r="I190" s="221"/>
      <c r="J190" s="56" t="s">
        <v>26</v>
      </c>
      <c r="K190" s="61">
        <v>6.0</v>
      </c>
      <c r="L190" s="61">
        <v>14.69</v>
      </c>
      <c r="M190" s="63">
        <f t="shared" si="93"/>
        <v>0.5690946222</v>
      </c>
      <c r="N190" s="61">
        <v>14.69</v>
      </c>
      <c r="O190" s="63">
        <f t="shared" si="94"/>
        <v>0.5690946222</v>
      </c>
      <c r="P190" s="61">
        <v>14.69</v>
      </c>
      <c r="Q190" s="63">
        <f t="shared" si="95"/>
        <v>0.5690946222</v>
      </c>
      <c r="R190" s="61">
        <v>14.69</v>
      </c>
      <c r="S190" s="63">
        <f t="shared" si="96"/>
        <v>0.5690946222</v>
      </c>
      <c r="T190" s="46"/>
      <c r="U190" s="46"/>
      <c r="V190" s="46"/>
      <c r="W190" s="184">
        <v>3.191220001865E12</v>
      </c>
      <c r="X190" s="185"/>
    </row>
    <row r="191" ht="15.0" customHeight="1">
      <c r="A191" s="55" t="s">
        <v>1495</v>
      </c>
      <c r="B191" s="56">
        <v>12.0</v>
      </c>
      <c r="C191" s="56">
        <v>6.0</v>
      </c>
      <c r="D191" s="57">
        <v>2.0</v>
      </c>
      <c r="E191" s="58"/>
      <c r="F191" s="56" t="s">
        <v>26</v>
      </c>
      <c r="G191" s="68">
        <v>7035981.0</v>
      </c>
      <c r="H191" s="69" t="s">
        <v>2241</v>
      </c>
      <c r="I191" s="221"/>
      <c r="J191" s="56" t="s">
        <v>26</v>
      </c>
      <c r="K191" s="61">
        <v>7.1</v>
      </c>
      <c r="L191" s="61">
        <v>29.15</v>
      </c>
      <c r="M191" s="63">
        <f t="shared" si="93"/>
        <v>0.7430360206</v>
      </c>
      <c r="N191" s="61">
        <v>29.15</v>
      </c>
      <c r="O191" s="63">
        <f t="shared" si="94"/>
        <v>0.7430360206</v>
      </c>
      <c r="P191" s="61">
        <v>29.15</v>
      </c>
      <c r="Q191" s="63">
        <f t="shared" si="95"/>
        <v>0.7430360206</v>
      </c>
      <c r="R191" s="61">
        <v>29.15</v>
      </c>
      <c r="S191" s="63">
        <f t="shared" si="96"/>
        <v>0.7430360206</v>
      </c>
      <c r="T191" s="46"/>
      <c r="U191" s="46"/>
      <c r="V191" s="46"/>
      <c r="W191" s="184">
        <v>3.665707001964E12</v>
      </c>
      <c r="X191" s="185"/>
    </row>
    <row r="192" ht="15.0" customHeight="1">
      <c r="A192" s="55" t="s">
        <v>1495</v>
      </c>
      <c r="B192" s="56">
        <v>13.0</v>
      </c>
      <c r="C192" s="56">
        <v>6.0</v>
      </c>
      <c r="D192" s="57">
        <v>0.935</v>
      </c>
      <c r="E192" s="58"/>
      <c r="F192" s="56" t="s">
        <v>26</v>
      </c>
      <c r="G192" s="68">
        <v>2376612.0</v>
      </c>
      <c r="H192" s="69" t="s">
        <v>2242</v>
      </c>
      <c r="I192" s="221"/>
      <c r="J192" s="56" t="s">
        <v>26</v>
      </c>
      <c r="K192" s="61">
        <v>5.06</v>
      </c>
      <c r="L192" s="61">
        <v>18.53</v>
      </c>
      <c r="M192" s="63">
        <f t="shared" si="93"/>
        <v>0.7119104155</v>
      </c>
      <c r="N192" s="61">
        <v>18.53</v>
      </c>
      <c r="O192" s="63">
        <f t="shared" si="94"/>
        <v>0.7119104155</v>
      </c>
      <c r="P192" s="61">
        <v>18.53</v>
      </c>
      <c r="Q192" s="63">
        <f t="shared" si="95"/>
        <v>0.7119104155</v>
      </c>
      <c r="R192" s="61">
        <v>18.53</v>
      </c>
      <c r="S192" s="63">
        <f t="shared" si="96"/>
        <v>0.7119104155</v>
      </c>
      <c r="T192" s="46"/>
      <c r="U192" s="46"/>
      <c r="V192" s="46"/>
      <c r="W192" s="184">
        <v>3.191220017903E12</v>
      </c>
      <c r="X192" s="185"/>
    </row>
    <row r="193" ht="15.0" customHeight="1">
      <c r="A193" s="55" t="s">
        <v>1495</v>
      </c>
      <c r="B193" s="56">
        <v>40.0</v>
      </c>
      <c r="C193" s="56">
        <v>6.0</v>
      </c>
      <c r="D193" s="57">
        <v>1.375</v>
      </c>
      <c r="E193" s="58"/>
      <c r="F193" s="56" t="s">
        <v>26</v>
      </c>
      <c r="G193" s="68">
        <v>5888672.0</v>
      </c>
      <c r="H193" s="69" t="s">
        <v>2243</v>
      </c>
      <c r="I193" s="221"/>
      <c r="J193" s="56" t="s">
        <v>26</v>
      </c>
      <c r="K193" s="61">
        <v>15.9</v>
      </c>
      <c r="L193" s="61">
        <v>44.1</v>
      </c>
      <c r="M193" s="63">
        <f t="shared" si="93"/>
        <v>0.6196258503</v>
      </c>
      <c r="N193" s="61">
        <v>44.1</v>
      </c>
      <c r="O193" s="63">
        <f t="shared" si="94"/>
        <v>0.6196258503</v>
      </c>
      <c r="P193" s="61">
        <v>44.1</v>
      </c>
      <c r="Q193" s="63">
        <f t="shared" si="95"/>
        <v>0.6196258503</v>
      </c>
      <c r="R193" s="61">
        <v>44.1</v>
      </c>
      <c r="S193" s="63">
        <f t="shared" si="96"/>
        <v>0.6196258503</v>
      </c>
      <c r="T193" s="46"/>
      <c r="U193" s="46"/>
      <c r="V193" s="46"/>
      <c r="W193" s="184">
        <v>3.191220015558E12</v>
      </c>
      <c r="X193" s="185"/>
    </row>
    <row r="194" ht="15.0" customHeight="1">
      <c r="A194" s="232"/>
      <c r="B194" s="232"/>
      <c r="C194" s="232"/>
      <c r="D194" s="233"/>
      <c r="E194" s="232"/>
      <c r="F194" s="232"/>
      <c r="G194" s="232">
        <v>32.0</v>
      </c>
      <c r="H194" s="234" t="s">
        <v>2244</v>
      </c>
      <c r="I194" s="234"/>
      <c r="J194" s="234"/>
      <c r="K194" s="235"/>
      <c r="L194" s="235"/>
      <c r="M194" s="234"/>
      <c r="N194" s="235"/>
      <c r="O194" s="234"/>
      <c r="P194" s="235"/>
      <c r="Q194" s="234"/>
      <c r="R194" s="235"/>
      <c r="S194" s="234"/>
      <c r="T194" s="234"/>
      <c r="U194" s="234"/>
      <c r="V194" s="234"/>
      <c r="W194" s="234"/>
      <c r="X194" s="53"/>
    </row>
    <row r="195" ht="15.0" customHeight="1">
      <c r="A195" s="55" t="s">
        <v>2021</v>
      </c>
      <c r="B195" s="56">
        <v>2.0</v>
      </c>
      <c r="C195" s="56">
        <v>1.0</v>
      </c>
      <c r="D195" s="57">
        <v>1.0</v>
      </c>
      <c r="E195" s="58"/>
      <c r="F195" s="56" t="s">
        <v>26</v>
      </c>
      <c r="G195" s="68">
        <v>5754585.0</v>
      </c>
      <c r="H195" s="69" t="s">
        <v>2245</v>
      </c>
      <c r="I195" s="221"/>
      <c r="J195" s="56" t="s">
        <v>26</v>
      </c>
      <c r="K195" s="61">
        <v>6.66</v>
      </c>
      <c r="L195" s="61">
        <v>23.15</v>
      </c>
      <c r="M195" s="63">
        <f>((L195/1.055)-$K195)/(L195/1.055)</f>
        <v>0.696488121</v>
      </c>
      <c r="N195" s="61">
        <v>23.15</v>
      </c>
      <c r="O195" s="63">
        <f>((N195/1.055)-$K195)/(N195/1.055)</f>
        <v>0.696488121</v>
      </c>
      <c r="P195" s="61">
        <v>23.15</v>
      </c>
      <c r="Q195" s="63">
        <f>((P195/1.055)-$K195)/(P195/1.055)</f>
        <v>0.696488121</v>
      </c>
      <c r="R195" s="61">
        <v>23.15</v>
      </c>
      <c r="S195" s="63">
        <f>((R195/1.055)-$K195)/(R195/1.055)</f>
        <v>0.696488121</v>
      </c>
      <c r="T195" s="46"/>
      <c r="U195" s="46"/>
      <c r="V195" s="46"/>
      <c r="W195" s="184">
        <v>3.660407050236E12</v>
      </c>
      <c r="X195" s="185"/>
    </row>
    <row r="196" ht="15.0" customHeight="1">
      <c r="A196" s="232"/>
      <c r="B196" s="232"/>
      <c r="C196" s="232"/>
      <c r="D196" s="233"/>
      <c r="E196" s="232"/>
      <c r="F196" s="232"/>
      <c r="G196" s="232">
        <v>33.0</v>
      </c>
      <c r="H196" s="234" t="s">
        <v>2246</v>
      </c>
      <c r="I196" s="234"/>
      <c r="J196" s="234"/>
      <c r="K196" s="235"/>
      <c r="L196" s="235"/>
      <c r="M196" s="234"/>
      <c r="N196" s="235"/>
      <c r="O196" s="234"/>
      <c r="P196" s="235"/>
      <c r="Q196" s="234"/>
      <c r="R196" s="235"/>
      <c r="S196" s="234"/>
      <c r="T196" s="234"/>
      <c r="U196" s="234"/>
      <c r="V196" s="234"/>
      <c r="W196" s="234"/>
      <c r="X196" s="53"/>
    </row>
    <row r="197" ht="15.0" customHeight="1">
      <c r="A197" s="55" t="s">
        <v>2021</v>
      </c>
      <c r="B197" s="56">
        <v>2.0</v>
      </c>
      <c r="C197" s="56">
        <v>1.0</v>
      </c>
      <c r="D197" s="57">
        <v>1.0</v>
      </c>
      <c r="E197" s="58"/>
      <c r="F197" s="56" t="s">
        <v>26</v>
      </c>
      <c r="G197" s="68">
        <v>2768351.0</v>
      </c>
      <c r="H197" s="69" t="s">
        <v>2247</v>
      </c>
      <c r="I197" s="221"/>
      <c r="J197" s="56" t="s">
        <v>26</v>
      </c>
      <c r="K197" s="61">
        <v>12.42</v>
      </c>
      <c r="L197" s="61">
        <v>38.64</v>
      </c>
      <c r="M197" s="63">
        <f t="shared" ref="M197:M200" si="97">((L197/1.055)-$K197)/(L197/1.055)</f>
        <v>0.6608928571</v>
      </c>
      <c r="N197" s="61">
        <v>38.64</v>
      </c>
      <c r="O197" s="63">
        <f t="shared" ref="O197:O200" si="98">((N197/1.055)-$K197)/(N197/1.055)</f>
        <v>0.6608928571</v>
      </c>
      <c r="P197" s="61">
        <v>38.64</v>
      </c>
      <c r="Q197" s="63">
        <f t="shared" ref="Q197:Q200" si="99">((P197/1.055)-$K197)/(P197/1.055)</f>
        <v>0.6608928571</v>
      </c>
      <c r="R197" s="61">
        <v>38.64</v>
      </c>
      <c r="S197" s="63">
        <f t="shared" ref="S197:S200" si="100">((R197/1.055)-$K197)/(R197/1.055)</f>
        <v>0.6608928571</v>
      </c>
      <c r="T197" s="46"/>
      <c r="U197" s="46"/>
      <c r="V197" s="46"/>
      <c r="W197" s="184">
        <v>3.612646582016E12</v>
      </c>
      <c r="X197" s="185"/>
    </row>
    <row r="198" ht="15.0" customHeight="1">
      <c r="A198" s="55" t="s">
        <v>2021</v>
      </c>
      <c r="B198" s="56">
        <v>0.0</v>
      </c>
      <c r="C198" s="56">
        <v>1.0</v>
      </c>
      <c r="D198" s="57">
        <v>1.0</v>
      </c>
      <c r="E198" s="58"/>
      <c r="F198" s="56" t="s">
        <v>26</v>
      </c>
      <c r="G198" s="68">
        <v>3706670.0</v>
      </c>
      <c r="H198" s="69" t="s">
        <v>2248</v>
      </c>
      <c r="I198" s="221"/>
      <c r="J198" s="56" t="s">
        <v>26</v>
      </c>
      <c r="K198" s="61">
        <v>19.45</v>
      </c>
      <c r="L198" s="61">
        <v>73.18</v>
      </c>
      <c r="M198" s="63">
        <f t="shared" si="97"/>
        <v>0.7195989341</v>
      </c>
      <c r="N198" s="61">
        <v>73.18</v>
      </c>
      <c r="O198" s="63">
        <f t="shared" si="98"/>
        <v>0.7195989341</v>
      </c>
      <c r="P198" s="61">
        <v>73.18</v>
      </c>
      <c r="Q198" s="63">
        <f t="shared" si="99"/>
        <v>0.7195989341</v>
      </c>
      <c r="R198" s="61">
        <v>73.18</v>
      </c>
      <c r="S198" s="63">
        <f t="shared" si="100"/>
        <v>0.7195989341</v>
      </c>
      <c r="T198" s="46"/>
      <c r="U198" s="46"/>
      <c r="V198" s="46"/>
      <c r="W198" s="184">
        <v>3.101740000439E12</v>
      </c>
      <c r="X198" s="185"/>
    </row>
    <row r="199" ht="15.0" customHeight="1">
      <c r="A199" s="55" t="s">
        <v>2021</v>
      </c>
      <c r="B199" s="56">
        <v>2.0</v>
      </c>
      <c r="C199" s="56">
        <v>1.0</v>
      </c>
      <c r="D199" s="57">
        <v>1.0</v>
      </c>
      <c r="E199" s="58"/>
      <c r="F199" s="56" t="s">
        <v>26</v>
      </c>
      <c r="G199" s="68">
        <v>2694393.0</v>
      </c>
      <c r="H199" s="69" t="s">
        <v>2249</v>
      </c>
      <c r="I199" s="221"/>
      <c r="J199" s="56" t="s">
        <v>26</v>
      </c>
      <c r="K199" s="61">
        <v>31.64</v>
      </c>
      <c r="L199" s="61">
        <v>77.92</v>
      </c>
      <c r="M199" s="63">
        <f t="shared" si="97"/>
        <v>0.5716093429</v>
      </c>
      <c r="N199" s="61">
        <v>77.92</v>
      </c>
      <c r="O199" s="63">
        <f t="shared" si="98"/>
        <v>0.5716093429</v>
      </c>
      <c r="P199" s="61">
        <v>77.92</v>
      </c>
      <c r="Q199" s="63">
        <f t="shared" si="99"/>
        <v>0.5716093429</v>
      </c>
      <c r="R199" s="61">
        <v>77.92</v>
      </c>
      <c r="S199" s="63">
        <f t="shared" si="100"/>
        <v>0.5716093429</v>
      </c>
      <c r="T199" s="46"/>
      <c r="U199" s="46"/>
      <c r="V199" s="46"/>
      <c r="W199" s="184">
        <v>3.101740000606E12</v>
      </c>
      <c r="X199" s="185"/>
    </row>
    <row r="200" ht="15.0" customHeight="1">
      <c r="A200" s="55" t="s">
        <v>1495</v>
      </c>
      <c r="B200" s="56">
        <v>181.0</v>
      </c>
      <c r="C200" s="56">
        <v>1.0</v>
      </c>
      <c r="D200" s="57">
        <v>4.0</v>
      </c>
      <c r="E200" s="58"/>
      <c r="F200" s="56" t="s">
        <v>26</v>
      </c>
      <c r="G200" s="68">
        <v>5782461.0</v>
      </c>
      <c r="H200" s="69" t="s">
        <v>2250</v>
      </c>
      <c r="I200" s="221"/>
      <c r="J200" s="56" t="s">
        <v>26</v>
      </c>
      <c r="K200" s="61">
        <v>6.05</v>
      </c>
      <c r="L200" s="61">
        <v>20.46</v>
      </c>
      <c r="M200" s="63">
        <f t="shared" si="97"/>
        <v>0.6880376344</v>
      </c>
      <c r="N200" s="61">
        <v>20.46</v>
      </c>
      <c r="O200" s="63">
        <f t="shared" si="98"/>
        <v>0.6880376344</v>
      </c>
      <c r="P200" s="61">
        <v>20.46</v>
      </c>
      <c r="Q200" s="63">
        <f t="shared" si="99"/>
        <v>0.6880376344</v>
      </c>
      <c r="R200" s="61">
        <v>20.46</v>
      </c>
      <c r="S200" s="63">
        <f t="shared" si="100"/>
        <v>0.6880376344</v>
      </c>
      <c r="T200" s="46"/>
      <c r="U200" s="46"/>
      <c r="V200" s="46"/>
      <c r="W200" s="184">
        <v>3.66332700006E12</v>
      </c>
      <c r="X200" s="185"/>
    </row>
    <row r="201" ht="15.0" customHeight="1">
      <c r="A201" s="232"/>
      <c r="B201" s="232"/>
      <c r="C201" s="232"/>
      <c r="D201" s="233"/>
      <c r="E201" s="232"/>
      <c r="F201" s="232"/>
      <c r="G201" s="232">
        <v>34.0</v>
      </c>
      <c r="H201" s="234" t="s">
        <v>2251</v>
      </c>
      <c r="I201" s="234"/>
      <c r="J201" s="234"/>
      <c r="K201" s="235"/>
      <c r="L201" s="235"/>
      <c r="M201" s="234"/>
      <c r="N201" s="235"/>
      <c r="O201" s="234"/>
      <c r="P201" s="235"/>
      <c r="Q201" s="234"/>
      <c r="R201" s="235"/>
      <c r="S201" s="234"/>
      <c r="T201" s="234"/>
      <c r="U201" s="234"/>
      <c r="V201" s="234"/>
      <c r="W201" s="234"/>
      <c r="X201" s="185"/>
    </row>
    <row r="202" ht="15.0" customHeight="1">
      <c r="A202" s="55" t="s">
        <v>1495</v>
      </c>
      <c r="B202" s="56">
        <v>2.0</v>
      </c>
      <c r="C202" s="56">
        <v>1.0</v>
      </c>
      <c r="D202" s="57">
        <v>1.0</v>
      </c>
      <c r="E202" s="58"/>
      <c r="F202" s="56" t="s">
        <v>26</v>
      </c>
      <c r="G202" s="68">
        <v>5893380.0</v>
      </c>
      <c r="H202" s="69" t="s">
        <v>2252</v>
      </c>
      <c r="I202" s="221"/>
      <c r="J202" s="56" t="s">
        <v>26</v>
      </c>
      <c r="K202" s="61">
        <v>4.2</v>
      </c>
      <c r="L202" s="61">
        <v>14.11</v>
      </c>
      <c r="M202" s="63">
        <f t="shared" ref="M202:M204" si="101">((L202/1.055)-$K202)/(L202/1.055)</f>
        <v>0.685967399</v>
      </c>
      <c r="N202" s="61">
        <v>14.11</v>
      </c>
      <c r="O202" s="63">
        <f t="shared" ref="O202:O204" si="102">((N202/1.055)-$K202)/(N202/1.055)</f>
        <v>0.685967399</v>
      </c>
      <c r="P202" s="61">
        <v>14.11</v>
      </c>
      <c r="Q202" s="63">
        <f t="shared" ref="Q202:Q204" si="103">((P202/1.055)-$K202)/(P202/1.055)</f>
        <v>0.685967399</v>
      </c>
      <c r="R202" s="61">
        <v>14.11</v>
      </c>
      <c r="S202" s="63">
        <f t="shared" ref="S202:S204" si="104">((R202/1.055)-$K202)/(R202/1.055)</f>
        <v>0.685967399</v>
      </c>
      <c r="T202" s="46"/>
      <c r="U202" s="46"/>
      <c r="V202" s="46"/>
      <c r="W202" s="184">
        <v>3.66332701591E12</v>
      </c>
      <c r="X202" s="185"/>
    </row>
    <row r="203" ht="15.0" customHeight="1">
      <c r="A203" s="55" t="s">
        <v>1495</v>
      </c>
      <c r="B203" s="56">
        <v>1.0</v>
      </c>
      <c r="C203" s="56">
        <v>1.0</v>
      </c>
      <c r="D203" s="57">
        <v>1.0</v>
      </c>
      <c r="E203" s="58"/>
      <c r="F203" s="56" t="s">
        <v>26</v>
      </c>
      <c r="G203" s="68">
        <v>7015840.0</v>
      </c>
      <c r="H203" s="69" t="s">
        <v>2253</v>
      </c>
      <c r="I203" s="221"/>
      <c r="J203" s="56" t="s">
        <v>26</v>
      </c>
      <c r="K203" s="61">
        <v>5.06</v>
      </c>
      <c r="L203" s="61">
        <v>16.44</v>
      </c>
      <c r="M203" s="63">
        <f t="shared" si="101"/>
        <v>0.6752858881</v>
      </c>
      <c r="N203" s="61">
        <v>16.44</v>
      </c>
      <c r="O203" s="63">
        <f t="shared" si="102"/>
        <v>0.6752858881</v>
      </c>
      <c r="P203" s="61">
        <v>16.44</v>
      </c>
      <c r="Q203" s="63">
        <f t="shared" si="103"/>
        <v>0.6752858881</v>
      </c>
      <c r="R203" s="61">
        <v>16.44</v>
      </c>
      <c r="S203" s="63">
        <f t="shared" si="104"/>
        <v>0.6752858881</v>
      </c>
      <c r="T203" s="46"/>
      <c r="U203" s="46"/>
      <c r="V203" s="46"/>
      <c r="W203" s="184">
        <v>3.66332701588E12</v>
      </c>
      <c r="X203" s="185"/>
    </row>
    <row r="204" ht="15.0" customHeight="1">
      <c r="A204" s="55" t="s">
        <v>1495</v>
      </c>
      <c r="B204" s="56">
        <v>1.0</v>
      </c>
      <c r="C204" s="56">
        <v>1.0</v>
      </c>
      <c r="D204" s="57">
        <v>1.0</v>
      </c>
      <c r="E204" s="58"/>
      <c r="F204" s="56" t="s">
        <v>26</v>
      </c>
      <c r="G204" s="68">
        <v>5893435.0</v>
      </c>
      <c r="H204" s="69" t="s">
        <v>2254</v>
      </c>
      <c r="I204" s="221"/>
      <c r="J204" s="56" t="s">
        <v>26</v>
      </c>
      <c r="K204" s="61">
        <v>5.34</v>
      </c>
      <c r="L204" s="61">
        <v>19.57</v>
      </c>
      <c r="M204" s="63">
        <f t="shared" si="101"/>
        <v>0.7121257026</v>
      </c>
      <c r="N204" s="61">
        <v>19.57</v>
      </c>
      <c r="O204" s="63">
        <f t="shared" si="102"/>
        <v>0.7121257026</v>
      </c>
      <c r="P204" s="61">
        <v>19.57</v>
      </c>
      <c r="Q204" s="63">
        <f t="shared" si="103"/>
        <v>0.7121257026</v>
      </c>
      <c r="R204" s="61">
        <v>19.57</v>
      </c>
      <c r="S204" s="63">
        <f t="shared" si="104"/>
        <v>0.7121257026</v>
      </c>
      <c r="T204" s="46"/>
      <c r="U204" s="46"/>
      <c r="V204" s="46"/>
      <c r="W204" s="184">
        <v>3.663327015873E12</v>
      </c>
      <c r="X204" s="185"/>
    </row>
    <row r="205" ht="15.0" customHeight="1">
      <c r="A205" s="232"/>
      <c r="B205" s="232"/>
      <c r="C205" s="232"/>
      <c r="D205" s="233"/>
      <c r="E205" s="232"/>
      <c r="F205" s="232"/>
      <c r="G205" s="232">
        <v>35.0</v>
      </c>
      <c r="H205" s="234" t="s">
        <v>2255</v>
      </c>
      <c r="I205" s="234"/>
      <c r="J205" s="234"/>
      <c r="K205" s="235"/>
      <c r="L205" s="235"/>
      <c r="M205" s="234"/>
      <c r="N205" s="235"/>
      <c r="O205" s="234"/>
      <c r="P205" s="235"/>
      <c r="Q205" s="234"/>
      <c r="R205" s="235"/>
      <c r="S205" s="234"/>
      <c r="T205" s="234"/>
      <c r="U205" s="234"/>
      <c r="V205" s="234"/>
      <c r="W205" s="234"/>
      <c r="X205" s="53"/>
    </row>
    <row r="206" ht="15.0" customHeight="1">
      <c r="A206" s="58" t="s">
        <v>1495</v>
      </c>
      <c r="B206" s="58">
        <v>8.0</v>
      </c>
      <c r="C206" s="58">
        <v>1.0</v>
      </c>
      <c r="D206" s="58">
        <v>1.0</v>
      </c>
      <c r="E206" s="58"/>
      <c r="F206" s="56" t="s">
        <v>26</v>
      </c>
      <c r="G206" s="68">
        <v>1930075.0</v>
      </c>
      <c r="H206" s="69" t="s">
        <v>2256</v>
      </c>
      <c r="I206" s="221"/>
      <c r="J206" s="56" t="s">
        <v>26</v>
      </c>
      <c r="K206" s="61">
        <v>4.27</v>
      </c>
      <c r="L206" s="61">
        <v>11.72</v>
      </c>
      <c r="M206" s="63">
        <f t="shared" ref="M206:M220" si="105">((L206/1.055)-$K206)/(L206/1.055)</f>
        <v>0.6156271331</v>
      </c>
      <c r="N206" s="61">
        <v>11.72</v>
      </c>
      <c r="O206" s="63">
        <f t="shared" ref="O206:O220" si="106">((N206/1.055)-$K206)/(N206/1.055)</f>
        <v>0.6156271331</v>
      </c>
      <c r="P206" s="61">
        <v>11.72</v>
      </c>
      <c r="Q206" s="63">
        <f t="shared" ref="Q206:Q220" si="107">((P206/1.055)-$K206)/(P206/1.055)</f>
        <v>0.6156271331</v>
      </c>
      <c r="R206" s="61">
        <v>11.72</v>
      </c>
      <c r="S206" s="63">
        <f t="shared" ref="S206:S220" si="108">((R206/1.055)-$K206)/(R206/1.055)</f>
        <v>0.6156271331</v>
      </c>
      <c r="T206" s="46"/>
      <c r="U206" s="46"/>
      <c r="V206" s="46"/>
      <c r="W206" s="184">
        <v>3.663327000107E12</v>
      </c>
      <c r="X206" s="185"/>
    </row>
    <row r="207" ht="15.0" customHeight="1">
      <c r="A207" s="55" t="s">
        <v>1495</v>
      </c>
      <c r="B207" s="56">
        <v>2.0</v>
      </c>
      <c r="C207" s="56">
        <v>1.0</v>
      </c>
      <c r="D207" s="57">
        <v>1.0</v>
      </c>
      <c r="E207" s="58"/>
      <c r="F207" s="56" t="s">
        <v>26</v>
      </c>
      <c r="G207" s="68">
        <v>7321795.0</v>
      </c>
      <c r="H207" s="69" t="s">
        <v>2257</v>
      </c>
      <c r="I207" s="221"/>
      <c r="J207" s="56" t="s">
        <v>26</v>
      </c>
      <c r="K207" s="61">
        <v>35.06</v>
      </c>
      <c r="L207" s="61">
        <v>128.42</v>
      </c>
      <c r="M207" s="63">
        <f t="shared" si="105"/>
        <v>0.7119739916</v>
      </c>
      <c r="N207" s="61">
        <v>128.42</v>
      </c>
      <c r="O207" s="63">
        <f t="shared" si="106"/>
        <v>0.7119739916</v>
      </c>
      <c r="P207" s="61">
        <v>128.42</v>
      </c>
      <c r="Q207" s="63">
        <f t="shared" si="107"/>
        <v>0.7119739916</v>
      </c>
      <c r="R207" s="61">
        <v>128.42</v>
      </c>
      <c r="S207" s="63">
        <f t="shared" si="108"/>
        <v>0.7119739916</v>
      </c>
      <c r="T207" s="46"/>
      <c r="U207" s="46"/>
      <c r="V207" s="46"/>
      <c r="W207" s="184">
        <v>3.663327002828E12</v>
      </c>
      <c r="X207" s="185"/>
    </row>
    <row r="208" ht="15.0" customHeight="1">
      <c r="A208" s="55" t="s">
        <v>1495</v>
      </c>
      <c r="B208" s="56">
        <v>2.0</v>
      </c>
      <c r="C208" s="56">
        <v>1.0</v>
      </c>
      <c r="D208" s="57">
        <v>1.0</v>
      </c>
      <c r="E208" s="58"/>
      <c r="F208" s="56" t="s">
        <v>26</v>
      </c>
      <c r="G208" s="68">
        <v>7322013.0</v>
      </c>
      <c r="H208" s="69" t="s">
        <v>2258</v>
      </c>
      <c r="I208" s="221"/>
      <c r="J208" s="56" t="s">
        <v>26</v>
      </c>
      <c r="K208" s="61">
        <v>30.03</v>
      </c>
      <c r="L208" s="61">
        <v>110.0</v>
      </c>
      <c r="M208" s="63">
        <f t="shared" si="105"/>
        <v>0.711985</v>
      </c>
      <c r="N208" s="61">
        <v>110.0</v>
      </c>
      <c r="O208" s="63">
        <f t="shared" si="106"/>
        <v>0.711985</v>
      </c>
      <c r="P208" s="61">
        <v>110.0</v>
      </c>
      <c r="Q208" s="63">
        <f t="shared" si="107"/>
        <v>0.711985</v>
      </c>
      <c r="R208" s="61">
        <v>110.0</v>
      </c>
      <c r="S208" s="63">
        <f t="shared" si="108"/>
        <v>0.711985</v>
      </c>
      <c r="T208" s="46"/>
      <c r="U208" s="46"/>
      <c r="V208" s="46"/>
      <c r="W208" s="184">
        <v>3.66332700556E12</v>
      </c>
      <c r="X208" s="185"/>
    </row>
    <row r="209" ht="15.0" customHeight="1">
      <c r="A209" s="55" t="s">
        <v>1495</v>
      </c>
      <c r="B209" s="56">
        <v>66.0</v>
      </c>
      <c r="C209" s="56">
        <v>1.0</v>
      </c>
      <c r="D209" s="57">
        <v>10.0</v>
      </c>
      <c r="E209" s="58"/>
      <c r="F209" s="56" t="s">
        <v>26</v>
      </c>
      <c r="G209" s="68">
        <v>6807662.0</v>
      </c>
      <c r="H209" s="69" t="s">
        <v>2259</v>
      </c>
      <c r="I209" s="221"/>
      <c r="J209" s="56" t="s">
        <v>26</v>
      </c>
      <c r="K209" s="61">
        <v>8.64</v>
      </c>
      <c r="L209" s="61">
        <v>22.72</v>
      </c>
      <c r="M209" s="63">
        <f t="shared" si="105"/>
        <v>0.5988028169</v>
      </c>
      <c r="N209" s="61">
        <v>22.72</v>
      </c>
      <c r="O209" s="63">
        <f t="shared" si="106"/>
        <v>0.5988028169</v>
      </c>
      <c r="P209" s="61">
        <v>22.72</v>
      </c>
      <c r="Q209" s="63">
        <f t="shared" si="107"/>
        <v>0.5988028169</v>
      </c>
      <c r="R209" s="61">
        <v>22.72</v>
      </c>
      <c r="S209" s="63">
        <f t="shared" si="108"/>
        <v>0.5988028169</v>
      </c>
      <c r="T209" s="46"/>
      <c r="U209" s="46"/>
      <c r="V209" s="46"/>
      <c r="W209" s="184">
        <v>3.663327004747E12</v>
      </c>
      <c r="X209" s="185"/>
    </row>
    <row r="210" ht="15.0" customHeight="1">
      <c r="A210" s="55" t="s">
        <v>1495</v>
      </c>
      <c r="B210" s="56">
        <v>163.0</v>
      </c>
      <c r="C210" s="56">
        <v>1.0</v>
      </c>
      <c r="D210" s="57">
        <v>10.0</v>
      </c>
      <c r="E210" s="58"/>
      <c r="F210" s="56" t="s">
        <v>26</v>
      </c>
      <c r="G210" s="68">
        <v>7312126.0</v>
      </c>
      <c r="H210" s="69" t="s">
        <v>2260</v>
      </c>
      <c r="I210" s="221"/>
      <c r="J210" s="56" t="s">
        <v>26</v>
      </c>
      <c r="K210" s="61">
        <v>8.08</v>
      </c>
      <c r="L210" s="61">
        <v>25.32</v>
      </c>
      <c r="M210" s="63">
        <f t="shared" si="105"/>
        <v>0.6633333333</v>
      </c>
      <c r="N210" s="61">
        <v>25.32</v>
      </c>
      <c r="O210" s="63">
        <f t="shared" si="106"/>
        <v>0.6633333333</v>
      </c>
      <c r="P210" s="61">
        <v>25.32</v>
      </c>
      <c r="Q210" s="63">
        <f t="shared" si="107"/>
        <v>0.6633333333</v>
      </c>
      <c r="R210" s="61">
        <v>25.32</v>
      </c>
      <c r="S210" s="63">
        <f t="shared" si="108"/>
        <v>0.6633333333</v>
      </c>
      <c r="T210" s="46"/>
      <c r="U210" s="46"/>
      <c r="V210" s="46"/>
      <c r="W210" s="184">
        <v>3.663327010137E12</v>
      </c>
      <c r="X210" s="185"/>
    </row>
    <row r="211" ht="15.0" customHeight="1">
      <c r="A211" s="55" t="s">
        <v>1495</v>
      </c>
      <c r="B211" s="56">
        <v>23.0</v>
      </c>
      <c r="C211" s="56">
        <v>1.0</v>
      </c>
      <c r="D211" s="57">
        <v>10.0</v>
      </c>
      <c r="E211" s="58"/>
      <c r="F211" s="56" t="s">
        <v>26</v>
      </c>
      <c r="G211" s="68">
        <v>7318382.0</v>
      </c>
      <c r="H211" s="69" t="s">
        <v>2261</v>
      </c>
      <c r="I211" s="221"/>
      <c r="J211" s="56" t="s">
        <v>26</v>
      </c>
      <c r="K211" s="61">
        <v>8.43</v>
      </c>
      <c r="L211" s="61">
        <v>29.04</v>
      </c>
      <c r="M211" s="63">
        <f t="shared" si="105"/>
        <v>0.6937448347</v>
      </c>
      <c r="N211" s="61">
        <v>29.04</v>
      </c>
      <c r="O211" s="63">
        <f t="shared" si="106"/>
        <v>0.6937448347</v>
      </c>
      <c r="P211" s="61">
        <v>29.04</v>
      </c>
      <c r="Q211" s="63">
        <f t="shared" si="107"/>
        <v>0.6937448347</v>
      </c>
      <c r="R211" s="61">
        <v>29.04</v>
      </c>
      <c r="S211" s="63">
        <f t="shared" si="108"/>
        <v>0.6937448347</v>
      </c>
      <c r="T211" s="46"/>
      <c r="U211" s="46"/>
      <c r="V211" s="46"/>
      <c r="W211" s="184">
        <v>3.663327010144E12</v>
      </c>
      <c r="X211" s="185"/>
    </row>
    <row r="212" ht="15.0" customHeight="1">
      <c r="A212" s="55" t="s">
        <v>1495</v>
      </c>
      <c r="B212" s="56">
        <v>87.0</v>
      </c>
      <c r="C212" s="56">
        <v>1.0</v>
      </c>
      <c r="D212" s="57">
        <v>1.0</v>
      </c>
      <c r="E212" s="58"/>
      <c r="F212" s="56" t="s">
        <v>26</v>
      </c>
      <c r="G212" s="68">
        <v>5782404.0</v>
      </c>
      <c r="H212" s="69" t="s">
        <v>2262</v>
      </c>
      <c r="I212" s="221"/>
      <c r="J212" s="56" t="s">
        <v>26</v>
      </c>
      <c r="K212" s="61">
        <v>8.33</v>
      </c>
      <c r="L212" s="61">
        <v>28.1</v>
      </c>
      <c r="M212" s="63">
        <f t="shared" si="105"/>
        <v>0.6872544484</v>
      </c>
      <c r="N212" s="61">
        <v>28.1</v>
      </c>
      <c r="O212" s="63">
        <f t="shared" si="106"/>
        <v>0.6872544484</v>
      </c>
      <c r="P212" s="61">
        <v>28.1</v>
      </c>
      <c r="Q212" s="63">
        <f t="shared" si="107"/>
        <v>0.6872544484</v>
      </c>
      <c r="R212" s="61">
        <v>28.1</v>
      </c>
      <c r="S212" s="63">
        <f t="shared" si="108"/>
        <v>0.6872544484</v>
      </c>
      <c r="T212" s="46"/>
      <c r="U212" s="46"/>
      <c r="V212" s="46"/>
      <c r="W212" s="184">
        <v>3.663327000084E12</v>
      </c>
      <c r="X212" s="185"/>
    </row>
    <row r="213" ht="15.0" customHeight="1">
      <c r="A213" s="55" t="s">
        <v>1495</v>
      </c>
      <c r="B213" s="56">
        <v>13.0</v>
      </c>
      <c r="C213" s="56">
        <v>1.0</v>
      </c>
      <c r="D213" s="57">
        <v>1.0</v>
      </c>
      <c r="E213" s="58"/>
      <c r="F213" s="56" t="s">
        <v>26</v>
      </c>
      <c r="G213" s="68">
        <v>5787504.0</v>
      </c>
      <c r="H213" s="69" t="s">
        <v>2263</v>
      </c>
      <c r="I213" s="221"/>
      <c r="J213" s="56" t="s">
        <v>26</v>
      </c>
      <c r="K213" s="61">
        <v>15.19</v>
      </c>
      <c r="L213" s="61">
        <v>33.12</v>
      </c>
      <c r="M213" s="63">
        <f t="shared" si="105"/>
        <v>0.5161397947</v>
      </c>
      <c r="N213" s="61">
        <v>33.12</v>
      </c>
      <c r="O213" s="63">
        <f t="shared" si="106"/>
        <v>0.5161397947</v>
      </c>
      <c r="P213" s="61">
        <v>33.12</v>
      </c>
      <c r="Q213" s="63">
        <f t="shared" si="107"/>
        <v>0.5161397947</v>
      </c>
      <c r="R213" s="61">
        <v>33.12</v>
      </c>
      <c r="S213" s="63">
        <f t="shared" si="108"/>
        <v>0.5161397947</v>
      </c>
      <c r="T213" s="46"/>
      <c r="U213" s="46"/>
      <c r="V213" s="46"/>
      <c r="W213" s="184">
        <v>3.663327001715E12</v>
      </c>
      <c r="X213" s="185"/>
    </row>
    <row r="214" ht="15.0" customHeight="1">
      <c r="A214" s="55" t="s">
        <v>1495</v>
      </c>
      <c r="B214" s="56">
        <v>144.0</v>
      </c>
      <c r="C214" s="56">
        <v>1.0</v>
      </c>
      <c r="D214" s="57">
        <v>1.0</v>
      </c>
      <c r="E214" s="58"/>
      <c r="F214" s="56" t="s">
        <v>26</v>
      </c>
      <c r="G214" s="68">
        <v>5782173.0</v>
      </c>
      <c r="H214" s="69" t="s">
        <v>2264</v>
      </c>
      <c r="I214" s="221"/>
      <c r="J214" s="56" t="s">
        <v>26</v>
      </c>
      <c r="K214" s="61">
        <v>14.74</v>
      </c>
      <c r="L214" s="61">
        <v>31.48</v>
      </c>
      <c r="M214" s="63">
        <f t="shared" si="105"/>
        <v>0.5060133418</v>
      </c>
      <c r="N214" s="61">
        <v>31.48</v>
      </c>
      <c r="O214" s="63">
        <f t="shared" si="106"/>
        <v>0.5060133418</v>
      </c>
      <c r="P214" s="61">
        <v>31.48</v>
      </c>
      <c r="Q214" s="63">
        <f t="shared" si="107"/>
        <v>0.5060133418</v>
      </c>
      <c r="R214" s="61">
        <v>31.48</v>
      </c>
      <c r="S214" s="63">
        <f t="shared" si="108"/>
        <v>0.5060133418</v>
      </c>
      <c r="T214" s="46"/>
      <c r="U214" s="46"/>
      <c r="V214" s="46"/>
      <c r="W214" s="184">
        <v>3.66332700051E12</v>
      </c>
      <c r="X214" s="185"/>
    </row>
    <row r="215" ht="15.0" customHeight="1">
      <c r="A215" s="55" t="s">
        <v>1495</v>
      </c>
      <c r="B215" s="56">
        <v>25.0</v>
      </c>
      <c r="C215" s="56">
        <v>1.0</v>
      </c>
      <c r="D215" s="57">
        <v>1.0</v>
      </c>
      <c r="E215" s="58"/>
      <c r="F215" s="56" t="s">
        <v>26</v>
      </c>
      <c r="G215" s="68">
        <v>5787440.0</v>
      </c>
      <c r="H215" s="69" t="s">
        <v>2265</v>
      </c>
      <c r="I215" s="221"/>
      <c r="J215" s="56" t="s">
        <v>26</v>
      </c>
      <c r="K215" s="61">
        <v>3.81</v>
      </c>
      <c r="L215" s="61">
        <v>14.7</v>
      </c>
      <c r="M215" s="63">
        <f t="shared" si="105"/>
        <v>0.7265612245</v>
      </c>
      <c r="N215" s="61">
        <v>14.7</v>
      </c>
      <c r="O215" s="63">
        <f t="shared" si="106"/>
        <v>0.7265612245</v>
      </c>
      <c r="P215" s="61">
        <v>14.7</v>
      </c>
      <c r="Q215" s="63">
        <f t="shared" si="107"/>
        <v>0.7265612245</v>
      </c>
      <c r="R215" s="61">
        <v>14.7</v>
      </c>
      <c r="S215" s="63">
        <f t="shared" si="108"/>
        <v>0.7265612245</v>
      </c>
      <c r="T215" s="46"/>
      <c r="U215" s="46"/>
      <c r="V215" s="46"/>
      <c r="W215" s="184">
        <v>3.663327000312E12</v>
      </c>
      <c r="X215" s="185"/>
    </row>
    <row r="216" ht="15.0" customHeight="1">
      <c r="A216" s="55" t="s">
        <v>2021</v>
      </c>
      <c r="B216" s="56">
        <v>42.0</v>
      </c>
      <c r="C216" s="56">
        <v>1.0</v>
      </c>
      <c r="D216" s="57">
        <v>1.0</v>
      </c>
      <c r="E216" s="58"/>
      <c r="F216" s="56" t="s">
        <v>26</v>
      </c>
      <c r="G216" s="68">
        <v>5917225.0</v>
      </c>
      <c r="H216" s="69" t="s">
        <v>2266</v>
      </c>
      <c r="I216" s="221"/>
      <c r="J216" s="56" t="s">
        <v>26</v>
      </c>
      <c r="K216" s="61">
        <v>9.71</v>
      </c>
      <c r="L216" s="61">
        <v>30.78</v>
      </c>
      <c r="M216" s="63">
        <f t="shared" si="105"/>
        <v>0.6671848603</v>
      </c>
      <c r="N216" s="61">
        <v>30.78</v>
      </c>
      <c r="O216" s="63">
        <f t="shared" si="106"/>
        <v>0.6671848603</v>
      </c>
      <c r="P216" s="61">
        <v>30.78</v>
      </c>
      <c r="Q216" s="63">
        <f t="shared" si="107"/>
        <v>0.6671848603</v>
      </c>
      <c r="R216" s="61">
        <v>30.78</v>
      </c>
      <c r="S216" s="63">
        <f t="shared" si="108"/>
        <v>0.6671848603</v>
      </c>
      <c r="T216" s="46"/>
      <c r="U216" s="46"/>
      <c r="V216" s="46"/>
      <c r="W216" s="184">
        <v>3.660407044211E12</v>
      </c>
      <c r="X216" s="185"/>
    </row>
    <row r="217" ht="15.0" customHeight="1">
      <c r="A217" s="55" t="s">
        <v>2267</v>
      </c>
      <c r="B217" s="56">
        <v>179.0</v>
      </c>
      <c r="C217" s="56">
        <v>1.0</v>
      </c>
      <c r="D217" s="57">
        <v>1.0</v>
      </c>
      <c r="E217" s="58"/>
      <c r="F217" s="56" t="s">
        <v>26</v>
      </c>
      <c r="G217" s="68">
        <v>7673355.0</v>
      </c>
      <c r="H217" s="69" t="s">
        <v>2268</v>
      </c>
      <c r="I217" s="221"/>
      <c r="J217" s="56" t="s">
        <v>26</v>
      </c>
      <c r="K217" s="61">
        <v>7.11</v>
      </c>
      <c r="L217" s="61">
        <v>26.04</v>
      </c>
      <c r="M217" s="63">
        <f t="shared" si="105"/>
        <v>0.7119412442</v>
      </c>
      <c r="N217" s="61">
        <v>26.04</v>
      </c>
      <c r="O217" s="63">
        <f t="shared" si="106"/>
        <v>0.7119412442</v>
      </c>
      <c r="P217" s="61">
        <v>26.04</v>
      </c>
      <c r="Q217" s="63">
        <f t="shared" si="107"/>
        <v>0.7119412442</v>
      </c>
      <c r="R217" s="61">
        <v>26.04</v>
      </c>
      <c r="S217" s="63">
        <f t="shared" si="108"/>
        <v>0.7119412442</v>
      </c>
      <c r="T217" s="46"/>
      <c r="U217" s="46"/>
      <c r="V217" s="46"/>
      <c r="W217" s="184">
        <v>3.298722005251E12</v>
      </c>
      <c r="X217" s="185"/>
    </row>
    <row r="218" ht="15.0" customHeight="1">
      <c r="A218" s="55" t="s">
        <v>1495</v>
      </c>
      <c r="B218" s="56">
        <v>7.0</v>
      </c>
      <c r="C218" s="56">
        <v>1.0</v>
      </c>
      <c r="D218" s="57">
        <v>1.0</v>
      </c>
      <c r="E218" s="58"/>
      <c r="F218" s="56" t="s">
        <v>26</v>
      </c>
      <c r="G218" s="68">
        <v>5931446.0</v>
      </c>
      <c r="H218" s="69" t="s">
        <v>2269</v>
      </c>
      <c r="I218" s="221"/>
      <c r="J218" s="56" t="s">
        <v>26</v>
      </c>
      <c r="K218" s="61">
        <v>17.84</v>
      </c>
      <c r="L218" s="61">
        <v>65.32</v>
      </c>
      <c r="M218" s="63">
        <f t="shared" si="105"/>
        <v>0.7118616044</v>
      </c>
      <c r="N218" s="61">
        <v>65.32</v>
      </c>
      <c r="O218" s="63">
        <f t="shared" si="106"/>
        <v>0.7118616044</v>
      </c>
      <c r="P218" s="61">
        <v>65.32</v>
      </c>
      <c r="Q218" s="63">
        <f t="shared" si="107"/>
        <v>0.7118616044</v>
      </c>
      <c r="R218" s="61">
        <v>65.32</v>
      </c>
      <c r="S218" s="63">
        <f t="shared" si="108"/>
        <v>0.7118616044</v>
      </c>
      <c r="T218" s="46"/>
      <c r="U218" s="46"/>
      <c r="V218" s="46"/>
      <c r="W218" s="184">
        <v>3.663327001128E12</v>
      </c>
      <c r="X218" s="185"/>
    </row>
    <row r="219" ht="15.0" customHeight="1">
      <c r="A219" s="55" t="s">
        <v>1495</v>
      </c>
      <c r="B219" s="56">
        <v>21.0</v>
      </c>
      <c r="C219" s="56">
        <v>1.0</v>
      </c>
      <c r="D219" s="57">
        <v>5.0</v>
      </c>
      <c r="E219" s="58"/>
      <c r="F219" s="56" t="s">
        <v>26</v>
      </c>
      <c r="G219" s="68">
        <v>5777998.0</v>
      </c>
      <c r="H219" s="69" t="s">
        <v>2270</v>
      </c>
      <c r="I219" s="221"/>
      <c r="J219" s="56" t="s">
        <v>26</v>
      </c>
      <c r="K219" s="61">
        <v>19.21</v>
      </c>
      <c r="L219" s="61">
        <v>47.84</v>
      </c>
      <c r="M219" s="63">
        <f t="shared" si="105"/>
        <v>0.576368102</v>
      </c>
      <c r="N219" s="61">
        <v>47.84</v>
      </c>
      <c r="O219" s="63">
        <f t="shared" si="106"/>
        <v>0.576368102</v>
      </c>
      <c r="P219" s="61">
        <v>47.84</v>
      </c>
      <c r="Q219" s="63">
        <f t="shared" si="107"/>
        <v>0.576368102</v>
      </c>
      <c r="R219" s="61">
        <v>47.84</v>
      </c>
      <c r="S219" s="63">
        <f t="shared" si="108"/>
        <v>0.576368102</v>
      </c>
      <c r="T219" s="46"/>
      <c r="U219" s="46"/>
      <c r="V219" s="46"/>
      <c r="W219" s="184">
        <v>3.460190292338E12</v>
      </c>
      <c r="X219" s="185"/>
    </row>
    <row r="220" ht="15.0" customHeight="1">
      <c r="A220" s="55" t="s">
        <v>1495</v>
      </c>
      <c r="B220" s="56">
        <v>4.0</v>
      </c>
      <c r="C220" s="56">
        <v>1.0</v>
      </c>
      <c r="D220" s="57">
        <v>1.0</v>
      </c>
      <c r="E220" s="58"/>
      <c r="F220" s="56" t="s">
        <v>26</v>
      </c>
      <c r="G220" s="68">
        <v>4001035.0</v>
      </c>
      <c r="H220" s="69" t="s">
        <v>2271</v>
      </c>
      <c r="I220" s="221"/>
      <c r="J220" s="56" t="s">
        <v>26</v>
      </c>
      <c r="K220" s="61">
        <v>14.29</v>
      </c>
      <c r="L220" s="61">
        <v>33.34</v>
      </c>
      <c r="M220" s="63">
        <f t="shared" si="105"/>
        <v>0.5478119376</v>
      </c>
      <c r="N220" s="61">
        <v>33.34</v>
      </c>
      <c r="O220" s="63">
        <f t="shared" si="106"/>
        <v>0.5478119376</v>
      </c>
      <c r="P220" s="61">
        <v>33.34</v>
      </c>
      <c r="Q220" s="63">
        <f t="shared" si="107"/>
        <v>0.5478119376</v>
      </c>
      <c r="R220" s="61">
        <v>33.34</v>
      </c>
      <c r="S220" s="63">
        <f t="shared" si="108"/>
        <v>0.5478119376</v>
      </c>
      <c r="T220" s="46"/>
      <c r="U220" s="46"/>
      <c r="V220" s="46"/>
      <c r="W220" s="184">
        <v>3.663327003832E12</v>
      </c>
      <c r="X220" s="185"/>
    </row>
    <row r="221" ht="15.0" customHeight="1">
      <c r="A221" s="232"/>
      <c r="B221" s="232"/>
      <c r="C221" s="232"/>
      <c r="D221" s="233"/>
      <c r="E221" s="232"/>
      <c r="F221" s="232"/>
      <c r="G221" s="232">
        <v>36.0</v>
      </c>
      <c r="H221" s="234" t="s">
        <v>2272</v>
      </c>
      <c r="I221" s="234"/>
      <c r="J221" s="234"/>
      <c r="K221" s="235"/>
      <c r="L221" s="235"/>
      <c r="M221" s="234"/>
      <c r="N221" s="235"/>
      <c r="O221" s="234"/>
      <c r="P221" s="235"/>
      <c r="Q221" s="234"/>
      <c r="R221" s="235"/>
      <c r="S221" s="234"/>
      <c r="T221" s="234"/>
      <c r="U221" s="234"/>
      <c r="V221" s="234"/>
      <c r="W221" s="234"/>
      <c r="X221" s="53"/>
    </row>
    <row r="222" ht="15.0" customHeight="1">
      <c r="A222" s="55" t="s">
        <v>1495</v>
      </c>
      <c r="B222" s="56">
        <v>1.0</v>
      </c>
      <c r="C222" s="56">
        <v>1.0</v>
      </c>
      <c r="D222" s="57">
        <v>1.0</v>
      </c>
      <c r="E222" s="58"/>
      <c r="F222" s="56" t="s">
        <v>26</v>
      </c>
      <c r="G222" s="68">
        <v>5893730.0</v>
      </c>
      <c r="H222" s="69" t="s">
        <v>2273</v>
      </c>
      <c r="I222" s="221"/>
      <c r="J222" s="56" t="s">
        <v>26</v>
      </c>
      <c r="K222" s="61">
        <v>12.09</v>
      </c>
      <c r="L222" s="61">
        <v>44.29</v>
      </c>
      <c r="M222" s="63">
        <f t="shared" ref="M222:M226" si="109">((L222/1.055)-$K222)/(L222/1.055)</f>
        <v>0.7120128697</v>
      </c>
      <c r="N222" s="61">
        <v>44.29</v>
      </c>
      <c r="O222" s="63">
        <f t="shared" ref="O222:O226" si="110">((N222/1.055)-$K222)/(N222/1.055)</f>
        <v>0.7120128697</v>
      </c>
      <c r="P222" s="61">
        <v>44.29</v>
      </c>
      <c r="Q222" s="63">
        <f t="shared" ref="Q222:Q226" si="111">((P222/1.055)-$K222)/(P222/1.055)</f>
        <v>0.7120128697</v>
      </c>
      <c r="R222" s="61">
        <v>44.29</v>
      </c>
      <c r="S222" s="63">
        <f t="shared" ref="S222:S226" si="112">((R222/1.055)-$K222)/(R222/1.055)</f>
        <v>0.7120128697</v>
      </c>
      <c r="T222" s="46"/>
      <c r="U222" s="46"/>
      <c r="V222" s="46"/>
      <c r="W222" s="184">
        <v>3.330670132716E12</v>
      </c>
      <c r="X222" s="185"/>
    </row>
    <row r="223" ht="15.0" customHeight="1">
      <c r="A223" s="55" t="s">
        <v>1495</v>
      </c>
      <c r="B223" s="56">
        <v>1.0</v>
      </c>
      <c r="C223" s="56">
        <v>1.0</v>
      </c>
      <c r="D223" s="57">
        <v>5.0</v>
      </c>
      <c r="E223" s="58"/>
      <c r="F223" s="56" t="s">
        <v>26</v>
      </c>
      <c r="G223" s="68">
        <v>5893591.0</v>
      </c>
      <c r="H223" s="69" t="s">
        <v>2274</v>
      </c>
      <c r="I223" s="221"/>
      <c r="J223" s="56" t="s">
        <v>26</v>
      </c>
      <c r="K223" s="61">
        <v>18.55</v>
      </c>
      <c r="L223" s="61">
        <v>67.95</v>
      </c>
      <c r="M223" s="63">
        <f t="shared" si="109"/>
        <v>0.7119904341</v>
      </c>
      <c r="N223" s="61">
        <v>67.95</v>
      </c>
      <c r="O223" s="63">
        <f t="shared" si="110"/>
        <v>0.7119904341</v>
      </c>
      <c r="P223" s="61">
        <v>67.95</v>
      </c>
      <c r="Q223" s="63">
        <f t="shared" si="111"/>
        <v>0.7119904341</v>
      </c>
      <c r="R223" s="61">
        <v>67.95</v>
      </c>
      <c r="S223" s="63">
        <f t="shared" si="112"/>
        <v>0.7119904341</v>
      </c>
      <c r="T223" s="46"/>
      <c r="U223" s="46"/>
      <c r="V223" s="46"/>
      <c r="W223" s="184">
        <v>3.330670532981E12</v>
      </c>
      <c r="X223" s="185"/>
    </row>
    <row r="224" ht="15.0" customHeight="1">
      <c r="A224" s="55" t="s">
        <v>1495</v>
      </c>
      <c r="B224" s="56">
        <v>2.0</v>
      </c>
      <c r="C224" s="56">
        <v>1.0</v>
      </c>
      <c r="D224" s="57">
        <v>1.0</v>
      </c>
      <c r="E224" s="58"/>
      <c r="F224" s="56" t="s">
        <v>26</v>
      </c>
      <c r="G224" s="68">
        <v>5885647.0</v>
      </c>
      <c r="H224" s="69" t="s">
        <v>2275</v>
      </c>
      <c r="I224" s="221"/>
      <c r="J224" s="56" t="s">
        <v>26</v>
      </c>
      <c r="K224" s="61">
        <v>18.58</v>
      </c>
      <c r="L224" s="61">
        <v>68.06</v>
      </c>
      <c r="M224" s="63">
        <f t="shared" si="109"/>
        <v>0.7119908904</v>
      </c>
      <c r="N224" s="61">
        <v>68.06</v>
      </c>
      <c r="O224" s="63">
        <f t="shared" si="110"/>
        <v>0.7119908904</v>
      </c>
      <c r="P224" s="61">
        <v>68.06</v>
      </c>
      <c r="Q224" s="63">
        <f t="shared" si="111"/>
        <v>0.7119908904</v>
      </c>
      <c r="R224" s="61">
        <v>68.06</v>
      </c>
      <c r="S224" s="63">
        <f t="shared" si="112"/>
        <v>0.7119908904</v>
      </c>
      <c r="T224" s="46"/>
      <c r="U224" s="46"/>
      <c r="V224" s="46"/>
      <c r="W224" s="184">
        <v>3.035540002341E12</v>
      </c>
      <c r="X224" s="185"/>
    </row>
    <row r="225" ht="15.0" customHeight="1">
      <c r="A225" s="55" t="s">
        <v>1495</v>
      </c>
      <c r="B225" s="56">
        <v>1.0</v>
      </c>
      <c r="C225" s="56">
        <v>1.0</v>
      </c>
      <c r="D225" s="57">
        <v>5.0</v>
      </c>
      <c r="E225" s="58"/>
      <c r="F225" s="56" t="s">
        <v>26</v>
      </c>
      <c r="G225" s="68">
        <v>5887214.0</v>
      </c>
      <c r="H225" s="69" t="s">
        <v>2276</v>
      </c>
      <c r="I225" s="221"/>
      <c r="J225" s="56" t="s">
        <v>26</v>
      </c>
      <c r="K225" s="61">
        <v>28.71</v>
      </c>
      <c r="L225" s="61">
        <v>105.16</v>
      </c>
      <c r="M225" s="63">
        <f t="shared" si="109"/>
        <v>0.7119717573</v>
      </c>
      <c r="N225" s="61">
        <v>105.16</v>
      </c>
      <c r="O225" s="63">
        <f t="shared" si="110"/>
        <v>0.7119717573</v>
      </c>
      <c r="P225" s="61">
        <v>105.16</v>
      </c>
      <c r="Q225" s="63">
        <f t="shared" si="111"/>
        <v>0.7119717573</v>
      </c>
      <c r="R225" s="61">
        <v>105.16</v>
      </c>
      <c r="S225" s="63">
        <f t="shared" si="112"/>
        <v>0.7119717573</v>
      </c>
      <c r="T225" s="46"/>
      <c r="U225" s="46"/>
      <c r="V225" s="46"/>
      <c r="W225" s="184">
        <v>3.330670541433E12</v>
      </c>
      <c r="X225" s="185"/>
    </row>
    <row r="226" ht="15.0" customHeight="1">
      <c r="A226" s="55" t="s">
        <v>1495</v>
      </c>
      <c r="B226" s="56">
        <v>2.0</v>
      </c>
      <c r="C226" s="56">
        <v>1.0</v>
      </c>
      <c r="D226" s="57">
        <v>5.0</v>
      </c>
      <c r="E226" s="58"/>
      <c r="F226" s="56" t="s">
        <v>26</v>
      </c>
      <c r="G226" s="68">
        <v>5885701.0</v>
      </c>
      <c r="H226" s="69" t="s">
        <v>2277</v>
      </c>
      <c r="I226" s="221"/>
      <c r="J226" s="56" t="s">
        <v>26</v>
      </c>
      <c r="K226" s="61">
        <v>15.09</v>
      </c>
      <c r="L226" s="61">
        <v>55.27</v>
      </c>
      <c r="M226" s="63">
        <f t="shared" si="109"/>
        <v>0.7119603763</v>
      </c>
      <c r="N226" s="61">
        <v>55.27</v>
      </c>
      <c r="O226" s="63">
        <f t="shared" si="110"/>
        <v>0.7119603763</v>
      </c>
      <c r="P226" s="61">
        <v>55.27</v>
      </c>
      <c r="Q226" s="63">
        <f t="shared" si="111"/>
        <v>0.7119603763</v>
      </c>
      <c r="R226" s="61">
        <v>55.27</v>
      </c>
      <c r="S226" s="63">
        <f t="shared" si="112"/>
        <v>0.7119603763</v>
      </c>
      <c r="T226" s="46"/>
      <c r="U226" s="46"/>
      <c r="V226" s="46"/>
      <c r="W226" s="184">
        <v>3.330670541396E12</v>
      </c>
      <c r="X226" s="185"/>
    </row>
    <row r="227" ht="15.0" customHeight="1">
      <c r="A227" s="232"/>
      <c r="B227" s="232"/>
      <c r="C227" s="232"/>
      <c r="D227" s="233"/>
      <c r="E227" s="232"/>
      <c r="F227" s="232"/>
      <c r="G227" s="232">
        <v>37.0</v>
      </c>
      <c r="H227" s="234" t="s">
        <v>2278</v>
      </c>
      <c r="I227" s="234"/>
      <c r="J227" s="234"/>
      <c r="K227" s="235"/>
      <c r="L227" s="235"/>
      <c r="M227" s="234"/>
      <c r="N227" s="235"/>
      <c r="O227" s="234"/>
      <c r="P227" s="235"/>
      <c r="Q227" s="234"/>
      <c r="R227" s="235"/>
      <c r="S227" s="234"/>
      <c r="T227" s="234"/>
      <c r="U227" s="234"/>
      <c r="V227" s="234"/>
      <c r="W227" s="234"/>
      <c r="X227" s="53"/>
    </row>
    <row r="228" ht="15.0" customHeight="1">
      <c r="A228" s="55" t="s">
        <v>1495</v>
      </c>
      <c r="B228" s="56">
        <v>3.0</v>
      </c>
      <c r="C228" s="56">
        <v>1.0</v>
      </c>
      <c r="D228" s="57">
        <v>1.0</v>
      </c>
      <c r="E228" s="58"/>
      <c r="F228" s="56" t="s">
        <v>26</v>
      </c>
      <c r="G228" s="68">
        <v>5905794.0</v>
      </c>
      <c r="H228" s="69" t="s">
        <v>2279</v>
      </c>
      <c r="I228" s="221"/>
      <c r="J228" s="56" t="s">
        <v>26</v>
      </c>
      <c r="K228" s="61">
        <v>2.41</v>
      </c>
      <c r="L228" s="61">
        <v>8.83</v>
      </c>
      <c r="M228" s="63">
        <f t="shared" ref="M228:M239" si="113">((L228/1.055)-$K228)/(L228/1.055)</f>
        <v>0.7120554926</v>
      </c>
      <c r="N228" s="61">
        <v>8.83</v>
      </c>
      <c r="O228" s="63">
        <f t="shared" ref="O228:O239" si="114">((N228/1.055)-$K228)/(N228/1.055)</f>
        <v>0.7120554926</v>
      </c>
      <c r="P228" s="61">
        <v>8.83</v>
      </c>
      <c r="Q228" s="63">
        <f t="shared" ref="Q228:Q239" si="115">((P228/1.055)-$K228)/(P228/1.055)</f>
        <v>0.7120554926</v>
      </c>
      <c r="R228" s="61">
        <v>8.83</v>
      </c>
      <c r="S228" s="63">
        <f t="shared" ref="S228:S239" si="116">((R228/1.055)-$K228)/(R228/1.055)</f>
        <v>0.7120554926</v>
      </c>
      <c r="T228" s="46"/>
      <c r="U228" s="46"/>
      <c r="V228" s="46"/>
      <c r="W228" s="184">
        <v>3.278580022218E12</v>
      </c>
      <c r="X228" s="185"/>
    </row>
    <row r="229" ht="15.0" customHeight="1">
      <c r="A229" s="55" t="s">
        <v>1495</v>
      </c>
      <c r="B229" s="56">
        <v>0.0</v>
      </c>
      <c r="C229" s="56">
        <v>1.0</v>
      </c>
      <c r="D229" s="57">
        <v>0.5</v>
      </c>
      <c r="E229" s="58"/>
      <c r="F229" s="56" t="s">
        <v>26</v>
      </c>
      <c r="G229" s="68">
        <v>4535792.0</v>
      </c>
      <c r="H229" s="69" t="s">
        <v>2280</v>
      </c>
      <c r="I229" s="221"/>
      <c r="J229" s="56" t="s">
        <v>26</v>
      </c>
      <c r="K229" s="61">
        <v>13.3</v>
      </c>
      <c r="L229" s="61">
        <v>48.72</v>
      </c>
      <c r="M229" s="63">
        <f t="shared" si="113"/>
        <v>0.7119971264</v>
      </c>
      <c r="N229" s="61">
        <v>48.72</v>
      </c>
      <c r="O229" s="63">
        <f t="shared" si="114"/>
        <v>0.7119971264</v>
      </c>
      <c r="P229" s="61">
        <v>48.72</v>
      </c>
      <c r="Q229" s="63">
        <f t="shared" si="115"/>
        <v>0.7119971264</v>
      </c>
      <c r="R229" s="61">
        <v>48.72</v>
      </c>
      <c r="S229" s="63">
        <f t="shared" si="116"/>
        <v>0.7119971264</v>
      </c>
      <c r="T229" s="46"/>
      <c r="U229" s="46"/>
      <c r="V229" s="46"/>
      <c r="W229" s="184">
        <v>3.660085903329E12</v>
      </c>
      <c r="X229" s="185"/>
    </row>
    <row r="230" ht="15.0" customHeight="1">
      <c r="A230" s="55" t="s">
        <v>2021</v>
      </c>
      <c r="B230" s="56">
        <v>5.0</v>
      </c>
      <c r="C230" s="56">
        <v>5.0</v>
      </c>
      <c r="D230" s="57">
        <v>1.0</v>
      </c>
      <c r="E230" s="58"/>
      <c r="F230" s="56" t="s">
        <v>26</v>
      </c>
      <c r="G230" s="68">
        <v>4659235.0</v>
      </c>
      <c r="H230" s="69" t="s">
        <v>2281</v>
      </c>
      <c r="I230" s="221"/>
      <c r="J230" s="56" t="s">
        <v>26</v>
      </c>
      <c r="K230" s="61">
        <v>21.59</v>
      </c>
      <c r="L230" s="61">
        <v>79.89</v>
      </c>
      <c r="M230" s="63">
        <f t="shared" si="113"/>
        <v>0.7148898485</v>
      </c>
      <c r="N230" s="61">
        <v>79.89</v>
      </c>
      <c r="O230" s="63">
        <f t="shared" si="114"/>
        <v>0.7148898485</v>
      </c>
      <c r="P230" s="61">
        <v>79.89</v>
      </c>
      <c r="Q230" s="63">
        <f t="shared" si="115"/>
        <v>0.7148898485</v>
      </c>
      <c r="R230" s="61">
        <v>79.89</v>
      </c>
      <c r="S230" s="63">
        <f t="shared" si="116"/>
        <v>0.7148898485</v>
      </c>
      <c r="T230" s="46"/>
      <c r="U230" s="46"/>
      <c r="V230" s="46"/>
      <c r="W230" s="184">
        <v>5.41068714006E12</v>
      </c>
      <c r="X230" s="185"/>
    </row>
    <row r="231" ht="15.0" customHeight="1">
      <c r="A231" s="55" t="s">
        <v>2021</v>
      </c>
      <c r="B231" s="56">
        <v>0.0</v>
      </c>
      <c r="C231" s="56">
        <v>5.0</v>
      </c>
      <c r="D231" s="57">
        <v>1.0</v>
      </c>
      <c r="E231" s="58"/>
      <c r="F231" s="56" t="s">
        <v>26</v>
      </c>
      <c r="G231" s="68">
        <v>4658494.0</v>
      </c>
      <c r="H231" s="69" t="s">
        <v>2282</v>
      </c>
      <c r="I231" s="221"/>
      <c r="J231" s="56" t="s">
        <v>26</v>
      </c>
      <c r="K231" s="61">
        <v>22.34</v>
      </c>
      <c r="L231" s="61">
        <v>81.54</v>
      </c>
      <c r="M231" s="63">
        <f t="shared" si="113"/>
        <v>0.7109553593</v>
      </c>
      <c r="N231" s="61">
        <v>81.54</v>
      </c>
      <c r="O231" s="63">
        <f t="shared" si="114"/>
        <v>0.7109553593</v>
      </c>
      <c r="P231" s="61">
        <v>81.54</v>
      </c>
      <c r="Q231" s="63">
        <f t="shared" si="115"/>
        <v>0.7109553593</v>
      </c>
      <c r="R231" s="61">
        <v>81.54</v>
      </c>
      <c r="S231" s="63">
        <f t="shared" si="116"/>
        <v>0.7109553593</v>
      </c>
      <c r="T231" s="46"/>
      <c r="U231" s="46"/>
      <c r="V231" s="46"/>
      <c r="W231" s="184">
        <v>5.410687140022E12</v>
      </c>
      <c r="X231" s="185"/>
    </row>
    <row r="232" ht="15.0" customHeight="1">
      <c r="A232" s="55" t="s">
        <v>1495</v>
      </c>
      <c r="B232" s="56">
        <v>7.0</v>
      </c>
      <c r="C232" s="56">
        <v>1.0</v>
      </c>
      <c r="D232" s="57">
        <v>0.075</v>
      </c>
      <c r="E232" s="58"/>
      <c r="F232" s="56" t="s">
        <v>26</v>
      </c>
      <c r="G232" s="68">
        <v>3578371.0</v>
      </c>
      <c r="H232" s="69" t="s">
        <v>2283</v>
      </c>
      <c r="I232" s="221"/>
      <c r="J232" s="56" t="s">
        <v>26</v>
      </c>
      <c r="K232" s="61">
        <v>52.34</v>
      </c>
      <c r="L232" s="61">
        <v>281.06</v>
      </c>
      <c r="M232" s="63">
        <f t="shared" si="113"/>
        <v>0.8035341208</v>
      </c>
      <c r="N232" s="61">
        <v>281.06</v>
      </c>
      <c r="O232" s="63">
        <f t="shared" si="114"/>
        <v>0.8035341208</v>
      </c>
      <c r="P232" s="61">
        <v>281.06</v>
      </c>
      <c r="Q232" s="63">
        <f t="shared" si="115"/>
        <v>0.8035341208</v>
      </c>
      <c r="R232" s="61">
        <v>281.06</v>
      </c>
      <c r="S232" s="63">
        <f t="shared" si="116"/>
        <v>0.8035341208</v>
      </c>
      <c r="T232" s="46"/>
      <c r="U232" s="46"/>
      <c r="V232" s="46"/>
      <c r="W232" s="184">
        <v>3.663327014883E12</v>
      </c>
      <c r="X232" s="185"/>
    </row>
    <row r="233" ht="15.0" customHeight="1">
      <c r="A233" s="55" t="s">
        <v>1495</v>
      </c>
      <c r="B233" s="56">
        <v>19.0</v>
      </c>
      <c r="C233" s="56">
        <v>1.0</v>
      </c>
      <c r="D233" s="57">
        <v>2.5</v>
      </c>
      <c r="E233" s="58"/>
      <c r="F233" s="56" t="s">
        <v>26</v>
      </c>
      <c r="G233" s="68">
        <v>2333038.0</v>
      </c>
      <c r="H233" s="69" t="s">
        <v>2284</v>
      </c>
      <c r="I233" s="221"/>
      <c r="J233" s="56" t="s">
        <v>26</v>
      </c>
      <c r="K233" s="61">
        <v>10.08</v>
      </c>
      <c r="L233" s="61">
        <v>37.84</v>
      </c>
      <c r="M233" s="63">
        <f t="shared" si="113"/>
        <v>0.7189640592</v>
      </c>
      <c r="N233" s="61">
        <v>37.84</v>
      </c>
      <c r="O233" s="63">
        <f t="shared" si="114"/>
        <v>0.7189640592</v>
      </c>
      <c r="P233" s="61">
        <v>37.84</v>
      </c>
      <c r="Q233" s="63">
        <f t="shared" si="115"/>
        <v>0.7189640592</v>
      </c>
      <c r="R233" s="61">
        <v>37.84</v>
      </c>
      <c r="S233" s="63">
        <f t="shared" si="116"/>
        <v>0.7189640592</v>
      </c>
      <c r="T233" s="46"/>
      <c r="U233" s="46"/>
      <c r="V233" s="46"/>
      <c r="W233" s="184">
        <v>3.663327019246E12</v>
      </c>
      <c r="X233" s="185"/>
    </row>
    <row r="234" ht="15.0" customHeight="1">
      <c r="A234" s="55" t="s">
        <v>1495</v>
      </c>
      <c r="B234" s="56">
        <v>6.0</v>
      </c>
      <c r="C234" s="56">
        <v>1.0</v>
      </c>
      <c r="D234" s="57">
        <v>1.0</v>
      </c>
      <c r="E234" s="58"/>
      <c r="F234" s="56" t="s">
        <v>26</v>
      </c>
      <c r="G234" s="68">
        <v>5778088.0</v>
      </c>
      <c r="H234" s="69" t="s">
        <v>2285</v>
      </c>
      <c r="I234" s="221"/>
      <c r="J234" s="56" t="s">
        <v>26</v>
      </c>
      <c r="K234" s="61">
        <v>29.98</v>
      </c>
      <c r="L234" s="61">
        <v>137.0</v>
      </c>
      <c r="M234" s="63">
        <f t="shared" si="113"/>
        <v>0.7691321168</v>
      </c>
      <c r="N234" s="61">
        <v>137.0</v>
      </c>
      <c r="O234" s="63">
        <f t="shared" si="114"/>
        <v>0.7691321168</v>
      </c>
      <c r="P234" s="61">
        <v>137.0</v>
      </c>
      <c r="Q234" s="63">
        <f t="shared" si="115"/>
        <v>0.7691321168</v>
      </c>
      <c r="R234" s="61">
        <v>137.0</v>
      </c>
      <c r="S234" s="63">
        <f t="shared" si="116"/>
        <v>0.7691321168</v>
      </c>
      <c r="T234" s="46"/>
      <c r="U234" s="46"/>
      <c r="V234" s="46"/>
      <c r="W234" s="184">
        <v>3.660085904517E12</v>
      </c>
      <c r="X234" s="185"/>
    </row>
    <row r="235" ht="15.0" customHeight="1">
      <c r="A235" s="55" t="s">
        <v>1495</v>
      </c>
      <c r="B235" s="56">
        <v>2.0</v>
      </c>
      <c r="C235" s="56">
        <v>1.0</v>
      </c>
      <c r="D235" s="57">
        <v>0.125</v>
      </c>
      <c r="E235" s="58"/>
      <c r="F235" s="56" t="s">
        <v>26</v>
      </c>
      <c r="G235" s="68">
        <v>5833480.0</v>
      </c>
      <c r="H235" s="69" t="s">
        <v>2286</v>
      </c>
      <c r="I235" s="221"/>
      <c r="J235" s="56" t="s">
        <v>26</v>
      </c>
      <c r="K235" s="61">
        <v>7.62</v>
      </c>
      <c r="L235" s="61">
        <v>27.91</v>
      </c>
      <c r="M235" s="63">
        <f t="shared" si="113"/>
        <v>0.711963454</v>
      </c>
      <c r="N235" s="61">
        <v>27.91</v>
      </c>
      <c r="O235" s="63">
        <f t="shared" si="114"/>
        <v>0.711963454</v>
      </c>
      <c r="P235" s="61">
        <v>27.91</v>
      </c>
      <c r="Q235" s="63">
        <f t="shared" si="115"/>
        <v>0.711963454</v>
      </c>
      <c r="R235" s="61">
        <v>27.91</v>
      </c>
      <c r="S235" s="63">
        <f t="shared" si="116"/>
        <v>0.711963454</v>
      </c>
      <c r="T235" s="46"/>
      <c r="U235" s="46"/>
      <c r="V235" s="46"/>
      <c r="W235" s="184">
        <v>3.700467200384E12</v>
      </c>
      <c r="X235" s="185"/>
    </row>
    <row r="236" ht="15.0" customHeight="1">
      <c r="A236" s="55" t="s">
        <v>1495</v>
      </c>
      <c r="B236" s="56">
        <v>8.0</v>
      </c>
      <c r="C236" s="56">
        <v>1.0</v>
      </c>
      <c r="D236" s="57">
        <v>1.0</v>
      </c>
      <c r="E236" s="58"/>
      <c r="F236" s="56" t="s">
        <v>26</v>
      </c>
      <c r="G236" s="68">
        <v>5889205.0</v>
      </c>
      <c r="H236" s="69" t="s">
        <v>2287</v>
      </c>
      <c r="I236" s="221"/>
      <c r="J236" s="56" t="s">
        <v>26</v>
      </c>
      <c r="K236" s="61">
        <v>25.3</v>
      </c>
      <c r="L236" s="61">
        <v>85.13</v>
      </c>
      <c r="M236" s="63">
        <f t="shared" si="113"/>
        <v>0.6864618818</v>
      </c>
      <c r="N236" s="61">
        <v>85.13</v>
      </c>
      <c r="O236" s="63">
        <f t="shared" si="114"/>
        <v>0.6864618818</v>
      </c>
      <c r="P236" s="61">
        <v>85.13</v>
      </c>
      <c r="Q236" s="63">
        <f t="shared" si="115"/>
        <v>0.6864618818</v>
      </c>
      <c r="R236" s="61">
        <v>85.13</v>
      </c>
      <c r="S236" s="63">
        <f t="shared" si="116"/>
        <v>0.6864618818</v>
      </c>
      <c r="T236" s="46"/>
      <c r="U236" s="46"/>
      <c r="V236" s="46"/>
      <c r="W236" s="184">
        <v>3.253840000052E12</v>
      </c>
      <c r="X236" s="185"/>
    </row>
    <row r="237" ht="15.0" customHeight="1">
      <c r="A237" s="55" t="s">
        <v>1495</v>
      </c>
      <c r="B237" s="56">
        <v>2.0</v>
      </c>
      <c r="C237" s="56">
        <v>1.0</v>
      </c>
      <c r="D237" s="57">
        <v>0.05</v>
      </c>
      <c r="E237" s="58"/>
      <c r="F237" s="56" t="s">
        <v>26</v>
      </c>
      <c r="G237" s="68">
        <v>5766312.0</v>
      </c>
      <c r="H237" s="69" t="s">
        <v>2288</v>
      </c>
      <c r="I237" s="221"/>
      <c r="J237" s="56" t="s">
        <v>26</v>
      </c>
      <c r="K237" s="61">
        <v>9.65</v>
      </c>
      <c r="L237" s="61">
        <v>35.35</v>
      </c>
      <c r="M237" s="63">
        <f t="shared" si="113"/>
        <v>0.7120014144</v>
      </c>
      <c r="N237" s="61">
        <v>35.35</v>
      </c>
      <c r="O237" s="63">
        <f t="shared" si="114"/>
        <v>0.7120014144</v>
      </c>
      <c r="P237" s="61">
        <v>35.35</v>
      </c>
      <c r="Q237" s="63">
        <f t="shared" si="115"/>
        <v>0.7120014144</v>
      </c>
      <c r="R237" s="61">
        <v>35.35</v>
      </c>
      <c r="S237" s="63">
        <f t="shared" si="116"/>
        <v>0.7120014144</v>
      </c>
      <c r="T237" s="46"/>
      <c r="U237" s="46"/>
      <c r="V237" s="46"/>
      <c r="W237" s="184">
        <v>3.663327011684E12</v>
      </c>
      <c r="X237" s="185"/>
    </row>
    <row r="238" ht="15.0" customHeight="1">
      <c r="A238" s="55" t="s">
        <v>1495</v>
      </c>
      <c r="B238" s="56">
        <v>1.0</v>
      </c>
      <c r="C238" s="56">
        <v>1.0</v>
      </c>
      <c r="D238" s="57">
        <v>0.05</v>
      </c>
      <c r="E238" s="58"/>
      <c r="F238" s="56" t="s">
        <v>26</v>
      </c>
      <c r="G238" s="68">
        <v>5766492.0</v>
      </c>
      <c r="H238" s="69" t="s">
        <v>2289</v>
      </c>
      <c r="I238" s="221"/>
      <c r="J238" s="56" t="s">
        <v>26</v>
      </c>
      <c r="K238" s="61">
        <v>9.65</v>
      </c>
      <c r="L238" s="61">
        <v>35.35</v>
      </c>
      <c r="M238" s="63">
        <f t="shared" si="113"/>
        <v>0.7120014144</v>
      </c>
      <c r="N238" s="61">
        <v>35.35</v>
      </c>
      <c r="O238" s="63">
        <f t="shared" si="114"/>
        <v>0.7120014144</v>
      </c>
      <c r="P238" s="61">
        <v>35.35</v>
      </c>
      <c r="Q238" s="63">
        <f t="shared" si="115"/>
        <v>0.7120014144</v>
      </c>
      <c r="R238" s="61">
        <v>35.35</v>
      </c>
      <c r="S238" s="63">
        <f t="shared" si="116"/>
        <v>0.7120014144</v>
      </c>
      <c r="T238" s="46"/>
      <c r="U238" s="46"/>
      <c r="V238" s="46"/>
      <c r="W238" s="184">
        <v>3.663327011714E12</v>
      </c>
      <c r="X238" s="185"/>
    </row>
    <row r="239" ht="15.0" customHeight="1">
      <c r="A239" s="55" t="s">
        <v>1495</v>
      </c>
      <c r="B239" s="56">
        <v>2.0</v>
      </c>
      <c r="C239" s="56">
        <v>1.0</v>
      </c>
      <c r="D239" s="57">
        <v>0.05</v>
      </c>
      <c r="E239" s="58"/>
      <c r="F239" s="56" t="s">
        <v>26</v>
      </c>
      <c r="G239" s="68">
        <v>5766754.0</v>
      </c>
      <c r="H239" s="69" t="s">
        <v>2290</v>
      </c>
      <c r="I239" s="221"/>
      <c r="J239" s="56" t="s">
        <v>26</v>
      </c>
      <c r="K239" s="61">
        <v>9.86</v>
      </c>
      <c r="L239" s="61">
        <v>36.12</v>
      </c>
      <c r="M239" s="63">
        <f t="shared" si="113"/>
        <v>0.7120071982</v>
      </c>
      <c r="N239" s="61">
        <v>36.12</v>
      </c>
      <c r="O239" s="63">
        <f t="shared" si="114"/>
        <v>0.7120071982</v>
      </c>
      <c r="P239" s="61">
        <v>36.12</v>
      </c>
      <c r="Q239" s="63">
        <f t="shared" si="115"/>
        <v>0.7120071982</v>
      </c>
      <c r="R239" s="61">
        <v>36.12</v>
      </c>
      <c r="S239" s="63">
        <f t="shared" si="116"/>
        <v>0.7120071982</v>
      </c>
      <c r="T239" s="46"/>
      <c r="U239" s="46"/>
      <c r="V239" s="46"/>
      <c r="W239" s="184">
        <v>3.663327011622E12</v>
      </c>
      <c r="X239" s="185"/>
    </row>
    <row r="240" ht="15.0" customHeight="1">
      <c r="A240" s="232"/>
      <c r="B240" s="232"/>
      <c r="C240" s="232"/>
      <c r="D240" s="233"/>
      <c r="E240" s="232"/>
      <c r="F240" s="232"/>
      <c r="G240" s="232">
        <v>38.0</v>
      </c>
      <c r="H240" s="234" t="s">
        <v>2291</v>
      </c>
      <c r="I240" s="234"/>
      <c r="J240" s="234"/>
      <c r="K240" s="235"/>
      <c r="L240" s="235"/>
      <c r="M240" s="234"/>
      <c r="N240" s="235"/>
      <c r="O240" s="234"/>
      <c r="P240" s="235"/>
      <c r="Q240" s="234"/>
      <c r="R240" s="235"/>
      <c r="S240" s="234"/>
      <c r="T240" s="234"/>
      <c r="U240" s="234"/>
      <c r="V240" s="234"/>
      <c r="W240" s="234"/>
      <c r="X240" s="53"/>
    </row>
    <row r="241" ht="15.0" customHeight="1">
      <c r="A241" s="55" t="s">
        <v>1495</v>
      </c>
      <c r="B241" s="56">
        <v>19.0</v>
      </c>
      <c r="C241" s="56">
        <v>1.0</v>
      </c>
      <c r="D241" s="57">
        <v>1.0</v>
      </c>
      <c r="E241" s="58"/>
      <c r="F241" s="56" t="s">
        <v>26</v>
      </c>
      <c r="G241" s="68">
        <v>5233412.0</v>
      </c>
      <c r="H241" s="69" t="s">
        <v>2292</v>
      </c>
      <c r="I241" s="221"/>
      <c r="J241" s="56" t="s">
        <v>26</v>
      </c>
      <c r="K241" s="61">
        <v>17.17</v>
      </c>
      <c r="L241" s="61">
        <v>68.86</v>
      </c>
      <c r="M241" s="63">
        <f t="shared" ref="M241:M243" si="117">((L241/1.055)-$K241)/(L241/1.055)</f>
        <v>0.7369394423</v>
      </c>
      <c r="N241" s="61">
        <v>68.86</v>
      </c>
      <c r="O241" s="63">
        <f t="shared" ref="O241:O243" si="118">((N241/1.055)-$K241)/(N241/1.055)</f>
        <v>0.7369394423</v>
      </c>
      <c r="P241" s="61">
        <v>68.86</v>
      </c>
      <c r="Q241" s="63">
        <f t="shared" ref="Q241:Q243" si="119">((P241/1.055)-$K241)/(P241/1.055)</f>
        <v>0.7369394423</v>
      </c>
      <c r="R241" s="61">
        <v>68.86</v>
      </c>
      <c r="S241" s="63">
        <f t="shared" ref="S241:S243" si="120">((R241/1.055)-$K241)/(R241/1.055)</f>
        <v>0.7369394423</v>
      </c>
      <c r="T241" s="46"/>
      <c r="U241" s="46"/>
      <c r="V241" s="46"/>
      <c r="W241" s="184">
        <v>3.663327015637E12</v>
      </c>
      <c r="X241" s="185"/>
    </row>
    <row r="242" ht="15.0" customHeight="1">
      <c r="A242" s="55" t="s">
        <v>1495</v>
      </c>
      <c r="B242" s="56">
        <v>0.0</v>
      </c>
      <c r="C242" s="56">
        <v>1.0</v>
      </c>
      <c r="D242" s="57">
        <v>0.5</v>
      </c>
      <c r="E242" s="58"/>
      <c r="F242" s="56" t="s">
        <v>26</v>
      </c>
      <c r="G242" s="68">
        <v>4917180.0</v>
      </c>
      <c r="H242" s="69" t="s">
        <v>2293</v>
      </c>
      <c r="I242" s="221"/>
      <c r="J242" s="56" t="s">
        <v>26</v>
      </c>
      <c r="K242" s="61">
        <v>39.58</v>
      </c>
      <c r="L242" s="61">
        <v>144.98</v>
      </c>
      <c r="M242" s="63">
        <f t="shared" si="117"/>
        <v>0.7119816526</v>
      </c>
      <c r="N242" s="61">
        <v>144.98</v>
      </c>
      <c r="O242" s="63">
        <f t="shared" si="118"/>
        <v>0.7119816526</v>
      </c>
      <c r="P242" s="61">
        <v>144.98</v>
      </c>
      <c r="Q242" s="63">
        <f t="shared" si="119"/>
        <v>0.7119816526</v>
      </c>
      <c r="R242" s="61">
        <v>144.98</v>
      </c>
      <c r="S242" s="63">
        <f t="shared" si="120"/>
        <v>0.7119816526</v>
      </c>
      <c r="T242" s="46"/>
      <c r="U242" s="46"/>
      <c r="V242" s="46"/>
      <c r="W242" s="184">
        <v>3.663327004679E12</v>
      </c>
      <c r="X242" s="185"/>
    </row>
    <row r="243" ht="15.0" customHeight="1">
      <c r="A243" s="55" t="s">
        <v>2021</v>
      </c>
      <c r="B243" s="56">
        <v>1.0</v>
      </c>
      <c r="C243" s="56">
        <v>1.0</v>
      </c>
      <c r="D243" s="57">
        <v>1.0</v>
      </c>
      <c r="E243" s="58"/>
      <c r="F243" s="56" t="s">
        <v>26</v>
      </c>
      <c r="G243" s="68">
        <v>5754560.0</v>
      </c>
      <c r="H243" s="69" t="s">
        <v>2294</v>
      </c>
      <c r="I243" s="221"/>
      <c r="J243" s="56" t="s">
        <v>26</v>
      </c>
      <c r="K243" s="61">
        <v>30.97</v>
      </c>
      <c r="L243" s="61">
        <v>97.69</v>
      </c>
      <c r="M243" s="63">
        <f t="shared" si="117"/>
        <v>0.6655404852</v>
      </c>
      <c r="N243" s="61">
        <v>97.69</v>
      </c>
      <c r="O243" s="63">
        <f t="shared" si="118"/>
        <v>0.6655404852</v>
      </c>
      <c r="P243" s="61">
        <v>97.69</v>
      </c>
      <c r="Q243" s="63">
        <f t="shared" si="119"/>
        <v>0.6655404852</v>
      </c>
      <c r="R243" s="61">
        <v>97.69</v>
      </c>
      <c r="S243" s="63">
        <f t="shared" si="120"/>
        <v>0.6655404852</v>
      </c>
      <c r="T243" s="46"/>
      <c r="U243" s="46"/>
      <c r="V243" s="46"/>
      <c r="W243" s="184">
        <v>3.660407068965E12</v>
      </c>
      <c r="X243" s="185"/>
    </row>
    <row r="244" ht="15.0" customHeight="1">
      <c r="A244" s="232"/>
      <c r="B244" s="232"/>
      <c r="C244" s="232"/>
      <c r="D244" s="233"/>
      <c r="E244" s="232"/>
      <c r="F244" s="232"/>
      <c r="G244" s="232">
        <v>39.0</v>
      </c>
      <c r="H244" s="234" t="s">
        <v>2295</v>
      </c>
      <c r="I244" s="234"/>
      <c r="J244" s="234"/>
      <c r="K244" s="235"/>
      <c r="L244" s="235"/>
      <c r="M244" s="234"/>
      <c r="N244" s="235"/>
      <c r="O244" s="234"/>
      <c r="P244" s="235"/>
      <c r="Q244" s="234"/>
      <c r="R244" s="235"/>
      <c r="S244" s="234"/>
      <c r="T244" s="234"/>
      <c r="U244" s="234"/>
      <c r="V244" s="234"/>
      <c r="W244" s="234"/>
      <c r="X244" s="53"/>
    </row>
    <row r="245" ht="15.0" customHeight="1">
      <c r="A245" s="55" t="s">
        <v>964</v>
      </c>
      <c r="B245" s="56" t="s">
        <v>2296</v>
      </c>
      <c r="C245" s="56">
        <v>120.0</v>
      </c>
      <c r="D245" s="57">
        <v>0.015</v>
      </c>
      <c r="E245" s="58"/>
      <c r="F245" s="56" t="s">
        <v>26</v>
      </c>
      <c r="G245" s="68">
        <v>2928890.0</v>
      </c>
      <c r="H245" s="69" t="s">
        <v>2297</v>
      </c>
      <c r="I245" s="221"/>
      <c r="J245" s="56" t="s">
        <v>26</v>
      </c>
      <c r="K245" s="61">
        <v>0.18</v>
      </c>
      <c r="L245" s="61">
        <v>0.62</v>
      </c>
      <c r="M245" s="63">
        <f>((L245/1.055)-$K245)/(L245/1.055)</f>
        <v>0.6937096774</v>
      </c>
      <c r="N245" s="61">
        <v>0.62</v>
      </c>
      <c r="O245" s="63">
        <f>((N245/1.055)-$K245)/(N245/1.055)</f>
        <v>0.6937096774</v>
      </c>
      <c r="P245" s="61">
        <v>0.62</v>
      </c>
      <c r="Q245" s="63">
        <f>((P245/1.055)-$K245)/(P245/1.055)</f>
        <v>0.6937096774</v>
      </c>
      <c r="R245" s="61">
        <v>0.62</v>
      </c>
      <c r="S245" s="63">
        <f>((R245/1.055)-$K245)/(R245/1.055)</f>
        <v>0.6937096774</v>
      </c>
      <c r="T245" s="46"/>
      <c r="U245" s="46"/>
      <c r="V245" s="46"/>
      <c r="W245" s="184">
        <v>3.760028862567E12</v>
      </c>
      <c r="X245" s="185"/>
    </row>
    <row r="246" ht="15.0" customHeight="1">
      <c r="A246" s="232"/>
      <c r="B246" s="232"/>
      <c r="C246" s="232"/>
      <c r="D246" s="233"/>
      <c r="E246" s="232"/>
      <c r="F246" s="232"/>
      <c r="G246" s="232">
        <v>40.0</v>
      </c>
      <c r="H246" s="234" t="s">
        <v>2298</v>
      </c>
      <c r="I246" s="234"/>
      <c r="J246" s="234"/>
      <c r="K246" s="235"/>
      <c r="L246" s="235"/>
      <c r="M246" s="234"/>
      <c r="N246" s="235"/>
      <c r="O246" s="234"/>
      <c r="P246" s="235"/>
      <c r="Q246" s="234"/>
      <c r="R246" s="235"/>
      <c r="S246" s="234"/>
      <c r="T246" s="234"/>
      <c r="U246" s="234"/>
      <c r="V246" s="234"/>
      <c r="W246" s="234"/>
      <c r="X246" s="53"/>
    </row>
    <row r="247" ht="15.0" customHeight="1">
      <c r="A247" s="55" t="s">
        <v>964</v>
      </c>
      <c r="B247" s="56">
        <v>248.0</v>
      </c>
      <c r="C247" s="56">
        <v>96.0</v>
      </c>
      <c r="D247" s="57">
        <v>0.031</v>
      </c>
      <c r="E247" s="58"/>
      <c r="F247" s="56" t="s">
        <v>26</v>
      </c>
      <c r="G247" s="68">
        <v>7649142.0</v>
      </c>
      <c r="H247" s="69" t="s">
        <v>2299</v>
      </c>
      <c r="I247" s="221"/>
      <c r="J247" s="56" t="s">
        <v>26</v>
      </c>
      <c r="K247" s="61">
        <v>0.45</v>
      </c>
      <c r="L247" s="61">
        <v>1.23</v>
      </c>
      <c r="M247" s="63">
        <f t="shared" ref="M247:M250" si="121">((L247/1.055)-$K247)/(L247/1.055)</f>
        <v>0.6140243902</v>
      </c>
      <c r="N247" s="61">
        <v>1.23</v>
      </c>
      <c r="O247" s="63">
        <f t="shared" ref="O247:O250" si="122">((N247/1.055)-$K247)/(N247/1.055)</f>
        <v>0.6140243902</v>
      </c>
      <c r="P247" s="61">
        <v>1.23</v>
      </c>
      <c r="Q247" s="63">
        <f t="shared" ref="Q247:Q250" si="123">((P247/1.055)-$K247)/(P247/1.055)</f>
        <v>0.6140243902</v>
      </c>
      <c r="R247" s="61">
        <v>1.23</v>
      </c>
      <c r="S247" s="63">
        <f t="shared" ref="S247:S250" si="124">((R247/1.055)-$K247)/(R247/1.055)</f>
        <v>0.6140243902</v>
      </c>
      <c r="T247" s="46"/>
      <c r="U247" s="46"/>
      <c r="V247" s="46"/>
      <c r="W247" s="184">
        <v>3.068220190007E12</v>
      </c>
      <c r="X247" s="185"/>
    </row>
    <row r="248" ht="15.0" customHeight="1">
      <c r="A248" s="55" t="s">
        <v>964</v>
      </c>
      <c r="B248" s="56">
        <v>66.0</v>
      </c>
      <c r="C248" s="56">
        <v>24.0</v>
      </c>
      <c r="D248" s="57">
        <v>0.158</v>
      </c>
      <c r="E248" s="58"/>
      <c r="F248" s="56" t="s">
        <v>26</v>
      </c>
      <c r="G248" s="68">
        <v>7613628.0</v>
      </c>
      <c r="H248" s="69" t="s">
        <v>2300</v>
      </c>
      <c r="I248" s="221"/>
      <c r="J248" s="56" t="s">
        <v>26</v>
      </c>
      <c r="K248" s="61">
        <v>1.73</v>
      </c>
      <c r="L248" s="61">
        <v>4.6</v>
      </c>
      <c r="M248" s="63">
        <f t="shared" si="121"/>
        <v>0.6032282609</v>
      </c>
      <c r="N248" s="61">
        <v>4.6</v>
      </c>
      <c r="O248" s="63">
        <f t="shared" si="122"/>
        <v>0.6032282609</v>
      </c>
      <c r="P248" s="61">
        <v>4.6</v>
      </c>
      <c r="Q248" s="63">
        <f t="shared" si="123"/>
        <v>0.6032282609</v>
      </c>
      <c r="R248" s="61">
        <v>4.6</v>
      </c>
      <c r="S248" s="63">
        <f t="shared" si="124"/>
        <v>0.6032282609</v>
      </c>
      <c r="T248" s="46"/>
      <c r="U248" s="46"/>
      <c r="V248" s="46"/>
      <c r="W248" s="184">
        <v>3.068220181005E12</v>
      </c>
      <c r="X248" s="185"/>
    </row>
    <row r="249" ht="15.0" customHeight="1">
      <c r="A249" s="55" t="s">
        <v>964</v>
      </c>
      <c r="B249" s="56">
        <v>84.0</v>
      </c>
      <c r="C249" s="56">
        <v>36.0</v>
      </c>
      <c r="D249" s="57">
        <v>0.197</v>
      </c>
      <c r="E249" s="58"/>
      <c r="F249" s="56" t="s">
        <v>26</v>
      </c>
      <c r="G249" s="68">
        <v>6160553.0</v>
      </c>
      <c r="H249" s="69" t="s">
        <v>2301</v>
      </c>
      <c r="I249" s="221"/>
      <c r="J249" s="56" t="s">
        <v>26</v>
      </c>
      <c r="K249" s="61">
        <v>1.98</v>
      </c>
      <c r="L249" s="61">
        <v>5.36</v>
      </c>
      <c r="M249" s="63">
        <f t="shared" si="121"/>
        <v>0.6102798507</v>
      </c>
      <c r="N249" s="61">
        <v>5.36</v>
      </c>
      <c r="O249" s="63">
        <f t="shared" si="122"/>
        <v>0.6102798507</v>
      </c>
      <c r="P249" s="61">
        <v>5.36</v>
      </c>
      <c r="Q249" s="63">
        <f t="shared" si="123"/>
        <v>0.6102798507</v>
      </c>
      <c r="R249" s="61">
        <v>5.36</v>
      </c>
      <c r="S249" s="63">
        <f t="shared" si="124"/>
        <v>0.6102798507</v>
      </c>
      <c r="T249" s="46"/>
      <c r="U249" s="46"/>
      <c r="V249" s="46"/>
      <c r="W249" s="184">
        <v>3.068220181203E12</v>
      </c>
      <c r="X249" s="185"/>
    </row>
    <row r="250" ht="15.0" customHeight="1">
      <c r="A250" s="55" t="s">
        <v>964</v>
      </c>
      <c r="B250" s="56">
        <v>44.0</v>
      </c>
      <c r="C250" s="56">
        <v>12.0</v>
      </c>
      <c r="D250" s="57">
        <v>0.24</v>
      </c>
      <c r="E250" s="58"/>
      <c r="F250" s="56" t="s">
        <v>26</v>
      </c>
      <c r="G250" s="68">
        <v>6160293.0</v>
      </c>
      <c r="H250" s="69" t="s">
        <v>2302</v>
      </c>
      <c r="I250" s="221"/>
      <c r="J250" s="56" t="s">
        <v>26</v>
      </c>
      <c r="K250" s="61">
        <v>3.35</v>
      </c>
      <c r="L250" s="61">
        <v>8.91</v>
      </c>
      <c r="M250" s="63">
        <f t="shared" si="121"/>
        <v>0.603338945</v>
      </c>
      <c r="N250" s="61">
        <v>8.91</v>
      </c>
      <c r="O250" s="63">
        <f t="shared" si="122"/>
        <v>0.603338945</v>
      </c>
      <c r="P250" s="61">
        <v>8.91</v>
      </c>
      <c r="Q250" s="63">
        <f t="shared" si="123"/>
        <v>0.603338945</v>
      </c>
      <c r="R250" s="61">
        <v>8.91</v>
      </c>
      <c r="S250" s="63">
        <f t="shared" si="124"/>
        <v>0.603338945</v>
      </c>
      <c r="T250" s="46"/>
      <c r="U250" s="46"/>
      <c r="V250" s="46"/>
      <c r="W250" s="184">
        <v>3.068220181401E12</v>
      </c>
      <c r="X250" s="185"/>
    </row>
    <row r="251" ht="15.0" customHeight="1">
      <c r="A251" s="232"/>
      <c r="B251" s="232"/>
      <c r="C251" s="232"/>
      <c r="D251" s="233"/>
      <c r="E251" s="232"/>
      <c r="F251" s="232"/>
      <c r="G251" s="232">
        <v>41.0</v>
      </c>
      <c r="H251" s="234" t="s">
        <v>2303</v>
      </c>
      <c r="I251" s="234"/>
      <c r="J251" s="234"/>
      <c r="K251" s="235"/>
      <c r="L251" s="235"/>
      <c r="M251" s="234"/>
      <c r="N251" s="235"/>
      <c r="O251" s="234"/>
      <c r="P251" s="235"/>
      <c r="Q251" s="234"/>
      <c r="R251" s="235"/>
      <c r="S251" s="234"/>
      <c r="T251" s="234"/>
      <c r="U251" s="234"/>
      <c r="V251" s="234"/>
      <c r="W251" s="234"/>
      <c r="X251" s="53"/>
    </row>
    <row r="252" ht="15.0" customHeight="1">
      <c r="A252" s="55" t="s">
        <v>1535</v>
      </c>
      <c r="B252" s="56" t="s">
        <v>2304</v>
      </c>
      <c r="C252" s="56">
        <v>72.0</v>
      </c>
      <c r="D252" s="57">
        <v>0.044</v>
      </c>
      <c r="E252" s="58"/>
      <c r="F252" s="56" t="s">
        <v>26</v>
      </c>
      <c r="G252" s="68">
        <v>7563473.0</v>
      </c>
      <c r="H252" s="69" t="s">
        <v>2305</v>
      </c>
      <c r="I252" s="221"/>
      <c r="J252" s="56" t="s">
        <v>26</v>
      </c>
      <c r="K252" s="61">
        <v>0.23</v>
      </c>
      <c r="L252" s="61">
        <v>0.59</v>
      </c>
      <c r="M252" s="63">
        <f t="shared" ref="M252:M257" si="125">((L252/1.055)-$K252)/(L252/1.055)</f>
        <v>0.5887288136</v>
      </c>
      <c r="N252" s="61">
        <v>0.59</v>
      </c>
      <c r="O252" s="63">
        <f t="shared" ref="O252:O257" si="126">((N252/1.055)-$K252)/(N252/1.055)</f>
        <v>0.5887288136</v>
      </c>
      <c r="P252" s="61">
        <v>0.59</v>
      </c>
      <c r="Q252" s="63">
        <f t="shared" ref="Q252:Q257" si="127">((P252/1.055)-$K252)/(P252/1.055)</f>
        <v>0.5887288136</v>
      </c>
      <c r="R252" s="61">
        <v>0.59</v>
      </c>
      <c r="S252" s="63">
        <f t="shared" ref="S252:S257" si="128">((R252/1.055)-$K252)/(R252/1.055)</f>
        <v>0.5887288136</v>
      </c>
      <c r="T252" s="46"/>
      <c r="U252" s="46"/>
      <c r="V252" s="46"/>
      <c r="W252" s="184">
        <v>3.423000413026E12</v>
      </c>
      <c r="X252" s="185"/>
    </row>
    <row r="253" ht="15.0" customHeight="1">
      <c r="A253" s="55" t="s">
        <v>964</v>
      </c>
      <c r="B253" s="56">
        <v>704.0</v>
      </c>
      <c r="C253" s="56">
        <v>12.0</v>
      </c>
      <c r="D253" s="57">
        <v>0.145</v>
      </c>
      <c r="E253" s="58"/>
      <c r="F253" s="56" t="s">
        <v>26</v>
      </c>
      <c r="G253" s="68">
        <v>1725877.0</v>
      </c>
      <c r="H253" s="69" t="s">
        <v>2306</v>
      </c>
      <c r="I253" s="221"/>
      <c r="J253" s="56" t="s">
        <v>26</v>
      </c>
      <c r="K253" s="61">
        <v>1.13</v>
      </c>
      <c r="L253" s="61">
        <v>3.88</v>
      </c>
      <c r="M253" s="63">
        <f t="shared" si="125"/>
        <v>0.6927448454</v>
      </c>
      <c r="N253" s="61">
        <v>3.88</v>
      </c>
      <c r="O253" s="63">
        <f t="shared" si="126"/>
        <v>0.6927448454</v>
      </c>
      <c r="P253" s="61">
        <v>3.88</v>
      </c>
      <c r="Q253" s="63">
        <f t="shared" si="127"/>
        <v>0.6927448454</v>
      </c>
      <c r="R253" s="61">
        <v>3.88</v>
      </c>
      <c r="S253" s="63">
        <f t="shared" si="128"/>
        <v>0.6927448454</v>
      </c>
      <c r="T253" s="46"/>
      <c r="U253" s="46"/>
      <c r="V253" s="46"/>
      <c r="W253" s="184">
        <v>3.290620062336E12</v>
      </c>
      <c r="X253" s="185"/>
    </row>
    <row r="254" ht="15.0" customHeight="1">
      <c r="A254" s="55" t="s">
        <v>964</v>
      </c>
      <c r="B254" s="56" t="s">
        <v>2307</v>
      </c>
      <c r="C254" s="56">
        <v>14.0</v>
      </c>
      <c r="D254" s="57">
        <v>0.21</v>
      </c>
      <c r="E254" s="58"/>
      <c r="F254" s="56" t="s">
        <v>26</v>
      </c>
      <c r="G254" s="68">
        <v>1724816.0</v>
      </c>
      <c r="H254" s="69" t="s">
        <v>2308</v>
      </c>
      <c r="I254" s="221"/>
      <c r="J254" s="56" t="s">
        <v>26</v>
      </c>
      <c r="K254" s="61">
        <v>1.35</v>
      </c>
      <c r="L254" s="61">
        <v>4.58</v>
      </c>
      <c r="M254" s="63">
        <f t="shared" si="125"/>
        <v>0.6890283843</v>
      </c>
      <c r="N254" s="61">
        <v>4.58</v>
      </c>
      <c r="O254" s="63">
        <f t="shared" si="126"/>
        <v>0.6890283843</v>
      </c>
      <c r="P254" s="61">
        <v>4.58</v>
      </c>
      <c r="Q254" s="63">
        <f t="shared" si="127"/>
        <v>0.6890283843</v>
      </c>
      <c r="R254" s="61">
        <v>4.58</v>
      </c>
      <c r="S254" s="63">
        <f t="shared" si="128"/>
        <v>0.6890283843</v>
      </c>
      <c r="T254" s="46"/>
      <c r="U254" s="46"/>
      <c r="V254" s="46"/>
      <c r="W254" s="184">
        <v>3.290620062251E12</v>
      </c>
      <c r="X254" s="185"/>
    </row>
    <row r="255" ht="15.0" customHeight="1">
      <c r="A255" s="55" t="s">
        <v>964</v>
      </c>
      <c r="B255" s="56">
        <v>157.0</v>
      </c>
      <c r="C255" s="56">
        <v>14.0</v>
      </c>
      <c r="D255" s="57">
        <v>0.345</v>
      </c>
      <c r="E255" s="58"/>
      <c r="F255" s="56" t="s">
        <v>26</v>
      </c>
      <c r="G255" s="68">
        <v>1725237.0</v>
      </c>
      <c r="H255" s="69" t="s">
        <v>2309</v>
      </c>
      <c r="I255" s="221"/>
      <c r="J255" s="56" t="s">
        <v>26</v>
      </c>
      <c r="K255" s="61">
        <v>1.99</v>
      </c>
      <c r="L255" s="61">
        <v>6.81</v>
      </c>
      <c r="M255" s="63">
        <f t="shared" si="125"/>
        <v>0.6917107195</v>
      </c>
      <c r="N255" s="61">
        <v>6.81</v>
      </c>
      <c r="O255" s="63">
        <f t="shared" si="126"/>
        <v>0.6917107195</v>
      </c>
      <c r="P255" s="61">
        <v>6.81</v>
      </c>
      <c r="Q255" s="63">
        <f t="shared" si="127"/>
        <v>0.6917107195</v>
      </c>
      <c r="R255" s="61">
        <v>6.81</v>
      </c>
      <c r="S255" s="63">
        <f t="shared" si="128"/>
        <v>0.6917107195</v>
      </c>
      <c r="T255" s="46"/>
      <c r="U255" s="46"/>
      <c r="V255" s="46"/>
      <c r="W255" s="184">
        <v>3.290620062244E12</v>
      </c>
      <c r="X255" s="185"/>
    </row>
    <row r="256" ht="15.0" customHeight="1">
      <c r="A256" s="55" t="s">
        <v>1495</v>
      </c>
      <c r="B256" s="56">
        <v>720.0</v>
      </c>
      <c r="C256" s="56">
        <v>240.0</v>
      </c>
      <c r="D256" s="57">
        <v>0.006</v>
      </c>
      <c r="E256" s="58"/>
      <c r="F256" s="56" t="s">
        <v>26</v>
      </c>
      <c r="G256" s="68">
        <v>5852946.0</v>
      </c>
      <c r="H256" s="69" t="s">
        <v>2310</v>
      </c>
      <c r="I256" s="221"/>
      <c r="J256" s="56" t="s">
        <v>26</v>
      </c>
      <c r="K256" s="61">
        <v>0.12</v>
      </c>
      <c r="L256" s="61">
        <v>0.35</v>
      </c>
      <c r="M256" s="63">
        <f t="shared" si="125"/>
        <v>0.6382857143</v>
      </c>
      <c r="N256" s="61">
        <v>0.35</v>
      </c>
      <c r="O256" s="63">
        <f t="shared" si="126"/>
        <v>0.6382857143</v>
      </c>
      <c r="P256" s="61">
        <v>0.35</v>
      </c>
      <c r="Q256" s="63">
        <f t="shared" si="127"/>
        <v>0.6382857143</v>
      </c>
      <c r="R256" s="61">
        <v>0.35</v>
      </c>
      <c r="S256" s="63">
        <f t="shared" si="128"/>
        <v>0.6382857143</v>
      </c>
      <c r="T256" s="46"/>
      <c r="U256" s="46"/>
      <c r="V256" s="46"/>
      <c r="W256" s="184">
        <v>3.701090500346E12</v>
      </c>
      <c r="X256" s="185"/>
    </row>
    <row r="257" ht="15.0" customHeight="1">
      <c r="A257" s="55" t="s">
        <v>1495</v>
      </c>
      <c r="B257" s="56" t="s">
        <v>2311</v>
      </c>
      <c r="C257" s="56">
        <v>432.0</v>
      </c>
      <c r="D257" s="57">
        <v>0.005</v>
      </c>
      <c r="E257" s="58"/>
      <c r="F257" s="56" t="s">
        <v>26</v>
      </c>
      <c r="G257" s="68">
        <v>5854380.0</v>
      </c>
      <c r="H257" s="69" t="s">
        <v>2312</v>
      </c>
      <c r="I257" s="221"/>
      <c r="J257" s="56" t="s">
        <v>26</v>
      </c>
      <c r="K257" s="61">
        <v>0.1</v>
      </c>
      <c r="L257" s="61">
        <v>0.29</v>
      </c>
      <c r="M257" s="63">
        <f t="shared" si="125"/>
        <v>0.6362068966</v>
      </c>
      <c r="N257" s="61">
        <v>0.29</v>
      </c>
      <c r="O257" s="63">
        <f t="shared" si="126"/>
        <v>0.6362068966</v>
      </c>
      <c r="P257" s="61">
        <v>0.29</v>
      </c>
      <c r="Q257" s="63">
        <f t="shared" si="127"/>
        <v>0.6362068966</v>
      </c>
      <c r="R257" s="61">
        <v>0.29</v>
      </c>
      <c r="S257" s="63">
        <f t="shared" si="128"/>
        <v>0.6362068966</v>
      </c>
      <c r="T257" s="46"/>
      <c r="U257" s="46"/>
      <c r="V257" s="46"/>
      <c r="W257" s="184">
        <v>3.290620060028E12</v>
      </c>
      <c r="X257" s="185"/>
    </row>
    <row r="258" ht="15.0" customHeight="1">
      <c r="A258" s="232"/>
      <c r="B258" s="232"/>
      <c r="C258" s="232"/>
      <c r="D258" s="233"/>
      <c r="E258" s="232"/>
      <c r="F258" s="232"/>
      <c r="G258" s="232">
        <v>43.0</v>
      </c>
      <c r="H258" s="234" t="s">
        <v>2313</v>
      </c>
      <c r="I258" s="234"/>
      <c r="J258" s="234"/>
      <c r="K258" s="235"/>
      <c r="L258" s="235"/>
      <c r="M258" s="234"/>
      <c r="N258" s="235"/>
      <c r="O258" s="234"/>
      <c r="P258" s="235"/>
      <c r="Q258" s="234"/>
      <c r="R258" s="235"/>
      <c r="S258" s="234"/>
      <c r="T258" s="234"/>
      <c r="U258" s="234"/>
      <c r="V258" s="234"/>
      <c r="W258" s="234"/>
      <c r="X258" s="53"/>
    </row>
    <row r="259" ht="15.0" customHeight="1">
      <c r="A259" s="55" t="s">
        <v>1535</v>
      </c>
      <c r="B259" s="56">
        <v>70.0</v>
      </c>
      <c r="C259" s="56">
        <v>16.0</v>
      </c>
      <c r="D259" s="57">
        <v>0.15</v>
      </c>
      <c r="E259" s="58"/>
      <c r="F259" s="56" t="s">
        <v>26</v>
      </c>
      <c r="G259" s="68">
        <v>5776752.0</v>
      </c>
      <c r="H259" s="69" t="s">
        <v>2314</v>
      </c>
      <c r="I259" s="221"/>
      <c r="J259" s="56" t="s">
        <v>26</v>
      </c>
      <c r="K259" s="61">
        <v>1.07</v>
      </c>
      <c r="L259" s="61">
        <v>3.41</v>
      </c>
      <c r="M259" s="63">
        <f t="shared" ref="M259:M262" si="129">((L259/1.055)-$K259)/(L259/1.055)</f>
        <v>0.6689589443</v>
      </c>
      <c r="N259" s="61">
        <v>3.41</v>
      </c>
      <c r="O259" s="63">
        <f t="shared" ref="O259:O262" si="130">((N259/1.055)-$K259)/(N259/1.055)</f>
        <v>0.6689589443</v>
      </c>
      <c r="P259" s="61">
        <v>3.41</v>
      </c>
      <c r="Q259" s="63">
        <f t="shared" ref="Q259:Q262" si="131">((P259/1.055)-$K259)/(P259/1.055)</f>
        <v>0.6689589443</v>
      </c>
      <c r="R259" s="61">
        <v>3.41</v>
      </c>
      <c r="S259" s="63">
        <f t="shared" ref="S259:S262" si="132">((R259/1.055)-$K259)/(R259/1.055)</f>
        <v>0.6689589443</v>
      </c>
      <c r="T259" s="46"/>
      <c r="U259" s="46"/>
      <c r="V259" s="46"/>
      <c r="W259" s="184">
        <v>3.423000101152E12</v>
      </c>
      <c r="X259" s="185"/>
    </row>
    <row r="260" ht="15.0" customHeight="1">
      <c r="A260" s="55" t="s">
        <v>1535</v>
      </c>
      <c r="B260" s="56">
        <v>56.0</v>
      </c>
      <c r="C260" s="56">
        <v>12.0</v>
      </c>
      <c r="D260" s="57">
        <v>0.26</v>
      </c>
      <c r="E260" s="58"/>
      <c r="F260" s="56" t="s">
        <v>26</v>
      </c>
      <c r="G260" s="68">
        <v>5777414.0</v>
      </c>
      <c r="H260" s="69" t="s">
        <v>2315</v>
      </c>
      <c r="I260" s="221"/>
      <c r="J260" s="56" t="s">
        <v>26</v>
      </c>
      <c r="K260" s="61">
        <v>1.28</v>
      </c>
      <c r="L260" s="61">
        <v>4.14</v>
      </c>
      <c r="M260" s="63">
        <f t="shared" si="129"/>
        <v>0.6738164251</v>
      </c>
      <c r="N260" s="61">
        <v>4.14</v>
      </c>
      <c r="O260" s="63">
        <f t="shared" si="130"/>
        <v>0.6738164251</v>
      </c>
      <c r="P260" s="61">
        <v>4.14</v>
      </c>
      <c r="Q260" s="63">
        <f t="shared" si="131"/>
        <v>0.6738164251</v>
      </c>
      <c r="R260" s="61">
        <v>4.14</v>
      </c>
      <c r="S260" s="63">
        <f t="shared" si="132"/>
        <v>0.6738164251</v>
      </c>
      <c r="T260" s="46"/>
      <c r="U260" s="46"/>
      <c r="V260" s="46"/>
      <c r="W260" s="184">
        <v>3.423000101176E12</v>
      </c>
      <c r="X260" s="185"/>
    </row>
    <row r="261" ht="15.0" customHeight="1">
      <c r="A261" s="55" t="s">
        <v>1535</v>
      </c>
      <c r="B261" s="56">
        <v>58.0</v>
      </c>
      <c r="C261" s="56">
        <v>16.0</v>
      </c>
      <c r="D261" s="57">
        <v>0.15</v>
      </c>
      <c r="E261" s="58"/>
      <c r="F261" s="56" t="s">
        <v>26</v>
      </c>
      <c r="G261" s="68">
        <v>5771237.0</v>
      </c>
      <c r="H261" s="69" t="s">
        <v>2316</v>
      </c>
      <c r="I261" s="221"/>
      <c r="J261" s="56" t="s">
        <v>26</v>
      </c>
      <c r="K261" s="61">
        <v>1.2</v>
      </c>
      <c r="L261" s="61">
        <v>3.88</v>
      </c>
      <c r="M261" s="63">
        <f t="shared" si="129"/>
        <v>0.6737113402</v>
      </c>
      <c r="N261" s="61">
        <v>3.88</v>
      </c>
      <c r="O261" s="63">
        <f t="shared" si="130"/>
        <v>0.6737113402</v>
      </c>
      <c r="P261" s="61">
        <v>3.88</v>
      </c>
      <c r="Q261" s="63">
        <f t="shared" si="131"/>
        <v>0.6737113402</v>
      </c>
      <c r="R261" s="61">
        <v>3.88</v>
      </c>
      <c r="S261" s="63">
        <f t="shared" si="132"/>
        <v>0.6737113402</v>
      </c>
      <c r="T261" s="46"/>
      <c r="U261" s="46"/>
      <c r="V261" s="46"/>
      <c r="W261" s="184">
        <v>3.423000101237E12</v>
      </c>
      <c r="X261" s="185"/>
    </row>
    <row r="262" ht="15.0" customHeight="1">
      <c r="A262" s="55" t="s">
        <v>1535</v>
      </c>
      <c r="B262" s="56">
        <v>18.0</v>
      </c>
      <c r="C262" s="56">
        <v>12.0</v>
      </c>
      <c r="D262" s="57">
        <v>0.26</v>
      </c>
      <c r="E262" s="58"/>
      <c r="F262" s="56" t="s">
        <v>26</v>
      </c>
      <c r="G262" s="68">
        <v>5777362.0</v>
      </c>
      <c r="H262" s="69" t="s">
        <v>2317</v>
      </c>
      <c r="I262" s="221"/>
      <c r="J262" s="56" t="s">
        <v>26</v>
      </c>
      <c r="K262" s="61">
        <v>1.46</v>
      </c>
      <c r="L262" s="61">
        <v>4.73</v>
      </c>
      <c r="M262" s="63">
        <f t="shared" si="129"/>
        <v>0.6743551797</v>
      </c>
      <c r="N262" s="61">
        <v>4.73</v>
      </c>
      <c r="O262" s="63">
        <f t="shared" si="130"/>
        <v>0.6743551797</v>
      </c>
      <c r="P262" s="61">
        <v>4.73</v>
      </c>
      <c r="Q262" s="63">
        <f t="shared" si="131"/>
        <v>0.6743551797</v>
      </c>
      <c r="R262" s="61">
        <v>4.73</v>
      </c>
      <c r="S262" s="63">
        <f t="shared" si="132"/>
        <v>0.6743551797</v>
      </c>
      <c r="T262" s="46"/>
      <c r="U262" s="46"/>
      <c r="V262" s="46"/>
      <c r="W262" s="184">
        <v>3.423000101251E12</v>
      </c>
      <c r="X262" s="185"/>
    </row>
    <row r="263" ht="15.0" customHeight="1">
      <c r="A263" s="232"/>
      <c r="B263" s="232"/>
      <c r="C263" s="232"/>
      <c r="D263" s="233"/>
      <c r="E263" s="232"/>
      <c r="F263" s="232"/>
      <c r="G263" s="232">
        <v>44.0</v>
      </c>
      <c r="H263" s="234" t="s">
        <v>2318</v>
      </c>
      <c r="I263" s="234"/>
      <c r="J263" s="234"/>
      <c r="K263" s="235"/>
      <c r="L263" s="235"/>
      <c r="M263" s="234"/>
      <c r="N263" s="235"/>
      <c r="O263" s="234"/>
      <c r="P263" s="235"/>
      <c r="Q263" s="234"/>
      <c r="R263" s="235"/>
      <c r="S263" s="234"/>
      <c r="T263" s="234"/>
      <c r="U263" s="234"/>
      <c r="V263" s="234"/>
      <c r="W263" s="234"/>
      <c r="X263" s="53"/>
    </row>
    <row r="264" ht="15.0" customHeight="1">
      <c r="A264" s="55" t="s">
        <v>1535</v>
      </c>
      <c r="B264" s="56">
        <v>32.0</v>
      </c>
      <c r="C264" s="56">
        <v>16.0</v>
      </c>
      <c r="D264" s="57">
        <v>0.38</v>
      </c>
      <c r="E264" s="58"/>
      <c r="F264" s="56" t="s">
        <v>26</v>
      </c>
      <c r="G264" s="68">
        <v>5774203.0</v>
      </c>
      <c r="H264" s="69" t="s">
        <v>2319</v>
      </c>
      <c r="I264" s="221"/>
      <c r="J264" s="56" t="s">
        <v>26</v>
      </c>
      <c r="K264" s="61">
        <v>1.7</v>
      </c>
      <c r="L264" s="61">
        <v>5.49</v>
      </c>
      <c r="M264" s="63">
        <f t="shared" ref="M264:M266" si="133">((L264/1.055)-$K264)/(L264/1.055)</f>
        <v>0.6733151184</v>
      </c>
      <c r="N264" s="61">
        <v>5.49</v>
      </c>
      <c r="O264" s="63">
        <f t="shared" ref="O264:O266" si="134">((N264/1.055)-$K264)/(N264/1.055)</f>
        <v>0.6733151184</v>
      </c>
      <c r="P264" s="61">
        <v>5.49</v>
      </c>
      <c r="Q264" s="63">
        <f t="shared" ref="Q264:Q266" si="135">((P264/1.055)-$K264)/(P264/1.055)</f>
        <v>0.6733151184</v>
      </c>
      <c r="R264" s="61">
        <v>5.49</v>
      </c>
      <c r="S264" s="63">
        <f t="shared" ref="S264:S266" si="136">((R264/1.055)-$K264)/(R264/1.055)</f>
        <v>0.6733151184</v>
      </c>
      <c r="T264" s="46"/>
      <c r="U264" s="46"/>
      <c r="V264" s="46"/>
      <c r="W264" s="184">
        <v>3.423000100605E12</v>
      </c>
      <c r="X264" s="185"/>
    </row>
    <row r="265" ht="15.0" customHeight="1">
      <c r="A265" s="55" t="s">
        <v>1535</v>
      </c>
      <c r="B265" s="56">
        <v>166.0</v>
      </c>
      <c r="C265" s="56">
        <v>12.0</v>
      </c>
      <c r="D265" s="57">
        <v>0.46</v>
      </c>
      <c r="E265" s="58"/>
      <c r="F265" s="56" t="s">
        <v>26</v>
      </c>
      <c r="G265" s="68">
        <v>5774941.0</v>
      </c>
      <c r="H265" s="69" t="s">
        <v>2320</v>
      </c>
      <c r="I265" s="221"/>
      <c r="J265" s="56" t="s">
        <v>26</v>
      </c>
      <c r="K265" s="61">
        <v>1.9</v>
      </c>
      <c r="L265" s="61">
        <v>6.23</v>
      </c>
      <c r="M265" s="63">
        <f t="shared" si="133"/>
        <v>0.6782504013</v>
      </c>
      <c r="N265" s="61">
        <v>6.23</v>
      </c>
      <c r="O265" s="63">
        <f t="shared" si="134"/>
        <v>0.6782504013</v>
      </c>
      <c r="P265" s="61">
        <v>6.23</v>
      </c>
      <c r="Q265" s="63">
        <f t="shared" si="135"/>
        <v>0.6782504013</v>
      </c>
      <c r="R265" s="61">
        <v>6.23</v>
      </c>
      <c r="S265" s="63">
        <f t="shared" si="136"/>
        <v>0.6782504013</v>
      </c>
      <c r="T265" s="46"/>
      <c r="U265" s="46"/>
      <c r="V265" s="46"/>
      <c r="W265" s="184">
        <v>3.423000101022E12</v>
      </c>
      <c r="X265" s="185"/>
    </row>
    <row r="266" ht="15.0" customHeight="1">
      <c r="A266" s="55" t="s">
        <v>1535</v>
      </c>
      <c r="B266" s="56">
        <v>46.0</v>
      </c>
      <c r="C266" s="56">
        <v>12.0</v>
      </c>
      <c r="D266" s="57">
        <v>0.46</v>
      </c>
      <c r="E266" s="58"/>
      <c r="F266" s="56" t="s">
        <v>26</v>
      </c>
      <c r="G266" s="68">
        <v>5774812.0</v>
      </c>
      <c r="H266" s="69" t="s">
        <v>2321</v>
      </c>
      <c r="I266" s="221"/>
      <c r="J266" s="56" t="s">
        <v>26</v>
      </c>
      <c r="K266" s="61">
        <v>2.07</v>
      </c>
      <c r="L266" s="61">
        <v>6.81</v>
      </c>
      <c r="M266" s="63">
        <f t="shared" si="133"/>
        <v>0.6793171806</v>
      </c>
      <c r="N266" s="61">
        <v>6.81</v>
      </c>
      <c r="O266" s="63">
        <f t="shared" si="134"/>
        <v>0.6793171806</v>
      </c>
      <c r="P266" s="61">
        <v>6.81</v>
      </c>
      <c r="Q266" s="63">
        <f t="shared" si="135"/>
        <v>0.6793171806</v>
      </c>
      <c r="R266" s="61">
        <v>6.81</v>
      </c>
      <c r="S266" s="63">
        <f t="shared" si="136"/>
        <v>0.6793171806</v>
      </c>
      <c r="T266" s="46"/>
      <c r="U266" s="46"/>
      <c r="V266" s="46"/>
      <c r="W266" s="184">
        <v>3.423000100612E12</v>
      </c>
      <c r="X266" s="185"/>
    </row>
    <row r="267" ht="15.0" customHeight="1">
      <c r="A267" s="232"/>
      <c r="B267" s="232"/>
      <c r="C267" s="232"/>
      <c r="D267" s="233"/>
      <c r="E267" s="232"/>
      <c r="F267" s="232"/>
      <c r="G267" s="232">
        <v>45.0</v>
      </c>
      <c r="H267" s="234" t="s">
        <v>2322</v>
      </c>
      <c r="I267" s="234"/>
      <c r="J267" s="234"/>
      <c r="K267" s="235"/>
      <c r="L267" s="235"/>
      <c r="M267" s="234"/>
      <c r="N267" s="235"/>
      <c r="O267" s="234"/>
      <c r="P267" s="235"/>
      <c r="Q267" s="234"/>
      <c r="R267" s="235"/>
      <c r="S267" s="234"/>
      <c r="T267" s="234"/>
      <c r="U267" s="234"/>
      <c r="V267" s="234"/>
      <c r="W267" s="234"/>
      <c r="X267" s="53"/>
    </row>
    <row r="268" ht="15.0" customHeight="1">
      <c r="A268" s="55" t="s">
        <v>1495</v>
      </c>
      <c r="B268" s="56">
        <v>626.0</v>
      </c>
      <c r="C268" s="56">
        <v>8.0</v>
      </c>
      <c r="D268" s="57">
        <v>0.3</v>
      </c>
      <c r="E268" s="58"/>
      <c r="F268" s="56" t="s">
        <v>26</v>
      </c>
      <c r="G268" s="68">
        <v>4999392.0</v>
      </c>
      <c r="H268" s="69" t="s">
        <v>2323</v>
      </c>
      <c r="I268" s="221"/>
      <c r="J268" s="56" t="s">
        <v>26</v>
      </c>
      <c r="K268" s="61">
        <v>3.56</v>
      </c>
      <c r="L268" s="61">
        <v>8.81</v>
      </c>
      <c r="M268" s="63">
        <f t="shared" ref="M268:M273" si="137">((L268/1.055)-$K268)/(L268/1.055)</f>
        <v>0.5736889898</v>
      </c>
      <c r="N268" s="61">
        <v>8.81</v>
      </c>
      <c r="O268" s="63">
        <f t="shared" ref="O268:O273" si="138">((N268/1.055)-$K268)/(N268/1.055)</f>
        <v>0.5736889898</v>
      </c>
      <c r="P268" s="61">
        <v>8.81</v>
      </c>
      <c r="Q268" s="63">
        <f t="shared" ref="Q268:Q273" si="139">((P268/1.055)-$K268)/(P268/1.055)</f>
        <v>0.5736889898</v>
      </c>
      <c r="R268" s="61">
        <v>8.81</v>
      </c>
      <c r="S268" s="63">
        <f t="shared" ref="S268:S273" si="140">((R268/1.055)-$K268)/(R268/1.055)</f>
        <v>0.5736889898</v>
      </c>
      <c r="T268" s="46"/>
      <c r="U268" s="46"/>
      <c r="V268" s="46"/>
      <c r="W268" s="184">
        <v>3.215200002106E12</v>
      </c>
      <c r="X268" s="185"/>
    </row>
    <row r="269" ht="15.0" customHeight="1">
      <c r="A269" s="55" t="s">
        <v>1495</v>
      </c>
      <c r="B269" s="56">
        <v>0.0</v>
      </c>
      <c r="C269" s="56">
        <v>1.0</v>
      </c>
      <c r="D269" s="57">
        <v>1.0</v>
      </c>
      <c r="E269" s="58"/>
      <c r="F269" s="56" t="s">
        <v>26</v>
      </c>
      <c r="G269" s="68">
        <v>5809861.0</v>
      </c>
      <c r="H269" s="69" t="s">
        <v>2324</v>
      </c>
      <c r="I269" s="221"/>
      <c r="J269" s="56" t="s">
        <v>26</v>
      </c>
      <c r="K269" s="61">
        <v>72.26</v>
      </c>
      <c r="L269" s="61">
        <v>275.17</v>
      </c>
      <c r="M269" s="63">
        <f t="shared" si="137"/>
        <v>0.7229556274</v>
      </c>
      <c r="N269" s="61">
        <v>275.17</v>
      </c>
      <c r="O269" s="63">
        <f t="shared" si="138"/>
        <v>0.7229556274</v>
      </c>
      <c r="P269" s="61">
        <v>275.17</v>
      </c>
      <c r="Q269" s="63">
        <f t="shared" si="139"/>
        <v>0.7229556274</v>
      </c>
      <c r="R269" s="61">
        <v>275.17</v>
      </c>
      <c r="S269" s="63">
        <f t="shared" si="140"/>
        <v>0.7229556274</v>
      </c>
      <c r="T269" s="46"/>
      <c r="U269" s="46"/>
      <c r="V269" s="46"/>
      <c r="W269" s="184">
        <v>3.663327004471E12</v>
      </c>
      <c r="X269" s="185"/>
    </row>
    <row r="270" ht="15.0" customHeight="1">
      <c r="A270" s="55" t="s">
        <v>1495</v>
      </c>
      <c r="B270" s="56">
        <v>1.0</v>
      </c>
      <c r="C270" s="56">
        <v>1.0</v>
      </c>
      <c r="D270" s="57">
        <v>1.0</v>
      </c>
      <c r="E270" s="58"/>
      <c r="F270" s="56" t="s">
        <v>26</v>
      </c>
      <c r="G270" s="68">
        <v>5807640.0</v>
      </c>
      <c r="H270" s="69" t="s">
        <v>2325</v>
      </c>
      <c r="I270" s="221"/>
      <c r="J270" s="56" t="s">
        <v>26</v>
      </c>
      <c r="K270" s="61">
        <v>85.06</v>
      </c>
      <c r="L270" s="61">
        <v>323.91</v>
      </c>
      <c r="M270" s="63">
        <f t="shared" si="137"/>
        <v>0.7229529808</v>
      </c>
      <c r="N270" s="61">
        <v>323.91</v>
      </c>
      <c r="O270" s="63">
        <f t="shared" si="138"/>
        <v>0.7229529808</v>
      </c>
      <c r="P270" s="61">
        <v>323.91</v>
      </c>
      <c r="Q270" s="63">
        <f t="shared" si="139"/>
        <v>0.7229529808</v>
      </c>
      <c r="R270" s="61">
        <v>323.91</v>
      </c>
      <c r="S270" s="63">
        <f t="shared" si="140"/>
        <v>0.7229529808</v>
      </c>
      <c r="T270" s="46"/>
      <c r="U270" s="46"/>
      <c r="V270" s="46"/>
      <c r="W270" s="184">
        <v>3.663327005089E12</v>
      </c>
      <c r="X270" s="185"/>
    </row>
    <row r="271" ht="15.0" customHeight="1">
      <c r="A271" s="55" t="s">
        <v>1495</v>
      </c>
      <c r="B271" s="56">
        <v>10.0</v>
      </c>
      <c r="C271" s="56">
        <v>10.0</v>
      </c>
      <c r="D271" s="57">
        <v>0.5</v>
      </c>
      <c r="E271" s="58"/>
      <c r="F271" s="56" t="s">
        <v>26</v>
      </c>
      <c r="G271" s="68">
        <v>5931426.0</v>
      </c>
      <c r="H271" s="69" t="s">
        <v>2326</v>
      </c>
      <c r="I271" s="221"/>
      <c r="J271" s="56" t="s">
        <v>26</v>
      </c>
      <c r="K271" s="61">
        <v>27.39</v>
      </c>
      <c r="L271" s="61">
        <v>44.14</v>
      </c>
      <c r="M271" s="63">
        <f t="shared" si="137"/>
        <v>0.3453454916</v>
      </c>
      <c r="N271" s="61">
        <v>44.14</v>
      </c>
      <c r="O271" s="63">
        <f t="shared" si="138"/>
        <v>0.3453454916</v>
      </c>
      <c r="P271" s="61">
        <v>44.14</v>
      </c>
      <c r="Q271" s="63">
        <f t="shared" si="139"/>
        <v>0.3453454916</v>
      </c>
      <c r="R271" s="61">
        <v>44.14</v>
      </c>
      <c r="S271" s="63">
        <f t="shared" si="140"/>
        <v>0.3453454916</v>
      </c>
      <c r="T271" s="46"/>
      <c r="U271" s="46"/>
      <c r="V271" s="46"/>
      <c r="W271" s="184">
        <v>3.280191200121E12</v>
      </c>
      <c r="X271" s="185"/>
    </row>
    <row r="272" ht="15.0" customHeight="1">
      <c r="A272" s="55" t="s">
        <v>1495</v>
      </c>
      <c r="B272" s="56">
        <v>0.0</v>
      </c>
      <c r="C272" s="56">
        <v>1.0</v>
      </c>
      <c r="D272" s="57">
        <v>0.5</v>
      </c>
      <c r="E272" s="58"/>
      <c r="F272" s="56" t="s">
        <v>26</v>
      </c>
      <c r="G272" s="68">
        <v>4963540.0</v>
      </c>
      <c r="H272" s="69" t="s">
        <v>2327</v>
      </c>
      <c r="I272" s="221"/>
      <c r="J272" s="56" t="s">
        <v>26</v>
      </c>
      <c r="K272" s="61">
        <v>6.15</v>
      </c>
      <c r="L272" s="61">
        <v>22.53</v>
      </c>
      <c r="M272" s="63">
        <f t="shared" si="137"/>
        <v>0.7120173103</v>
      </c>
      <c r="N272" s="61">
        <v>22.53</v>
      </c>
      <c r="O272" s="63">
        <f t="shared" si="138"/>
        <v>0.7120173103</v>
      </c>
      <c r="P272" s="61">
        <v>22.53</v>
      </c>
      <c r="Q272" s="63">
        <f t="shared" si="139"/>
        <v>0.7120173103</v>
      </c>
      <c r="R272" s="61">
        <v>22.53</v>
      </c>
      <c r="S272" s="63">
        <f t="shared" si="140"/>
        <v>0.7120173103</v>
      </c>
      <c r="T272" s="46"/>
      <c r="U272" s="46"/>
      <c r="V272" s="46"/>
      <c r="W272" s="184">
        <v>3.663327004662E12</v>
      </c>
      <c r="X272" s="185"/>
    </row>
    <row r="273" ht="15.0" customHeight="1">
      <c r="A273" s="55" t="s">
        <v>1495</v>
      </c>
      <c r="B273" s="56">
        <v>201.0</v>
      </c>
      <c r="C273" s="56">
        <v>6.0</v>
      </c>
      <c r="D273" s="57">
        <v>0.6</v>
      </c>
      <c r="E273" s="58"/>
      <c r="F273" s="56" t="s">
        <v>26</v>
      </c>
      <c r="G273" s="68">
        <v>6049970.0</v>
      </c>
      <c r="H273" s="69" t="s">
        <v>2328</v>
      </c>
      <c r="I273" s="221"/>
      <c r="J273" s="56" t="s">
        <v>26</v>
      </c>
      <c r="K273" s="61">
        <v>2.59</v>
      </c>
      <c r="L273" s="61">
        <v>9.49</v>
      </c>
      <c r="M273" s="63">
        <f t="shared" si="137"/>
        <v>0.7120706006</v>
      </c>
      <c r="N273" s="61">
        <v>9.49</v>
      </c>
      <c r="O273" s="63">
        <f t="shared" si="138"/>
        <v>0.7120706006</v>
      </c>
      <c r="P273" s="61">
        <v>9.49</v>
      </c>
      <c r="Q273" s="63">
        <f t="shared" si="139"/>
        <v>0.7120706006</v>
      </c>
      <c r="R273" s="61">
        <v>9.49</v>
      </c>
      <c r="S273" s="63">
        <f t="shared" si="140"/>
        <v>0.7120706006</v>
      </c>
      <c r="T273" s="46"/>
      <c r="U273" s="46"/>
      <c r="V273" s="46"/>
      <c r="W273" s="184">
        <v>3.775000043629E12</v>
      </c>
      <c r="X273" s="185"/>
    </row>
  </sheetData>
  <autoFilter ref="$A$1:$X$273"/>
  <conditionalFormatting sqref="H2:W2">
    <cfRule type="containsText" dxfId="0" priority="1" operator="containsText" text="&quot;offe&quot;">
      <formula>NOT(ISERROR(SEARCH(("""offe"""),(H2))))</formula>
    </cfRule>
  </conditionalFormatting>
  <conditionalFormatting sqref="H2:W2">
    <cfRule type="containsText" dxfId="1" priority="2" operator="containsText" text="&quot;chaud&quot;">
      <formula>NOT(ISERROR(SEARCH(("""chaud"""),(H2))))</formula>
    </cfRule>
  </conditionalFormatting>
  <conditionalFormatting sqref="H2:W2">
    <cfRule type="containsText" dxfId="2" priority="3" operator="containsText" text="&quot;AMBIANT&quot;">
      <formula>NOT(ISERROR(SEARCH(("""AMBIANT"""),(H2))))</formula>
    </cfRule>
  </conditionalFormatting>
  <conditionalFormatting sqref="H3:W6">
    <cfRule type="containsText" dxfId="0" priority="4" operator="containsText" text="&quot;offe&quot;">
      <formula>NOT(ISERROR(SEARCH(("""offe"""),(H3))))</formula>
    </cfRule>
  </conditionalFormatting>
  <conditionalFormatting sqref="H3:W6">
    <cfRule type="containsText" dxfId="1" priority="5" operator="containsText" text="&quot;chaud&quot;">
      <formula>NOT(ISERROR(SEARCH(("""chaud"""),(H3))))</formula>
    </cfRule>
  </conditionalFormatting>
  <conditionalFormatting sqref="H3:W6">
    <cfRule type="containsText" dxfId="2" priority="6" operator="containsText" text="&quot;AMBIANT&quot;">
      <formula>NOT(ISERROR(SEARCH(("""AMBIANT"""),(H3))))</formula>
    </cfRule>
  </conditionalFormatting>
  <conditionalFormatting sqref="H41:H273">
    <cfRule type="containsText" dxfId="0" priority="7" operator="containsText" text="offe">
      <formula>NOT(ISERROR(SEARCH(("offe"),(H41))))</formula>
    </cfRule>
  </conditionalFormatting>
  <conditionalFormatting sqref="H41:H273">
    <cfRule type="containsText" dxfId="7" priority="8" operator="containsText" text="TRAD">
      <formula>NOT(ISERROR(SEARCH(("TRAD"),(H41))))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/>
  </sheetPr>
  <sheetViews>
    <sheetView showGridLines="0" workbookViewId="0">
      <pane xSplit="7.0" ySplit="1.0" topLeftCell="H2" activePane="bottomRight" state="frozen"/>
      <selection activeCell="H1" sqref="H1" pane="topRight"/>
      <selection activeCell="A2" sqref="A2" pane="bottomLeft"/>
      <selection activeCell="H2" sqref="H2" pane="bottomRight"/>
    </sheetView>
  </sheetViews>
  <sheetFormatPr customHeight="1" defaultColWidth="12.63" defaultRowHeight="15.0" outlineLevelCol="1"/>
  <cols>
    <col customWidth="1" hidden="1" min="1" max="5" width="10.75" outlineLevel="1"/>
    <col collapsed="1" customWidth="1" min="6" max="6" width="10.75"/>
    <col customWidth="1" min="7" max="7" width="55.75"/>
    <col customWidth="1" min="8" max="8" width="11.75"/>
    <col customWidth="1" min="9" max="21" width="10.75"/>
    <col customWidth="1" min="22" max="22" width="15.75"/>
    <col customWidth="1" min="23" max="23" width="10.75"/>
  </cols>
  <sheetData>
    <row r="1" ht="39.75" customHeight="1">
      <c r="A1" s="22" t="s">
        <v>3</v>
      </c>
      <c r="B1" s="23" t="s">
        <v>4</v>
      </c>
      <c r="C1" s="22" t="s">
        <v>5</v>
      </c>
      <c r="D1" s="22" t="s">
        <v>6</v>
      </c>
      <c r="E1" s="22" t="s">
        <v>7</v>
      </c>
      <c r="F1" s="23" t="s">
        <v>8</v>
      </c>
      <c r="G1" s="24" t="s">
        <v>9</v>
      </c>
      <c r="H1" s="25" t="s">
        <v>10</v>
      </c>
      <c r="I1" s="22" t="s">
        <v>11</v>
      </c>
      <c r="J1" s="26" t="s">
        <v>12</v>
      </c>
      <c r="K1" s="26" t="s">
        <v>13</v>
      </c>
      <c r="L1" s="22" t="s">
        <v>14</v>
      </c>
      <c r="M1" s="26" t="s">
        <v>15</v>
      </c>
      <c r="N1" s="22" t="s">
        <v>14</v>
      </c>
      <c r="O1" s="26" t="s">
        <v>16</v>
      </c>
      <c r="P1" s="22" t="s">
        <v>14</v>
      </c>
      <c r="Q1" s="26" t="s">
        <v>17</v>
      </c>
      <c r="R1" s="22" t="s">
        <v>14</v>
      </c>
      <c r="S1" s="28" t="s">
        <v>18</v>
      </c>
      <c r="T1" s="28" t="s">
        <v>19</v>
      </c>
      <c r="U1" s="28" t="s">
        <v>20</v>
      </c>
      <c r="V1" s="23" t="s">
        <v>21</v>
      </c>
      <c r="W1" s="29">
        <f>SUBTOTAL(9,H1:H107)</f>
        <v>0</v>
      </c>
    </row>
    <row r="2" ht="15.0" customHeight="1">
      <c r="A2" s="236"/>
      <c r="B2" s="236"/>
      <c r="C2" s="236"/>
      <c r="D2" s="236"/>
      <c r="E2" s="236"/>
      <c r="F2" s="237">
        <v>1.0</v>
      </c>
      <c r="G2" s="238" t="s">
        <v>22</v>
      </c>
      <c r="H2" s="239"/>
      <c r="I2" s="239"/>
      <c r="J2" s="240"/>
      <c r="K2" s="240"/>
      <c r="L2" s="239"/>
      <c r="M2" s="240"/>
      <c r="N2" s="239"/>
      <c r="O2" s="240"/>
      <c r="P2" s="239"/>
      <c r="Q2" s="240"/>
      <c r="R2" s="239"/>
      <c r="S2" s="239"/>
      <c r="T2" s="239"/>
      <c r="U2" s="239"/>
      <c r="V2" s="241"/>
      <c r="W2" s="53"/>
    </row>
    <row r="3" ht="15.0" customHeight="1">
      <c r="A3" s="242"/>
      <c r="B3" s="242"/>
      <c r="C3" s="242"/>
      <c r="D3" s="242"/>
      <c r="E3" s="242"/>
      <c r="F3" s="223">
        <v>2.0</v>
      </c>
      <c r="G3" s="243" t="s">
        <v>2329</v>
      </c>
      <c r="H3" s="243"/>
      <c r="I3" s="243"/>
      <c r="J3" s="226"/>
      <c r="K3" s="226"/>
      <c r="L3" s="243"/>
      <c r="M3" s="226"/>
      <c r="N3" s="243"/>
      <c r="O3" s="226"/>
      <c r="P3" s="243"/>
      <c r="Q3" s="226"/>
      <c r="R3" s="243"/>
      <c r="S3" s="243"/>
      <c r="T3" s="243"/>
      <c r="U3" s="243"/>
      <c r="V3" s="244"/>
      <c r="W3" s="53"/>
    </row>
    <row r="4" ht="15.0" customHeight="1">
      <c r="A4" s="56">
        <v>0.0</v>
      </c>
      <c r="B4" s="56">
        <v>1.0</v>
      </c>
      <c r="C4" s="57">
        <v>0.2</v>
      </c>
      <c r="D4" s="58"/>
      <c r="E4" s="56">
        <v>0.0</v>
      </c>
      <c r="F4" s="68">
        <v>1279751.0</v>
      </c>
      <c r="G4" s="69" t="s">
        <v>2330</v>
      </c>
      <c r="H4" s="221"/>
      <c r="I4" s="56">
        <v>6370.0</v>
      </c>
      <c r="J4" s="61">
        <v>0.53</v>
      </c>
      <c r="K4" s="61">
        <v>2.95</v>
      </c>
      <c r="L4" s="63">
        <f t="shared" ref="L4:L19" si="1">((K4/1.055)-$J4)/(K4/1.055)</f>
        <v>0.8104576271</v>
      </c>
      <c r="M4" s="61">
        <v>2.95</v>
      </c>
      <c r="N4" s="63">
        <f t="shared" ref="N4:N19" si="2">((M4/1.055)-$J4)/(M4/1.055)</f>
        <v>0.8104576271</v>
      </c>
      <c r="O4" s="61">
        <v>2.95</v>
      </c>
      <c r="P4" s="63">
        <f t="shared" ref="P4:P19" si="3">((O4/1.055)-$J4)/(O4/1.055)</f>
        <v>0.8104576271</v>
      </c>
      <c r="Q4" s="61">
        <v>2.95</v>
      </c>
      <c r="R4" s="63">
        <f t="shared" ref="R4:R19" si="4">((Q4/1.055)-$J4)/(Q4/1.055)</f>
        <v>0.8104576271</v>
      </c>
      <c r="S4" s="46"/>
      <c r="T4" s="46"/>
      <c r="U4" s="46"/>
      <c r="V4" s="64">
        <v>2.000000200118E12</v>
      </c>
      <c r="W4" s="53"/>
    </row>
    <row r="5" ht="15.0" customHeight="1">
      <c r="A5" s="56">
        <v>0.0</v>
      </c>
      <c r="B5" s="56">
        <v>1.0</v>
      </c>
      <c r="C5" s="57">
        <v>0.205</v>
      </c>
      <c r="D5" s="58"/>
      <c r="E5" s="56">
        <v>0.0</v>
      </c>
      <c r="F5" s="68">
        <v>1279868.0</v>
      </c>
      <c r="G5" s="69" t="s">
        <v>2331</v>
      </c>
      <c r="H5" s="221"/>
      <c r="I5" s="56">
        <v>5527.0</v>
      </c>
      <c r="J5" s="61">
        <v>0.79</v>
      </c>
      <c r="K5" s="61">
        <v>2.95</v>
      </c>
      <c r="L5" s="63">
        <f t="shared" si="1"/>
        <v>0.7174745763</v>
      </c>
      <c r="M5" s="61">
        <v>2.95</v>
      </c>
      <c r="N5" s="63">
        <f t="shared" si="2"/>
        <v>0.7174745763</v>
      </c>
      <c r="O5" s="61">
        <v>2.95</v>
      </c>
      <c r="P5" s="63">
        <f t="shared" si="3"/>
        <v>0.7174745763</v>
      </c>
      <c r="Q5" s="61">
        <v>2.95</v>
      </c>
      <c r="R5" s="63">
        <f t="shared" si="4"/>
        <v>0.7174745763</v>
      </c>
      <c r="S5" s="46"/>
      <c r="T5" s="46"/>
      <c r="U5" s="46"/>
      <c r="V5" s="64">
        <v>2.00000019961E12</v>
      </c>
      <c r="W5" s="53"/>
    </row>
    <row r="6" ht="15.0" customHeight="1">
      <c r="A6" s="56">
        <v>0.0</v>
      </c>
      <c r="B6" s="56">
        <v>1.0</v>
      </c>
      <c r="C6" s="57">
        <v>0.205</v>
      </c>
      <c r="D6" s="58"/>
      <c r="E6" s="56">
        <v>0.0</v>
      </c>
      <c r="F6" s="68">
        <v>1279270.0</v>
      </c>
      <c r="G6" s="69" t="s">
        <v>2332</v>
      </c>
      <c r="H6" s="222"/>
      <c r="I6" s="56">
        <v>1427.0</v>
      </c>
      <c r="J6" s="61">
        <v>0.79</v>
      </c>
      <c r="K6" s="61">
        <v>2.95</v>
      </c>
      <c r="L6" s="63">
        <f t="shared" si="1"/>
        <v>0.7174745763</v>
      </c>
      <c r="M6" s="61">
        <v>2.95</v>
      </c>
      <c r="N6" s="63">
        <f t="shared" si="2"/>
        <v>0.7174745763</v>
      </c>
      <c r="O6" s="61">
        <v>2.95</v>
      </c>
      <c r="P6" s="63">
        <f t="shared" si="3"/>
        <v>0.7174745763</v>
      </c>
      <c r="Q6" s="61">
        <v>2.95</v>
      </c>
      <c r="R6" s="63">
        <f t="shared" si="4"/>
        <v>0.7174745763</v>
      </c>
      <c r="S6" s="46"/>
      <c r="T6" s="46"/>
      <c r="U6" s="46"/>
      <c r="V6" s="64">
        <v>2.00701000006E11</v>
      </c>
      <c r="W6" s="53"/>
    </row>
    <row r="7" ht="15.0" customHeight="1">
      <c r="A7" s="56">
        <v>0.0</v>
      </c>
      <c r="B7" s="56">
        <v>1.0</v>
      </c>
      <c r="C7" s="57">
        <v>0.2</v>
      </c>
      <c r="D7" s="58"/>
      <c r="E7" s="56">
        <v>0.0</v>
      </c>
      <c r="F7" s="68">
        <v>1276646.0</v>
      </c>
      <c r="G7" s="69" t="s">
        <v>2333</v>
      </c>
      <c r="H7" s="221"/>
      <c r="I7" s="56">
        <v>1424.0</v>
      </c>
      <c r="J7" s="61">
        <v>0.53</v>
      </c>
      <c r="K7" s="61">
        <v>2.95</v>
      </c>
      <c r="L7" s="63">
        <f t="shared" si="1"/>
        <v>0.8104576271</v>
      </c>
      <c r="M7" s="61">
        <v>2.95</v>
      </c>
      <c r="N7" s="63">
        <f t="shared" si="2"/>
        <v>0.8104576271</v>
      </c>
      <c r="O7" s="61">
        <v>2.95</v>
      </c>
      <c r="P7" s="63">
        <f t="shared" si="3"/>
        <v>0.8104576271</v>
      </c>
      <c r="Q7" s="61">
        <v>2.95</v>
      </c>
      <c r="R7" s="63">
        <f t="shared" si="4"/>
        <v>0.8104576271</v>
      </c>
      <c r="S7" s="46"/>
      <c r="T7" s="46"/>
      <c r="U7" s="46"/>
      <c r="V7" s="64">
        <v>2.00699000002E11</v>
      </c>
      <c r="W7" s="53"/>
    </row>
    <row r="8" ht="15.0" customHeight="1">
      <c r="A8" s="56">
        <v>0.0</v>
      </c>
      <c r="B8" s="56">
        <v>1.0</v>
      </c>
      <c r="C8" s="57">
        <v>0.24</v>
      </c>
      <c r="D8" s="58"/>
      <c r="E8" s="56">
        <v>0.0</v>
      </c>
      <c r="F8" s="68">
        <v>1276321.0</v>
      </c>
      <c r="G8" s="69" t="s">
        <v>2334</v>
      </c>
      <c r="H8" s="221"/>
      <c r="I8" s="56">
        <v>6105.0</v>
      </c>
      <c r="J8" s="61">
        <v>0.8</v>
      </c>
      <c r="K8" s="61">
        <v>3.5</v>
      </c>
      <c r="L8" s="63">
        <f t="shared" si="1"/>
        <v>0.7588571429</v>
      </c>
      <c r="M8" s="61">
        <v>3.5</v>
      </c>
      <c r="N8" s="63">
        <f t="shared" si="2"/>
        <v>0.7588571429</v>
      </c>
      <c r="O8" s="61">
        <v>3.5</v>
      </c>
      <c r="P8" s="63">
        <f t="shared" si="3"/>
        <v>0.7588571429</v>
      </c>
      <c r="Q8" s="61">
        <v>3.5</v>
      </c>
      <c r="R8" s="63">
        <f t="shared" si="4"/>
        <v>0.7588571429</v>
      </c>
      <c r="S8" s="46"/>
      <c r="T8" s="46"/>
      <c r="U8" s="46"/>
      <c r="V8" s="64">
        <v>2.000000200033E12</v>
      </c>
      <c r="W8" s="53"/>
    </row>
    <row r="9" ht="15.0" customHeight="1">
      <c r="A9" s="56">
        <v>0.0</v>
      </c>
      <c r="B9" s="56">
        <v>1.0</v>
      </c>
      <c r="C9" s="57">
        <v>0.24</v>
      </c>
      <c r="D9" s="58"/>
      <c r="E9" s="56">
        <v>0.0</v>
      </c>
      <c r="F9" s="68">
        <v>1275737.0</v>
      </c>
      <c r="G9" s="69" t="s">
        <v>2335</v>
      </c>
      <c r="H9" s="221"/>
      <c r="I9" s="56">
        <v>5425.0</v>
      </c>
      <c r="J9" s="61">
        <v>1.08</v>
      </c>
      <c r="K9" s="61">
        <v>3.5</v>
      </c>
      <c r="L9" s="63">
        <f t="shared" si="1"/>
        <v>0.6744571429</v>
      </c>
      <c r="M9" s="61">
        <v>3.5</v>
      </c>
      <c r="N9" s="63">
        <f t="shared" si="2"/>
        <v>0.6744571429</v>
      </c>
      <c r="O9" s="61">
        <v>3.5</v>
      </c>
      <c r="P9" s="63">
        <f t="shared" si="3"/>
        <v>0.6744571429</v>
      </c>
      <c r="Q9" s="61">
        <v>3.5</v>
      </c>
      <c r="R9" s="63">
        <f t="shared" si="4"/>
        <v>0.6744571429</v>
      </c>
      <c r="S9" s="46"/>
      <c r="T9" s="46"/>
      <c r="U9" s="46"/>
      <c r="V9" s="64">
        <v>2.000000199597E12</v>
      </c>
      <c r="W9" s="53"/>
    </row>
    <row r="10" ht="15.0" customHeight="1">
      <c r="A10" s="56">
        <v>0.0</v>
      </c>
      <c r="B10" s="56">
        <v>1.0</v>
      </c>
      <c r="C10" s="57">
        <v>0.25</v>
      </c>
      <c r="D10" s="58"/>
      <c r="E10" s="56">
        <v>0.0</v>
      </c>
      <c r="F10" s="68">
        <v>1275827.0</v>
      </c>
      <c r="G10" s="69" t="s">
        <v>2336</v>
      </c>
      <c r="H10" s="222"/>
      <c r="I10" s="56">
        <v>1420.0</v>
      </c>
      <c r="J10" s="61">
        <v>1.08</v>
      </c>
      <c r="K10" s="61">
        <v>3.5</v>
      </c>
      <c r="L10" s="63">
        <f t="shared" si="1"/>
        <v>0.6744571429</v>
      </c>
      <c r="M10" s="61">
        <v>3.5</v>
      </c>
      <c r="N10" s="63">
        <f t="shared" si="2"/>
        <v>0.6744571429</v>
      </c>
      <c r="O10" s="61">
        <v>3.5</v>
      </c>
      <c r="P10" s="63">
        <f t="shared" si="3"/>
        <v>0.6744571429</v>
      </c>
      <c r="Q10" s="61">
        <v>3.5</v>
      </c>
      <c r="R10" s="63">
        <f t="shared" si="4"/>
        <v>0.6744571429</v>
      </c>
      <c r="S10" s="46"/>
      <c r="T10" s="46"/>
      <c r="U10" s="46"/>
      <c r="V10" s="64">
        <v>2.00692000009E11</v>
      </c>
      <c r="W10" s="53"/>
    </row>
    <row r="11" ht="15.0" customHeight="1">
      <c r="A11" s="56">
        <v>0.0</v>
      </c>
      <c r="B11" s="56">
        <v>1.0</v>
      </c>
      <c r="C11" s="57">
        <v>0.24</v>
      </c>
      <c r="D11" s="58"/>
      <c r="E11" s="56">
        <v>0.0</v>
      </c>
      <c r="F11" s="68">
        <v>7014781.0</v>
      </c>
      <c r="G11" s="69" t="s">
        <v>2337</v>
      </c>
      <c r="H11" s="221"/>
      <c r="I11" s="56">
        <v>1419.0</v>
      </c>
      <c r="J11" s="61">
        <v>0.8</v>
      </c>
      <c r="K11" s="61">
        <v>3.5</v>
      </c>
      <c r="L11" s="63">
        <f t="shared" si="1"/>
        <v>0.7588571429</v>
      </c>
      <c r="M11" s="61">
        <v>3.5</v>
      </c>
      <c r="N11" s="63">
        <f t="shared" si="2"/>
        <v>0.7588571429</v>
      </c>
      <c r="O11" s="61">
        <v>3.5</v>
      </c>
      <c r="P11" s="63">
        <f t="shared" si="3"/>
        <v>0.7588571429</v>
      </c>
      <c r="Q11" s="61">
        <v>3.5</v>
      </c>
      <c r="R11" s="63">
        <f t="shared" si="4"/>
        <v>0.7588571429</v>
      </c>
      <c r="S11" s="46"/>
      <c r="T11" s="46"/>
      <c r="U11" s="46"/>
      <c r="V11" s="64">
        <v>2.00691E11</v>
      </c>
      <c r="W11" s="53"/>
    </row>
    <row r="12" ht="15.0" customHeight="1">
      <c r="A12" s="56">
        <v>0.0</v>
      </c>
      <c r="B12" s="56">
        <v>1.0</v>
      </c>
      <c r="C12" s="57">
        <v>0.21</v>
      </c>
      <c r="D12" s="58"/>
      <c r="E12" s="56">
        <v>0.0</v>
      </c>
      <c r="F12" s="68">
        <v>5359475.0</v>
      </c>
      <c r="G12" s="69" t="s">
        <v>2338</v>
      </c>
      <c r="H12" s="221"/>
      <c r="I12" s="56">
        <v>6549.0</v>
      </c>
      <c r="J12" s="61">
        <v>0.55</v>
      </c>
      <c r="K12" s="61">
        <v>2.95</v>
      </c>
      <c r="L12" s="63">
        <f t="shared" si="1"/>
        <v>0.8033050847</v>
      </c>
      <c r="M12" s="61">
        <v>2.95</v>
      </c>
      <c r="N12" s="63">
        <f t="shared" si="2"/>
        <v>0.8033050847</v>
      </c>
      <c r="O12" s="61">
        <v>2.95</v>
      </c>
      <c r="P12" s="63">
        <f t="shared" si="3"/>
        <v>0.8033050847</v>
      </c>
      <c r="Q12" s="61">
        <v>2.95</v>
      </c>
      <c r="R12" s="63">
        <f t="shared" si="4"/>
        <v>0.8033050847</v>
      </c>
      <c r="S12" s="46"/>
      <c r="T12" s="46"/>
      <c r="U12" s="46"/>
      <c r="V12" s="64">
        <v>2.000000320717E12</v>
      </c>
      <c r="W12" s="53"/>
    </row>
    <row r="13" ht="15.0" customHeight="1">
      <c r="A13" s="56">
        <v>0.0</v>
      </c>
      <c r="B13" s="56">
        <v>1.0</v>
      </c>
      <c r="C13" s="57">
        <v>0.21</v>
      </c>
      <c r="D13" s="58"/>
      <c r="E13" s="56">
        <v>0.0</v>
      </c>
      <c r="F13" s="68">
        <v>5359496.0</v>
      </c>
      <c r="G13" s="69" t="s">
        <v>2339</v>
      </c>
      <c r="H13" s="221"/>
      <c r="I13" s="56">
        <v>6553.0</v>
      </c>
      <c r="J13" s="61">
        <v>0.55</v>
      </c>
      <c r="K13" s="61">
        <v>2.95</v>
      </c>
      <c r="L13" s="63">
        <f t="shared" si="1"/>
        <v>0.8033050847</v>
      </c>
      <c r="M13" s="61">
        <v>2.95</v>
      </c>
      <c r="N13" s="63">
        <f t="shared" si="2"/>
        <v>0.8033050847</v>
      </c>
      <c r="O13" s="61">
        <v>2.95</v>
      </c>
      <c r="P13" s="63">
        <f t="shared" si="3"/>
        <v>0.8033050847</v>
      </c>
      <c r="Q13" s="61">
        <v>2.95</v>
      </c>
      <c r="R13" s="63">
        <f t="shared" si="4"/>
        <v>0.8033050847</v>
      </c>
      <c r="S13" s="46"/>
      <c r="T13" s="46"/>
      <c r="U13" s="46"/>
      <c r="V13" s="64">
        <v>2.650282000007E12</v>
      </c>
      <c r="W13" s="53"/>
    </row>
    <row r="14" ht="15.0" customHeight="1">
      <c r="A14" s="56">
        <v>0.0</v>
      </c>
      <c r="B14" s="56">
        <v>1.0</v>
      </c>
      <c r="C14" s="57">
        <v>0.215</v>
      </c>
      <c r="D14" s="58"/>
      <c r="E14" s="56">
        <v>0.0</v>
      </c>
      <c r="F14" s="68">
        <v>5359717.0</v>
      </c>
      <c r="G14" s="69" t="s">
        <v>2340</v>
      </c>
      <c r="H14" s="221"/>
      <c r="I14" s="56">
        <v>6556.0</v>
      </c>
      <c r="J14" s="61">
        <v>0.81</v>
      </c>
      <c r="K14" s="61">
        <v>2.95</v>
      </c>
      <c r="L14" s="63">
        <f t="shared" si="1"/>
        <v>0.7103220339</v>
      </c>
      <c r="M14" s="61">
        <v>2.95</v>
      </c>
      <c r="N14" s="63">
        <f t="shared" si="2"/>
        <v>0.7103220339</v>
      </c>
      <c r="O14" s="61">
        <v>2.95</v>
      </c>
      <c r="P14" s="63">
        <f t="shared" si="3"/>
        <v>0.7103220339</v>
      </c>
      <c r="Q14" s="61">
        <v>2.95</v>
      </c>
      <c r="R14" s="63">
        <f t="shared" si="4"/>
        <v>0.7103220339</v>
      </c>
      <c r="S14" s="46"/>
      <c r="T14" s="46"/>
      <c r="U14" s="46"/>
      <c r="V14" s="64">
        <v>2.000000320724E12</v>
      </c>
      <c r="W14" s="53"/>
    </row>
    <row r="15" ht="15.0" customHeight="1">
      <c r="A15" s="56">
        <v>0.0</v>
      </c>
      <c r="B15" s="56">
        <v>1.0</v>
      </c>
      <c r="C15" s="57">
        <v>0.215</v>
      </c>
      <c r="D15" s="58"/>
      <c r="E15" s="56">
        <v>0.0</v>
      </c>
      <c r="F15" s="68">
        <v>5360057.0</v>
      </c>
      <c r="G15" s="69" t="s">
        <v>2341</v>
      </c>
      <c r="H15" s="222"/>
      <c r="I15" s="56">
        <v>6562.0</v>
      </c>
      <c r="J15" s="61">
        <v>0.81</v>
      </c>
      <c r="K15" s="61">
        <v>2.95</v>
      </c>
      <c r="L15" s="63">
        <f t="shared" si="1"/>
        <v>0.7103220339</v>
      </c>
      <c r="M15" s="61">
        <v>2.95</v>
      </c>
      <c r="N15" s="63">
        <f t="shared" si="2"/>
        <v>0.7103220339</v>
      </c>
      <c r="O15" s="61">
        <v>2.95</v>
      </c>
      <c r="P15" s="63">
        <f t="shared" si="3"/>
        <v>0.7103220339</v>
      </c>
      <c r="Q15" s="61">
        <v>2.95</v>
      </c>
      <c r="R15" s="63">
        <f t="shared" si="4"/>
        <v>0.7103220339</v>
      </c>
      <c r="S15" s="46"/>
      <c r="T15" s="46"/>
      <c r="U15" s="46"/>
      <c r="V15" s="64">
        <v>2.650285000004E12</v>
      </c>
      <c r="W15" s="53"/>
    </row>
    <row r="16" ht="15.0" customHeight="1">
      <c r="A16" s="56">
        <v>0.0</v>
      </c>
      <c r="B16" s="56">
        <v>1.0</v>
      </c>
      <c r="C16" s="57">
        <v>0.225</v>
      </c>
      <c r="D16" s="58"/>
      <c r="E16" s="56">
        <v>0.0</v>
      </c>
      <c r="F16" s="68">
        <v>5070772.0</v>
      </c>
      <c r="G16" s="69" t="s">
        <v>2342</v>
      </c>
      <c r="H16" s="221"/>
      <c r="I16" s="56">
        <v>8703.0</v>
      </c>
      <c r="J16" s="61">
        <v>0.65</v>
      </c>
      <c r="K16" s="61">
        <v>2.95</v>
      </c>
      <c r="L16" s="63">
        <f t="shared" si="1"/>
        <v>0.7675423729</v>
      </c>
      <c r="M16" s="61">
        <v>2.95</v>
      </c>
      <c r="N16" s="63">
        <f t="shared" si="2"/>
        <v>0.7675423729</v>
      </c>
      <c r="O16" s="61">
        <v>2.95</v>
      </c>
      <c r="P16" s="63">
        <f t="shared" si="3"/>
        <v>0.7675423729</v>
      </c>
      <c r="Q16" s="61">
        <v>2.95</v>
      </c>
      <c r="R16" s="63">
        <f t="shared" si="4"/>
        <v>0.7675423729</v>
      </c>
      <c r="S16" s="46"/>
      <c r="T16" s="46"/>
      <c r="U16" s="46"/>
      <c r="V16" s="64">
        <v>2.000000299686E12</v>
      </c>
      <c r="W16" s="53"/>
    </row>
    <row r="17" ht="15.0" customHeight="1">
      <c r="A17" s="56">
        <v>0.0</v>
      </c>
      <c r="B17" s="56">
        <v>1.0</v>
      </c>
      <c r="C17" s="57">
        <v>0.23</v>
      </c>
      <c r="D17" s="58"/>
      <c r="E17" s="56">
        <v>0.0</v>
      </c>
      <c r="F17" s="68">
        <v>5071034.0</v>
      </c>
      <c r="G17" s="69" t="s">
        <v>2343</v>
      </c>
      <c r="H17" s="221"/>
      <c r="I17" s="56">
        <v>8742.0</v>
      </c>
      <c r="J17" s="61">
        <v>0.91</v>
      </c>
      <c r="K17" s="61">
        <v>2.95</v>
      </c>
      <c r="L17" s="63">
        <f t="shared" si="1"/>
        <v>0.674559322</v>
      </c>
      <c r="M17" s="61">
        <v>2.95</v>
      </c>
      <c r="N17" s="63">
        <f t="shared" si="2"/>
        <v>0.674559322</v>
      </c>
      <c r="O17" s="61">
        <v>2.95</v>
      </c>
      <c r="P17" s="63">
        <f t="shared" si="3"/>
        <v>0.674559322</v>
      </c>
      <c r="Q17" s="61">
        <v>2.95</v>
      </c>
      <c r="R17" s="63">
        <f t="shared" si="4"/>
        <v>0.674559322</v>
      </c>
      <c r="S17" s="46"/>
      <c r="T17" s="46"/>
      <c r="U17" s="46"/>
      <c r="V17" s="64">
        <v>2.000000299723E12</v>
      </c>
      <c r="W17" s="53"/>
    </row>
    <row r="18" ht="15.0" customHeight="1">
      <c r="A18" s="56">
        <v>0.0</v>
      </c>
      <c r="B18" s="56">
        <v>1.0</v>
      </c>
      <c r="C18" s="57">
        <v>0.225</v>
      </c>
      <c r="D18" s="58"/>
      <c r="E18" s="56">
        <v>0.0</v>
      </c>
      <c r="F18" s="68">
        <v>5069253.0</v>
      </c>
      <c r="G18" s="69" t="s">
        <v>2344</v>
      </c>
      <c r="H18" s="221"/>
      <c r="I18" s="56">
        <v>8630.0</v>
      </c>
      <c r="J18" s="61">
        <v>0.65</v>
      </c>
      <c r="K18" s="61">
        <v>2.95</v>
      </c>
      <c r="L18" s="63">
        <f t="shared" si="1"/>
        <v>0.7675423729</v>
      </c>
      <c r="M18" s="61">
        <v>2.95</v>
      </c>
      <c r="N18" s="63">
        <f t="shared" si="2"/>
        <v>0.7675423729</v>
      </c>
      <c r="O18" s="61">
        <v>2.95</v>
      </c>
      <c r="P18" s="63">
        <f t="shared" si="3"/>
        <v>0.7675423729</v>
      </c>
      <c r="Q18" s="61">
        <v>2.95</v>
      </c>
      <c r="R18" s="63">
        <f t="shared" si="4"/>
        <v>0.7675423729</v>
      </c>
      <c r="S18" s="46"/>
      <c r="T18" s="46"/>
      <c r="U18" s="46"/>
      <c r="V18" s="64">
        <v>2.620799000005E12</v>
      </c>
      <c r="W18" s="53"/>
    </row>
    <row r="19" ht="15.0" customHeight="1">
      <c r="A19" s="56">
        <v>0.0</v>
      </c>
      <c r="B19" s="56">
        <v>1.0</v>
      </c>
      <c r="C19" s="57">
        <v>0.23</v>
      </c>
      <c r="D19" s="58"/>
      <c r="E19" s="56">
        <v>0.0</v>
      </c>
      <c r="F19" s="68">
        <v>5069813.0</v>
      </c>
      <c r="G19" s="69" t="s">
        <v>2345</v>
      </c>
      <c r="H19" s="222"/>
      <c r="I19" s="56">
        <v>8671.0</v>
      </c>
      <c r="J19" s="61">
        <v>0.91</v>
      </c>
      <c r="K19" s="61">
        <v>2.95</v>
      </c>
      <c r="L19" s="63">
        <f t="shared" si="1"/>
        <v>0.674559322</v>
      </c>
      <c r="M19" s="61">
        <v>2.95</v>
      </c>
      <c r="N19" s="63">
        <f t="shared" si="2"/>
        <v>0.674559322</v>
      </c>
      <c r="O19" s="61">
        <v>2.95</v>
      </c>
      <c r="P19" s="63">
        <f t="shared" si="3"/>
        <v>0.674559322</v>
      </c>
      <c r="Q19" s="61">
        <v>2.95</v>
      </c>
      <c r="R19" s="63">
        <f t="shared" si="4"/>
        <v>0.674559322</v>
      </c>
      <c r="S19" s="46"/>
      <c r="T19" s="46"/>
      <c r="U19" s="46"/>
      <c r="V19" s="64">
        <v>2.620805000005E12</v>
      </c>
      <c r="W19" s="53"/>
    </row>
    <row r="20" ht="15.0" customHeight="1">
      <c r="A20" s="242"/>
      <c r="B20" s="242"/>
      <c r="C20" s="242"/>
      <c r="D20" s="242"/>
      <c r="E20" s="242"/>
      <c r="F20" s="223">
        <v>3.0</v>
      </c>
      <c r="G20" s="243" t="s">
        <v>2346</v>
      </c>
      <c r="H20" s="243"/>
      <c r="I20" s="243"/>
      <c r="J20" s="226"/>
      <c r="K20" s="226"/>
      <c r="L20" s="243"/>
      <c r="M20" s="226"/>
      <c r="N20" s="243"/>
      <c r="O20" s="226"/>
      <c r="P20" s="243"/>
      <c r="Q20" s="226"/>
      <c r="R20" s="243"/>
      <c r="S20" s="243"/>
      <c r="T20" s="243"/>
      <c r="U20" s="243"/>
      <c r="V20" s="244"/>
      <c r="W20" s="185"/>
    </row>
    <row r="21" ht="15.0" customHeight="1">
      <c r="A21" s="56">
        <v>0.0</v>
      </c>
      <c r="B21" s="56">
        <v>1.0</v>
      </c>
      <c r="C21" s="57">
        <v>0.325</v>
      </c>
      <c r="D21" s="58"/>
      <c r="E21" s="56">
        <v>0.0</v>
      </c>
      <c r="F21" s="68">
        <v>1270040.0</v>
      </c>
      <c r="G21" s="69" t="s">
        <v>2347</v>
      </c>
      <c r="H21" s="221"/>
      <c r="I21" s="56">
        <v>6485.0</v>
      </c>
      <c r="J21" s="61">
        <v>1.07</v>
      </c>
      <c r="K21" s="61">
        <v>3.95</v>
      </c>
      <c r="L21" s="63">
        <f t="shared" ref="L21:L48" si="5">((K21/1.055)-$J21)/(K21/1.055)</f>
        <v>0.7142151899</v>
      </c>
      <c r="M21" s="61">
        <v>3.95</v>
      </c>
      <c r="N21" s="63">
        <f t="shared" ref="N21:N48" si="6">((M21/1.055)-$J21)/(M21/1.055)</f>
        <v>0.7142151899</v>
      </c>
      <c r="O21" s="61">
        <v>3.95</v>
      </c>
      <c r="P21" s="63">
        <f t="shared" ref="P21:P48" si="7">((O21/1.055)-$J21)/(O21/1.055)</f>
        <v>0.7142151899</v>
      </c>
      <c r="Q21" s="61">
        <v>3.95</v>
      </c>
      <c r="R21" s="63">
        <f t="shared" ref="R21:R48" si="8">((Q21/1.055)-$J21)/(Q21/1.055)</f>
        <v>0.7142151899</v>
      </c>
      <c r="S21" s="46"/>
      <c r="T21" s="46"/>
      <c r="U21" s="46"/>
      <c r="V21" s="64">
        <v>2.00000020017E12</v>
      </c>
      <c r="W21" s="53"/>
    </row>
    <row r="22" ht="15.0" customHeight="1">
      <c r="A22" s="56">
        <v>0.0</v>
      </c>
      <c r="B22" s="56">
        <v>1.0</v>
      </c>
      <c r="C22" s="57">
        <v>0.33</v>
      </c>
      <c r="D22" s="58"/>
      <c r="E22" s="56">
        <v>0.0</v>
      </c>
      <c r="F22" s="68">
        <v>7451612.0</v>
      </c>
      <c r="G22" s="69" t="s">
        <v>2348</v>
      </c>
      <c r="H22" s="221"/>
      <c r="I22" s="56">
        <v>7238.0</v>
      </c>
      <c r="J22" s="61">
        <v>1.32</v>
      </c>
      <c r="K22" s="61">
        <v>3.95</v>
      </c>
      <c r="L22" s="63">
        <f t="shared" si="5"/>
        <v>0.647443038</v>
      </c>
      <c r="M22" s="61">
        <v>3.95</v>
      </c>
      <c r="N22" s="63">
        <f t="shared" si="6"/>
        <v>0.647443038</v>
      </c>
      <c r="O22" s="61">
        <v>3.95</v>
      </c>
      <c r="P22" s="63">
        <f t="shared" si="7"/>
        <v>0.647443038</v>
      </c>
      <c r="Q22" s="61">
        <v>3.95</v>
      </c>
      <c r="R22" s="63">
        <f t="shared" si="8"/>
        <v>0.647443038</v>
      </c>
      <c r="S22" s="46"/>
      <c r="T22" s="46"/>
      <c r="U22" s="46"/>
      <c r="V22" s="64">
        <v>2.000000277806E12</v>
      </c>
      <c r="W22" s="53"/>
    </row>
    <row r="23" ht="15.0" customHeight="1">
      <c r="A23" s="56">
        <v>0.0</v>
      </c>
      <c r="B23" s="56">
        <v>1.0</v>
      </c>
      <c r="C23" s="57">
        <v>0.33</v>
      </c>
      <c r="D23" s="58"/>
      <c r="E23" s="56">
        <v>0.0</v>
      </c>
      <c r="F23" s="68">
        <v>7452013.0</v>
      </c>
      <c r="G23" s="69" t="s">
        <v>2349</v>
      </c>
      <c r="H23" s="221"/>
      <c r="I23" s="56">
        <v>7244.0</v>
      </c>
      <c r="J23" s="61">
        <v>1.32</v>
      </c>
      <c r="K23" s="61">
        <v>3.95</v>
      </c>
      <c r="L23" s="63">
        <f t="shared" si="5"/>
        <v>0.647443038</v>
      </c>
      <c r="M23" s="61">
        <v>3.95</v>
      </c>
      <c r="N23" s="63">
        <f t="shared" si="6"/>
        <v>0.647443038</v>
      </c>
      <c r="O23" s="61">
        <v>3.95</v>
      </c>
      <c r="P23" s="63">
        <f t="shared" si="7"/>
        <v>0.647443038</v>
      </c>
      <c r="Q23" s="61">
        <v>3.95</v>
      </c>
      <c r="R23" s="63">
        <f t="shared" si="8"/>
        <v>0.647443038</v>
      </c>
      <c r="S23" s="46"/>
      <c r="T23" s="46"/>
      <c r="U23" s="46"/>
      <c r="V23" s="64">
        <v>2.865530000009E12</v>
      </c>
      <c r="W23" s="53"/>
    </row>
    <row r="24" ht="15.0" customHeight="1">
      <c r="A24" s="58">
        <v>0.0</v>
      </c>
      <c r="B24" s="58">
        <v>1.0</v>
      </c>
      <c r="C24" s="58">
        <v>0.325</v>
      </c>
      <c r="D24" s="58"/>
      <c r="E24" s="56">
        <v>0.0</v>
      </c>
      <c r="F24" s="68">
        <v>1269096.0</v>
      </c>
      <c r="G24" s="69" t="s">
        <v>2350</v>
      </c>
      <c r="H24" s="222"/>
      <c r="I24" s="56">
        <v>1444.0</v>
      </c>
      <c r="J24" s="61">
        <v>1.07</v>
      </c>
      <c r="K24" s="61">
        <v>3.95</v>
      </c>
      <c r="L24" s="63">
        <f t="shared" si="5"/>
        <v>0.7142151899</v>
      </c>
      <c r="M24" s="61">
        <v>3.95</v>
      </c>
      <c r="N24" s="63">
        <f t="shared" si="6"/>
        <v>0.7142151899</v>
      </c>
      <c r="O24" s="61">
        <v>3.95</v>
      </c>
      <c r="P24" s="63">
        <f t="shared" si="7"/>
        <v>0.7142151899</v>
      </c>
      <c r="Q24" s="61">
        <v>3.95</v>
      </c>
      <c r="R24" s="63">
        <f t="shared" si="8"/>
        <v>0.7142151899</v>
      </c>
      <c r="S24" s="46"/>
      <c r="T24" s="46"/>
      <c r="U24" s="46"/>
      <c r="V24" s="64">
        <v>2.00721E11</v>
      </c>
      <c r="W24" s="53"/>
    </row>
    <row r="25" ht="15.0" customHeight="1">
      <c r="A25" s="56">
        <v>0.0</v>
      </c>
      <c r="B25" s="56">
        <v>1.0</v>
      </c>
      <c r="C25" s="57">
        <v>0.305</v>
      </c>
      <c r="D25" s="58"/>
      <c r="E25" s="56">
        <v>0.0</v>
      </c>
      <c r="F25" s="68">
        <v>1271283.0</v>
      </c>
      <c r="G25" s="69" t="s">
        <v>2351</v>
      </c>
      <c r="H25" s="221"/>
      <c r="I25" s="56">
        <v>6492.0</v>
      </c>
      <c r="J25" s="61">
        <v>1.02</v>
      </c>
      <c r="K25" s="61">
        <v>3.95</v>
      </c>
      <c r="L25" s="63">
        <f t="shared" si="5"/>
        <v>0.7275696203</v>
      </c>
      <c r="M25" s="61">
        <v>3.95</v>
      </c>
      <c r="N25" s="63">
        <f t="shared" si="6"/>
        <v>0.7275696203</v>
      </c>
      <c r="O25" s="61">
        <v>3.95</v>
      </c>
      <c r="P25" s="63">
        <f t="shared" si="7"/>
        <v>0.7275696203</v>
      </c>
      <c r="Q25" s="61">
        <v>3.95</v>
      </c>
      <c r="R25" s="63">
        <f t="shared" si="8"/>
        <v>0.7275696203</v>
      </c>
      <c r="S25" s="46"/>
      <c r="T25" s="46"/>
      <c r="U25" s="46"/>
      <c r="V25" s="64">
        <v>2.000000200187E12</v>
      </c>
      <c r="W25" s="53"/>
    </row>
    <row r="26" ht="15.0" customHeight="1">
      <c r="A26" s="56">
        <v>0.0</v>
      </c>
      <c r="B26" s="56">
        <v>1.0</v>
      </c>
      <c r="C26" s="57">
        <v>0.31</v>
      </c>
      <c r="D26" s="58"/>
      <c r="E26" s="56">
        <v>0.0</v>
      </c>
      <c r="F26" s="68">
        <v>1271601.0</v>
      </c>
      <c r="G26" s="69" t="s">
        <v>2352</v>
      </c>
      <c r="H26" s="221"/>
      <c r="I26" s="56">
        <v>5615.0</v>
      </c>
      <c r="J26" s="61">
        <v>1.27</v>
      </c>
      <c r="K26" s="61">
        <v>3.95</v>
      </c>
      <c r="L26" s="63">
        <f t="shared" si="5"/>
        <v>0.6607974684</v>
      </c>
      <c r="M26" s="61">
        <v>3.95</v>
      </c>
      <c r="N26" s="63">
        <f t="shared" si="6"/>
        <v>0.6607974684</v>
      </c>
      <c r="O26" s="61">
        <v>3.95</v>
      </c>
      <c r="P26" s="63">
        <f t="shared" si="7"/>
        <v>0.6607974684</v>
      </c>
      <c r="Q26" s="61">
        <v>3.95</v>
      </c>
      <c r="R26" s="63">
        <f t="shared" si="8"/>
        <v>0.6607974684</v>
      </c>
      <c r="S26" s="46"/>
      <c r="T26" s="46"/>
      <c r="U26" s="46"/>
      <c r="V26" s="64">
        <v>2.000000199672E12</v>
      </c>
      <c r="W26" s="53"/>
    </row>
    <row r="27" ht="15.0" customHeight="1">
      <c r="A27" s="56">
        <v>0.0</v>
      </c>
      <c r="B27" s="56">
        <v>1.0</v>
      </c>
      <c r="C27" s="57">
        <v>0.31</v>
      </c>
      <c r="D27" s="58"/>
      <c r="E27" s="56">
        <v>0.0</v>
      </c>
      <c r="F27" s="68">
        <v>1272880.0</v>
      </c>
      <c r="G27" s="69" t="s">
        <v>2353</v>
      </c>
      <c r="H27" s="221"/>
      <c r="I27" s="56">
        <v>1449.0</v>
      </c>
      <c r="J27" s="61">
        <v>1.27</v>
      </c>
      <c r="K27" s="61">
        <v>3.95</v>
      </c>
      <c r="L27" s="63">
        <f t="shared" si="5"/>
        <v>0.6607974684</v>
      </c>
      <c r="M27" s="61">
        <v>3.95</v>
      </c>
      <c r="N27" s="63">
        <f t="shared" si="6"/>
        <v>0.6607974684</v>
      </c>
      <c r="O27" s="61">
        <v>3.95</v>
      </c>
      <c r="P27" s="63">
        <f t="shared" si="7"/>
        <v>0.6607974684</v>
      </c>
      <c r="Q27" s="61">
        <v>3.95</v>
      </c>
      <c r="R27" s="63">
        <f t="shared" si="8"/>
        <v>0.6607974684</v>
      </c>
      <c r="S27" s="46"/>
      <c r="T27" s="46"/>
      <c r="U27" s="46"/>
      <c r="V27" s="64">
        <v>2.00728000003E11</v>
      </c>
      <c r="W27" s="53"/>
    </row>
    <row r="28" ht="15.0" customHeight="1">
      <c r="A28" s="56">
        <v>0.0</v>
      </c>
      <c r="B28" s="56">
        <v>1.0</v>
      </c>
      <c r="C28" s="57">
        <v>0.305</v>
      </c>
      <c r="D28" s="58"/>
      <c r="E28" s="56">
        <v>0.0</v>
      </c>
      <c r="F28" s="68">
        <v>6881759.0</v>
      </c>
      <c r="G28" s="69" t="s">
        <v>2354</v>
      </c>
      <c r="H28" s="221"/>
      <c r="I28" s="56">
        <v>1447.0</v>
      </c>
      <c r="J28" s="61">
        <v>1.02</v>
      </c>
      <c r="K28" s="61">
        <v>3.95</v>
      </c>
      <c r="L28" s="63">
        <f t="shared" si="5"/>
        <v>0.7275696203</v>
      </c>
      <c r="M28" s="61">
        <v>3.95</v>
      </c>
      <c r="N28" s="63">
        <f t="shared" si="6"/>
        <v>0.7275696203</v>
      </c>
      <c r="O28" s="61">
        <v>3.95</v>
      </c>
      <c r="P28" s="63">
        <f t="shared" si="7"/>
        <v>0.7275696203</v>
      </c>
      <c r="Q28" s="61">
        <v>3.95</v>
      </c>
      <c r="R28" s="63">
        <f t="shared" si="8"/>
        <v>0.7275696203</v>
      </c>
      <c r="S28" s="46"/>
      <c r="T28" s="46"/>
      <c r="U28" s="46"/>
      <c r="V28" s="64">
        <v>2.00727000004E11</v>
      </c>
      <c r="W28" s="53"/>
    </row>
    <row r="29" ht="15.0" customHeight="1">
      <c r="A29" s="56">
        <v>0.0</v>
      </c>
      <c r="B29" s="56">
        <v>1.0</v>
      </c>
      <c r="C29" s="57">
        <v>0.275</v>
      </c>
      <c r="D29" s="58"/>
      <c r="E29" s="56">
        <v>0.0</v>
      </c>
      <c r="F29" s="68">
        <v>1187043.0</v>
      </c>
      <c r="G29" s="69" t="s">
        <v>2355</v>
      </c>
      <c r="H29" s="222"/>
      <c r="I29" s="56">
        <v>6499.0</v>
      </c>
      <c r="J29" s="61">
        <v>0.78</v>
      </c>
      <c r="K29" s="61">
        <v>3.95</v>
      </c>
      <c r="L29" s="63">
        <f t="shared" si="5"/>
        <v>0.7916708861</v>
      </c>
      <c r="M29" s="61">
        <v>3.95</v>
      </c>
      <c r="N29" s="63">
        <f t="shared" si="6"/>
        <v>0.7916708861</v>
      </c>
      <c r="O29" s="61">
        <v>3.95</v>
      </c>
      <c r="P29" s="63">
        <f t="shared" si="7"/>
        <v>0.7916708861</v>
      </c>
      <c r="Q29" s="61">
        <v>3.95</v>
      </c>
      <c r="R29" s="63">
        <f t="shared" si="8"/>
        <v>0.7916708861</v>
      </c>
      <c r="S29" s="46"/>
      <c r="T29" s="46"/>
      <c r="U29" s="46"/>
      <c r="V29" s="64">
        <v>2.000000200194E12</v>
      </c>
      <c r="W29" s="53"/>
    </row>
    <row r="30" ht="15.0" customHeight="1">
      <c r="A30" s="56">
        <v>0.0</v>
      </c>
      <c r="B30" s="56">
        <v>1.0</v>
      </c>
      <c r="C30" s="57">
        <v>0.28</v>
      </c>
      <c r="D30" s="58"/>
      <c r="E30" s="56">
        <v>0.0</v>
      </c>
      <c r="F30" s="68">
        <v>1187061.0</v>
      </c>
      <c r="G30" s="69" t="s">
        <v>2356</v>
      </c>
      <c r="H30" s="221"/>
      <c r="I30" s="56">
        <v>5623.0</v>
      </c>
      <c r="J30" s="61">
        <v>1.03</v>
      </c>
      <c r="K30" s="61">
        <v>3.95</v>
      </c>
      <c r="L30" s="63">
        <f t="shared" si="5"/>
        <v>0.7248987342</v>
      </c>
      <c r="M30" s="61">
        <v>3.95</v>
      </c>
      <c r="N30" s="63">
        <f t="shared" si="6"/>
        <v>0.7248987342</v>
      </c>
      <c r="O30" s="61">
        <v>3.95</v>
      </c>
      <c r="P30" s="63">
        <f t="shared" si="7"/>
        <v>0.7248987342</v>
      </c>
      <c r="Q30" s="61">
        <v>3.95</v>
      </c>
      <c r="R30" s="63">
        <f t="shared" si="8"/>
        <v>0.7248987342</v>
      </c>
      <c r="S30" s="46"/>
      <c r="T30" s="46"/>
      <c r="U30" s="46"/>
      <c r="V30" s="64">
        <v>2.000000199689E12</v>
      </c>
      <c r="W30" s="53"/>
    </row>
    <row r="31" ht="15.0" customHeight="1">
      <c r="A31" s="56">
        <v>0.0</v>
      </c>
      <c r="B31" s="56">
        <v>1.0</v>
      </c>
      <c r="C31" s="57">
        <v>0.28</v>
      </c>
      <c r="D31" s="58"/>
      <c r="E31" s="56">
        <v>0.0</v>
      </c>
      <c r="F31" s="68">
        <v>1187202.0</v>
      </c>
      <c r="G31" s="69" t="s">
        <v>2357</v>
      </c>
      <c r="H31" s="221"/>
      <c r="I31" s="56">
        <v>1456.0</v>
      </c>
      <c r="J31" s="61">
        <v>1.03</v>
      </c>
      <c r="K31" s="61">
        <v>3.95</v>
      </c>
      <c r="L31" s="63">
        <f t="shared" si="5"/>
        <v>0.7248987342</v>
      </c>
      <c r="M31" s="61">
        <v>3.95</v>
      </c>
      <c r="N31" s="63">
        <f t="shared" si="6"/>
        <v>0.7248987342</v>
      </c>
      <c r="O31" s="61">
        <v>3.95</v>
      </c>
      <c r="P31" s="63">
        <f t="shared" si="7"/>
        <v>0.7248987342</v>
      </c>
      <c r="Q31" s="61">
        <v>3.95</v>
      </c>
      <c r="R31" s="63">
        <f t="shared" si="8"/>
        <v>0.7248987342</v>
      </c>
      <c r="S31" s="46"/>
      <c r="T31" s="46"/>
      <c r="U31" s="46"/>
      <c r="V31" s="64">
        <v>2.00736000002E11</v>
      </c>
      <c r="W31" s="53"/>
    </row>
    <row r="32" ht="15.0" customHeight="1">
      <c r="A32" s="56">
        <v>0.0</v>
      </c>
      <c r="B32" s="56">
        <v>1.0</v>
      </c>
      <c r="C32" s="57">
        <v>0.275</v>
      </c>
      <c r="D32" s="58"/>
      <c r="E32" s="56">
        <v>0.0</v>
      </c>
      <c r="F32" s="68">
        <v>1187145.0</v>
      </c>
      <c r="G32" s="69" t="s">
        <v>2358</v>
      </c>
      <c r="H32" s="221"/>
      <c r="I32" s="56">
        <v>1453.0</v>
      </c>
      <c r="J32" s="61">
        <v>0.78</v>
      </c>
      <c r="K32" s="61">
        <v>3.95</v>
      </c>
      <c r="L32" s="63">
        <f t="shared" si="5"/>
        <v>0.7916708861</v>
      </c>
      <c r="M32" s="61">
        <v>3.95</v>
      </c>
      <c r="N32" s="63">
        <f t="shared" si="6"/>
        <v>0.7916708861</v>
      </c>
      <c r="O32" s="61">
        <v>3.95</v>
      </c>
      <c r="P32" s="63">
        <f t="shared" si="7"/>
        <v>0.7916708861</v>
      </c>
      <c r="Q32" s="61">
        <v>3.95</v>
      </c>
      <c r="R32" s="63">
        <f t="shared" si="8"/>
        <v>0.7916708861</v>
      </c>
      <c r="S32" s="46"/>
      <c r="T32" s="46"/>
      <c r="U32" s="46"/>
      <c r="V32" s="64">
        <v>2.00731000007E11</v>
      </c>
      <c r="W32" s="53"/>
    </row>
    <row r="33" ht="15.0" customHeight="1">
      <c r="A33" s="56">
        <v>0.0</v>
      </c>
      <c r="B33" s="56">
        <v>1.0</v>
      </c>
      <c r="C33" s="57">
        <v>0.225</v>
      </c>
      <c r="D33" s="58"/>
      <c r="E33" s="56">
        <v>0.0</v>
      </c>
      <c r="F33" s="68">
        <v>1185241.0</v>
      </c>
      <c r="G33" s="69" t="s">
        <v>2359</v>
      </c>
      <c r="H33" s="222"/>
      <c r="I33" s="56">
        <v>6507.0</v>
      </c>
      <c r="J33" s="61">
        <v>1.39</v>
      </c>
      <c r="K33" s="61">
        <v>4.5</v>
      </c>
      <c r="L33" s="63">
        <f t="shared" si="5"/>
        <v>0.6741222222</v>
      </c>
      <c r="M33" s="61">
        <v>4.5</v>
      </c>
      <c r="N33" s="63">
        <f t="shared" si="6"/>
        <v>0.6741222222</v>
      </c>
      <c r="O33" s="61">
        <v>4.5</v>
      </c>
      <c r="P33" s="63">
        <f t="shared" si="7"/>
        <v>0.6741222222</v>
      </c>
      <c r="Q33" s="61">
        <v>4.5</v>
      </c>
      <c r="R33" s="63">
        <f t="shared" si="8"/>
        <v>0.6741222222</v>
      </c>
      <c r="S33" s="46"/>
      <c r="T33" s="46"/>
      <c r="U33" s="46"/>
      <c r="V33" s="64">
        <v>2.0000002002E12</v>
      </c>
      <c r="W33" s="53"/>
    </row>
    <row r="34" ht="15.0" customHeight="1">
      <c r="A34" s="56">
        <v>0.0</v>
      </c>
      <c r="B34" s="56">
        <v>1.0</v>
      </c>
      <c r="C34" s="57">
        <v>0.23</v>
      </c>
      <c r="D34" s="58"/>
      <c r="E34" s="56">
        <v>0.0</v>
      </c>
      <c r="F34" s="68">
        <v>1185362.0</v>
      </c>
      <c r="G34" s="69" t="s">
        <v>2360</v>
      </c>
      <c r="H34" s="221"/>
      <c r="I34" s="56">
        <v>5635.0</v>
      </c>
      <c r="J34" s="61">
        <v>1.7</v>
      </c>
      <c r="K34" s="61">
        <v>4.5</v>
      </c>
      <c r="L34" s="63">
        <f t="shared" si="5"/>
        <v>0.6014444444</v>
      </c>
      <c r="M34" s="61">
        <v>4.5</v>
      </c>
      <c r="N34" s="63">
        <f t="shared" si="6"/>
        <v>0.6014444444</v>
      </c>
      <c r="O34" s="61">
        <v>4.5</v>
      </c>
      <c r="P34" s="63">
        <f t="shared" si="7"/>
        <v>0.6014444444</v>
      </c>
      <c r="Q34" s="61">
        <v>4.5</v>
      </c>
      <c r="R34" s="63">
        <f t="shared" si="8"/>
        <v>0.6014444444</v>
      </c>
      <c r="S34" s="46"/>
      <c r="T34" s="46"/>
      <c r="U34" s="46"/>
      <c r="V34" s="64">
        <v>2.000000199696E12</v>
      </c>
      <c r="W34" s="53"/>
    </row>
    <row r="35" ht="15.0" customHeight="1">
      <c r="A35" s="56">
        <v>0.0</v>
      </c>
      <c r="B35" s="56">
        <v>1.0</v>
      </c>
      <c r="C35" s="57">
        <v>0.23</v>
      </c>
      <c r="D35" s="58"/>
      <c r="E35" s="56">
        <v>0.0</v>
      </c>
      <c r="F35" s="68">
        <v>1185461.0</v>
      </c>
      <c r="G35" s="69" t="s">
        <v>2361</v>
      </c>
      <c r="H35" s="221"/>
      <c r="I35" s="56">
        <v>1464.0</v>
      </c>
      <c r="J35" s="61">
        <v>1.7</v>
      </c>
      <c r="K35" s="61">
        <v>4.5</v>
      </c>
      <c r="L35" s="63">
        <f t="shared" si="5"/>
        <v>0.6014444444</v>
      </c>
      <c r="M35" s="61">
        <v>4.5</v>
      </c>
      <c r="N35" s="63">
        <f t="shared" si="6"/>
        <v>0.6014444444</v>
      </c>
      <c r="O35" s="61">
        <v>4.5</v>
      </c>
      <c r="P35" s="63">
        <f t="shared" si="7"/>
        <v>0.6014444444</v>
      </c>
      <c r="Q35" s="61">
        <v>4.5</v>
      </c>
      <c r="R35" s="63">
        <f t="shared" si="8"/>
        <v>0.6014444444</v>
      </c>
      <c r="S35" s="46"/>
      <c r="T35" s="46"/>
      <c r="U35" s="46"/>
      <c r="V35" s="64">
        <v>2.00738E11</v>
      </c>
      <c r="W35" s="53"/>
    </row>
    <row r="36" ht="15.0" customHeight="1">
      <c r="A36" s="56">
        <v>0.0</v>
      </c>
      <c r="B36" s="56">
        <v>1.0</v>
      </c>
      <c r="C36" s="57">
        <v>0.225</v>
      </c>
      <c r="D36" s="58"/>
      <c r="E36" s="56">
        <v>0.0</v>
      </c>
      <c r="F36" s="68">
        <v>1185435.0</v>
      </c>
      <c r="G36" s="69" t="s">
        <v>2362</v>
      </c>
      <c r="H36" s="221"/>
      <c r="I36" s="56">
        <v>1461.0</v>
      </c>
      <c r="J36" s="61">
        <v>1.39</v>
      </c>
      <c r="K36" s="61">
        <v>4.5</v>
      </c>
      <c r="L36" s="63">
        <f t="shared" si="5"/>
        <v>0.6741222222</v>
      </c>
      <c r="M36" s="61">
        <v>4.5</v>
      </c>
      <c r="N36" s="63">
        <f t="shared" si="6"/>
        <v>0.6741222222</v>
      </c>
      <c r="O36" s="61">
        <v>4.5</v>
      </c>
      <c r="P36" s="63">
        <f t="shared" si="7"/>
        <v>0.6741222222</v>
      </c>
      <c r="Q36" s="61">
        <v>4.5</v>
      </c>
      <c r="R36" s="63">
        <f t="shared" si="8"/>
        <v>0.6741222222</v>
      </c>
      <c r="S36" s="46"/>
      <c r="T36" s="46"/>
      <c r="U36" s="46"/>
      <c r="V36" s="64">
        <v>2.00737000001E11</v>
      </c>
      <c r="W36" s="53"/>
    </row>
    <row r="37" ht="15.0" customHeight="1">
      <c r="A37" s="56">
        <v>0.0</v>
      </c>
      <c r="B37" s="56">
        <v>1.0</v>
      </c>
      <c r="C37" s="57">
        <v>0.21</v>
      </c>
      <c r="D37" s="58"/>
      <c r="E37" s="56">
        <v>0.0</v>
      </c>
      <c r="F37" s="68">
        <v>5070913.0</v>
      </c>
      <c r="G37" s="69" t="s">
        <v>2363</v>
      </c>
      <c r="H37" s="221"/>
      <c r="I37" s="56">
        <v>8725.0</v>
      </c>
      <c r="J37" s="61">
        <v>1.03</v>
      </c>
      <c r="K37" s="61">
        <v>4.5</v>
      </c>
      <c r="L37" s="63">
        <f t="shared" si="5"/>
        <v>0.7585222222</v>
      </c>
      <c r="M37" s="61">
        <v>4.5</v>
      </c>
      <c r="N37" s="63">
        <f t="shared" si="6"/>
        <v>0.7585222222</v>
      </c>
      <c r="O37" s="61">
        <v>4.5</v>
      </c>
      <c r="P37" s="63">
        <f t="shared" si="7"/>
        <v>0.7585222222</v>
      </c>
      <c r="Q37" s="61">
        <v>4.5</v>
      </c>
      <c r="R37" s="63">
        <f t="shared" si="8"/>
        <v>0.7585222222</v>
      </c>
      <c r="S37" s="46"/>
      <c r="T37" s="46"/>
      <c r="U37" s="46"/>
      <c r="V37" s="64">
        <v>2.000000299716E12</v>
      </c>
      <c r="W37" s="53"/>
    </row>
    <row r="38" ht="15.0" customHeight="1">
      <c r="A38" s="56">
        <v>0.0</v>
      </c>
      <c r="B38" s="56">
        <v>1.0</v>
      </c>
      <c r="C38" s="57">
        <v>0.215</v>
      </c>
      <c r="D38" s="58"/>
      <c r="E38" s="56">
        <v>0.0</v>
      </c>
      <c r="F38" s="68">
        <v>5071272.0</v>
      </c>
      <c r="G38" s="69" t="s">
        <v>2364</v>
      </c>
      <c r="H38" s="221"/>
      <c r="I38" s="56">
        <v>8768.0</v>
      </c>
      <c r="J38" s="61">
        <v>1.34</v>
      </c>
      <c r="K38" s="61">
        <v>4.5</v>
      </c>
      <c r="L38" s="63">
        <f t="shared" si="5"/>
        <v>0.6858444444</v>
      </c>
      <c r="M38" s="61">
        <v>4.5</v>
      </c>
      <c r="N38" s="63">
        <f t="shared" si="6"/>
        <v>0.6858444444</v>
      </c>
      <c r="O38" s="61">
        <v>4.5</v>
      </c>
      <c r="P38" s="63">
        <f t="shared" si="7"/>
        <v>0.6858444444</v>
      </c>
      <c r="Q38" s="61">
        <v>4.5</v>
      </c>
      <c r="R38" s="63">
        <f t="shared" si="8"/>
        <v>0.6858444444</v>
      </c>
      <c r="S38" s="46"/>
      <c r="T38" s="46"/>
      <c r="U38" s="46"/>
      <c r="V38" s="64">
        <v>2.000000299754E12</v>
      </c>
      <c r="W38" s="53"/>
    </row>
    <row r="39" ht="15.0" customHeight="1">
      <c r="A39" s="56">
        <v>0.0</v>
      </c>
      <c r="B39" s="56">
        <v>1.0</v>
      </c>
      <c r="C39" s="57">
        <v>0.21</v>
      </c>
      <c r="D39" s="58"/>
      <c r="E39" s="56">
        <v>0.0</v>
      </c>
      <c r="F39" s="68">
        <v>5069672.0</v>
      </c>
      <c r="G39" s="69" t="s">
        <v>2365</v>
      </c>
      <c r="H39" s="221"/>
      <c r="I39" s="56">
        <v>8657.0</v>
      </c>
      <c r="J39" s="61">
        <v>1.03</v>
      </c>
      <c r="K39" s="61">
        <v>4.5</v>
      </c>
      <c r="L39" s="63">
        <f t="shared" si="5"/>
        <v>0.7585222222</v>
      </c>
      <c r="M39" s="61">
        <v>4.5</v>
      </c>
      <c r="N39" s="63">
        <f t="shared" si="6"/>
        <v>0.7585222222</v>
      </c>
      <c r="O39" s="61">
        <v>4.5</v>
      </c>
      <c r="P39" s="63">
        <f t="shared" si="7"/>
        <v>0.7585222222</v>
      </c>
      <c r="Q39" s="61">
        <v>4.5</v>
      </c>
      <c r="R39" s="63">
        <f t="shared" si="8"/>
        <v>0.7585222222</v>
      </c>
      <c r="S39" s="46"/>
      <c r="T39" s="46"/>
      <c r="U39" s="46"/>
      <c r="V39" s="64">
        <v>2.620803000007E12</v>
      </c>
      <c r="W39" s="53"/>
    </row>
    <row r="40" ht="15.0" customHeight="1">
      <c r="A40" s="56">
        <v>0.0</v>
      </c>
      <c r="B40" s="56">
        <v>1.0</v>
      </c>
      <c r="C40" s="57">
        <v>0.215</v>
      </c>
      <c r="D40" s="58"/>
      <c r="E40" s="56">
        <v>0.0</v>
      </c>
      <c r="F40" s="68">
        <v>5070254.0</v>
      </c>
      <c r="G40" s="69" t="s">
        <v>2366</v>
      </c>
      <c r="H40" s="221"/>
      <c r="I40" s="56">
        <v>8690.0</v>
      </c>
      <c r="J40" s="61">
        <v>1.34</v>
      </c>
      <c r="K40" s="61">
        <v>4.5</v>
      </c>
      <c r="L40" s="63">
        <f t="shared" si="5"/>
        <v>0.6858444444</v>
      </c>
      <c r="M40" s="61">
        <v>4.5</v>
      </c>
      <c r="N40" s="63">
        <f t="shared" si="6"/>
        <v>0.6858444444</v>
      </c>
      <c r="O40" s="61">
        <v>4.5</v>
      </c>
      <c r="P40" s="63">
        <f t="shared" si="7"/>
        <v>0.6858444444</v>
      </c>
      <c r="Q40" s="61">
        <v>4.5</v>
      </c>
      <c r="R40" s="63">
        <f t="shared" si="8"/>
        <v>0.6858444444</v>
      </c>
      <c r="S40" s="46"/>
      <c r="T40" s="46"/>
      <c r="U40" s="46"/>
      <c r="V40" s="64">
        <v>2.620808000002E12</v>
      </c>
      <c r="W40" s="53"/>
    </row>
    <row r="41" ht="15.0" customHeight="1">
      <c r="A41" s="56">
        <v>0.0</v>
      </c>
      <c r="B41" s="56">
        <v>1.0</v>
      </c>
      <c r="C41" s="57">
        <v>0.255</v>
      </c>
      <c r="D41" s="58"/>
      <c r="E41" s="56">
        <v>0.0</v>
      </c>
      <c r="F41" s="68">
        <v>5070793.0</v>
      </c>
      <c r="G41" s="69" t="s">
        <v>2367</v>
      </c>
      <c r="H41" s="221"/>
      <c r="I41" s="56">
        <v>8711.0</v>
      </c>
      <c r="J41" s="61">
        <v>0.56</v>
      </c>
      <c r="K41" s="61">
        <v>4.5</v>
      </c>
      <c r="L41" s="63">
        <f t="shared" si="5"/>
        <v>0.8687111111</v>
      </c>
      <c r="M41" s="61">
        <v>4.5</v>
      </c>
      <c r="N41" s="63">
        <f t="shared" si="6"/>
        <v>0.8687111111</v>
      </c>
      <c r="O41" s="61">
        <v>4.5</v>
      </c>
      <c r="P41" s="63">
        <f t="shared" si="7"/>
        <v>0.8687111111</v>
      </c>
      <c r="Q41" s="61">
        <v>4.5</v>
      </c>
      <c r="R41" s="63">
        <f t="shared" si="8"/>
        <v>0.8687111111</v>
      </c>
      <c r="S41" s="46"/>
      <c r="T41" s="46"/>
      <c r="U41" s="46"/>
      <c r="V41" s="64">
        <v>2.000000299693E12</v>
      </c>
      <c r="W41" s="53"/>
    </row>
    <row r="42" ht="15.0" customHeight="1">
      <c r="A42" s="56">
        <v>0.0</v>
      </c>
      <c r="B42" s="56">
        <v>1.0</v>
      </c>
      <c r="C42" s="57">
        <v>0.25</v>
      </c>
      <c r="D42" s="58"/>
      <c r="E42" s="56">
        <v>0.0</v>
      </c>
      <c r="F42" s="68">
        <v>5071155.0</v>
      </c>
      <c r="G42" s="69" t="s">
        <v>2368</v>
      </c>
      <c r="H42" s="221"/>
      <c r="I42" s="56">
        <v>8753.0</v>
      </c>
      <c r="J42" s="61">
        <v>0.77</v>
      </c>
      <c r="K42" s="61">
        <v>4.5</v>
      </c>
      <c r="L42" s="63">
        <f t="shared" si="5"/>
        <v>0.8194777778</v>
      </c>
      <c r="M42" s="61">
        <v>4.5</v>
      </c>
      <c r="N42" s="63">
        <f t="shared" si="6"/>
        <v>0.8194777778</v>
      </c>
      <c r="O42" s="61">
        <v>4.5</v>
      </c>
      <c r="P42" s="63">
        <f t="shared" si="7"/>
        <v>0.8194777778</v>
      </c>
      <c r="Q42" s="61">
        <v>4.5</v>
      </c>
      <c r="R42" s="63">
        <f t="shared" si="8"/>
        <v>0.8194777778</v>
      </c>
      <c r="S42" s="46"/>
      <c r="T42" s="46"/>
      <c r="U42" s="46"/>
      <c r="V42" s="64">
        <v>2.00000029973E12</v>
      </c>
      <c r="W42" s="53"/>
    </row>
    <row r="43" ht="15.0" customHeight="1">
      <c r="A43" s="56">
        <v>0.0</v>
      </c>
      <c r="B43" s="56">
        <v>1.0</v>
      </c>
      <c r="C43" s="57">
        <v>0.255</v>
      </c>
      <c r="D43" s="58"/>
      <c r="E43" s="56">
        <v>0.0</v>
      </c>
      <c r="F43" s="68">
        <v>5069333.0</v>
      </c>
      <c r="G43" s="69" t="s">
        <v>2369</v>
      </c>
      <c r="H43" s="221"/>
      <c r="I43" s="56">
        <v>8637.0</v>
      </c>
      <c r="J43" s="61">
        <v>0.56</v>
      </c>
      <c r="K43" s="61">
        <v>4.5</v>
      </c>
      <c r="L43" s="63">
        <f t="shared" si="5"/>
        <v>0.8687111111</v>
      </c>
      <c r="M43" s="61">
        <v>4.5</v>
      </c>
      <c r="N43" s="63">
        <f t="shared" si="6"/>
        <v>0.8687111111</v>
      </c>
      <c r="O43" s="61">
        <v>4.5</v>
      </c>
      <c r="P43" s="63">
        <f t="shared" si="7"/>
        <v>0.8687111111</v>
      </c>
      <c r="Q43" s="61">
        <v>4.5</v>
      </c>
      <c r="R43" s="63">
        <f t="shared" si="8"/>
        <v>0.8687111111</v>
      </c>
      <c r="S43" s="46"/>
      <c r="T43" s="46"/>
      <c r="U43" s="46"/>
      <c r="V43" s="64">
        <v>2.6208E12</v>
      </c>
      <c r="W43" s="53"/>
    </row>
    <row r="44" ht="15.0" customHeight="1">
      <c r="A44" s="56">
        <v>0.0</v>
      </c>
      <c r="B44" s="56">
        <v>1.0</v>
      </c>
      <c r="C44" s="57">
        <v>0.25</v>
      </c>
      <c r="D44" s="58"/>
      <c r="E44" s="56">
        <v>0.0</v>
      </c>
      <c r="F44" s="68">
        <v>5070134.0</v>
      </c>
      <c r="G44" s="69" t="s">
        <v>2370</v>
      </c>
      <c r="H44" s="221"/>
      <c r="I44" s="56">
        <v>8676.0</v>
      </c>
      <c r="J44" s="61">
        <v>0.77</v>
      </c>
      <c r="K44" s="61">
        <v>4.5</v>
      </c>
      <c r="L44" s="63">
        <f t="shared" si="5"/>
        <v>0.8194777778</v>
      </c>
      <c r="M44" s="61">
        <v>4.5</v>
      </c>
      <c r="N44" s="63">
        <f t="shared" si="6"/>
        <v>0.8194777778</v>
      </c>
      <c r="O44" s="61">
        <v>4.5</v>
      </c>
      <c r="P44" s="63">
        <f t="shared" si="7"/>
        <v>0.8194777778</v>
      </c>
      <c r="Q44" s="61">
        <v>4.5</v>
      </c>
      <c r="R44" s="63">
        <f t="shared" si="8"/>
        <v>0.8194777778</v>
      </c>
      <c r="S44" s="46"/>
      <c r="T44" s="46"/>
      <c r="U44" s="46"/>
      <c r="V44" s="64">
        <v>2.620806000004E12</v>
      </c>
      <c r="W44" s="53"/>
    </row>
    <row r="45" ht="15.0" customHeight="1">
      <c r="A45" s="56">
        <v>0.0</v>
      </c>
      <c r="B45" s="56">
        <v>1.0</v>
      </c>
      <c r="C45" s="57">
        <v>0.28</v>
      </c>
      <c r="D45" s="58"/>
      <c r="E45" s="56">
        <v>0.0</v>
      </c>
      <c r="F45" s="68">
        <v>5385177.0</v>
      </c>
      <c r="G45" s="69" t="s">
        <v>2371</v>
      </c>
      <c r="H45" s="221"/>
      <c r="I45" s="56">
        <v>6614.0</v>
      </c>
      <c r="J45" s="61">
        <v>1.0</v>
      </c>
      <c r="K45" s="61">
        <v>3.95</v>
      </c>
      <c r="L45" s="63">
        <f t="shared" si="5"/>
        <v>0.7329113924</v>
      </c>
      <c r="M45" s="61">
        <v>3.95</v>
      </c>
      <c r="N45" s="63">
        <f t="shared" si="6"/>
        <v>0.7329113924</v>
      </c>
      <c r="O45" s="61">
        <v>3.95</v>
      </c>
      <c r="P45" s="63">
        <f t="shared" si="7"/>
        <v>0.7329113924</v>
      </c>
      <c r="Q45" s="61">
        <v>3.95</v>
      </c>
      <c r="R45" s="63">
        <f t="shared" si="8"/>
        <v>0.7329113924</v>
      </c>
      <c r="S45" s="46"/>
      <c r="T45" s="46"/>
      <c r="U45" s="46"/>
      <c r="V45" s="64">
        <v>2.000000320755E12</v>
      </c>
      <c r="W45" s="53"/>
    </row>
    <row r="46" ht="15.0" customHeight="1">
      <c r="A46" s="56">
        <v>0.0</v>
      </c>
      <c r="B46" s="56">
        <v>1.0</v>
      </c>
      <c r="C46" s="57">
        <v>0.28</v>
      </c>
      <c r="D46" s="58"/>
      <c r="E46" s="56">
        <v>0.0</v>
      </c>
      <c r="F46" s="68">
        <v>5385255.0</v>
      </c>
      <c r="G46" s="69" t="s">
        <v>2372</v>
      </c>
      <c r="H46" s="221"/>
      <c r="I46" s="56">
        <v>6622.0</v>
      </c>
      <c r="J46" s="61">
        <v>1.0</v>
      </c>
      <c r="K46" s="61">
        <v>3.95</v>
      </c>
      <c r="L46" s="63">
        <f t="shared" si="5"/>
        <v>0.7329113924</v>
      </c>
      <c r="M46" s="61">
        <v>3.95</v>
      </c>
      <c r="N46" s="63">
        <f t="shared" si="6"/>
        <v>0.7329113924</v>
      </c>
      <c r="O46" s="61">
        <v>3.95</v>
      </c>
      <c r="P46" s="63">
        <f t="shared" si="7"/>
        <v>0.7329113924</v>
      </c>
      <c r="Q46" s="61">
        <v>3.95</v>
      </c>
      <c r="R46" s="63">
        <f t="shared" si="8"/>
        <v>0.7329113924</v>
      </c>
      <c r="S46" s="46"/>
      <c r="T46" s="46"/>
      <c r="U46" s="46"/>
      <c r="V46" s="64">
        <v>2.650300000002E12</v>
      </c>
      <c r="W46" s="53"/>
    </row>
    <row r="47" ht="15.0" customHeight="1">
      <c r="A47" s="56">
        <v>0.0</v>
      </c>
      <c r="B47" s="56">
        <v>1.0</v>
      </c>
      <c r="C47" s="57">
        <v>0.285</v>
      </c>
      <c r="D47" s="58"/>
      <c r="E47" s="56">
        <v>0.0</v>
      </c>
      <c r="F47" s="68">
        <v>5384278.0</v>
      </c>
      <c r="G47" s="69" t="s">
        <v>2372</v>
      </c>
      <c r="H47" s="221"/>
      <c r="I47" s="56">
        <v>6604.0</v>
      </c>
      <c r="J47" s="61">
        <v>1.26</v>
      </c>
      <c r="K47" s="61">
        <v>3.95</v>
      </c>
      <c r="L47" s="63">
        <f t="shared" si="5"/>
        <v>0.6634683544</v>
      </c>
      <c r="M47" s="61">
        <v>3.95</v>
      </c>
      <c r="N47" s="63">
        <f t="shared" si="6"/>
        <v>0.6634683544</v>
      </c>
      <c r="O47" s="61">
        <v>3.95</v>
      </c>
      <c r="P47" s="63">
        <f t="shared" si="7"/>
        <v>0.6634683544</v>
      </c>
      <c r="Q47" s="61">
        <v>3.95</v>
      </c>
      <c r="R47" s="63">
        <f t="shared" si="8"/>
        <v>0.6634683544</v>
      </c>
      <c r="S47" s="46"/>
      <c r="T47" s="46"/>
      <c r="U47" s="46"/>
      <c r="V47" s="64">
        <v>2.650299000007E12</v>
      </c>
      <c r="W47" s="53"/>
    </row>
    <row r="48" ht="15.0" customHeight="1">
      <c r="A48" s="56">
        <v>0.0</v>
      </c>
      <c r="B48" s="56">
        <v>1.0</v>
      </c>
      <c r="C48" s="57">
        <v>0.285</v>
      </c>
      <c r="D48" s="58"/>
      <c r="E48" s="56">
        <v>0.0</v>
      </c>
      <c r="F48" s="68">
        <v>5384556.0</v>
      </c>
      <c r="G48" s="69" t="s">
        <v>2371</v>
      </c>
      <c r="H48" s="221"/>
      <c r="I48" s="56">
        <v>6611.0</v>
      </c>
      <c r="J48" s="61">
        <v>1.26</v>
      </c>
      <c r="K48" s="61">
        <v>3.95</v>
      </c>
      <c r="L48" s="63">
        <f t="shared" si="5"/>
        <v>0.6634683544</v>
      </c>
      <c r="M48" s="61">
        <v>3.95</v>
      </c>
      <c r="N48" s="63">
        <f t="shared" si="6"/>
        <v>0.6634683544</v>
      </c>
      <c r="O48" s="61">
        <v>3.95</v>
      </c>
      <c r="P48" s="63">
        <f t="shared" si="7"/>
        <v>0.6634683544</v>
      </c>
      <c r="Q48" s="61">
        <v>3.95</v>
      </c>
      <c r="R48" s="63">
        <f t="shared" si="8"/>
        <v>0.6634683544</v>
      </c>
      <c r="S48" s="46"/>
      <c r="T48" s="46"/>
      <c r="U48" s="46"/>
      <c r="V48" s="64">
        <v>2.000000320748E12</v>
      </c>
      <c r="W48" s="53"/>
    </row>
    <row r="49" ht="15.0" customHeight="1">
      <c r="A49" s="242"/>
      <c r="B49" s="242"/>
      <c r="C49" s="242"/>
      <c r="D49" s="242"/>
      <c r="E49" s="242"/>
      <c r="F49" s="223">
        <v>5.0</v>
      </c>
      <c r="G49" s="243" t="s">
        <v>2373</v>
      </c>
      <c r="H49" s="243"/>
      <c r="I49" s="243"/>
      <c r="J49" s="226"/>
      <c r="K49" s="226"/>
      <c r="L49" s="243"/>
      <c r="M49" s="226"/>
      <c r="N49" s="243"/>
      <c r="O49" s="226"/>
      <c r="P49" s="243"/>
      <c r="Q49" s="226"/>
      <c r="R49" s="243"/>
      <c r="S49" s="243"/>
      <c r="T49" s="243"/>
      <c r="U49" s="243"/>
      <c r="V49" s="244"/>
      <c r="W49" s="53"/>
    </row>
    <row r="50" ht="15.0" customHeight="1">
      <c r="A50" s="56">
        <v>0.0</v>
      </c>
      <c r="B50" s="56">
        <v>1.0</v>
      </c>
      <c r="C50" s="57">
        <v>0.23</v>
      </c>
      <c r="D50" s="58"/>
      <c r="E50" s="56">
        <v>0.0</v>
      </c>
      <c r="F50" s="68">
        <v>5385417.0</v>
      </c>
      <c r="G50" s="69" t="s">
        <v>2374</v>
      </c>
      <c r="H50" s="221"/>
      <c r="I50" s="56">
        <v>6654.0</v>
      </c>
      <c r="J50" s="61">
        <v>0.83</v>
      </c>
      <c r="K50" s="61">
        <v>4.5</v>
      </c>
      <c r="L50" s="63">
        <f t="shared" ref="L50:L61" si="9">((K50/1.055)-$J50)/(K50/1.055)</f>
        <v>0.8054111111</v>
      </c>
      <c r="M50" s="61">
        <v>4.5</v>
      </c>
      <c r="N50" s="63">
        <f t="shared" ref="N50:N61" si="10">((M50/1.055)-$J50)/(M50/1.055)</f>
        <v>0.8054111111</v>
      </c>
      <c r="O50" s="61">
        <v>4.5</v>
      </c>
      <c r="P50" s="63">
        <f t="shared" ref="P50:P61" si="11">((O50/1.055)-$J50)/(O50/1.055)</f>
        <v>0.8054111111</v>
      </c>
      <c r="Q50" s="61">
        <v>4.5</v>
      </c>
      <c r="R50" s="63">
        <f t="shared" ref="R50:R61" si="12">((Q50/1.055)-$J50)/(Q50/1.055)</f>
        <v>0.8054111111</v>
      </c>
      <c r="S50" s="46"/>
      <c r="T50" s="46"/>
      <c r="U50" s="46"/>
      <c r="V50" s="64">
        <v>2.000000320779E12</v>
      </c>
      <c r="W50" s="53"/>
    </row>
    <row r="51" ht="15.0" customHeight="1">
      <c r="A51" s="56">
        <v>0.0</v>
      </c>
      <c r="B51" s="56">
        <v>1.0</v>
      </c>
      <c r="C51" s="57">
        <v>0.235</v>
      </c>
      <c r="D51" s="58"/>
      <c r="E51" s="56">
        <v>0.0</v>
      </c>
      <c r="F51" s="68">
        <v>5385316.0</v>
      </c>
      <c r="G51" s="69" t="s">
        <v>2374</v>
      </c>
      <c r="H51" s="221"/>
      <c r="I51" s="56">
        <v>6633.0</v>
      </c>
      <c r="J51" s="61">
        <v>1.08</v>
      </c>
      <c r="K51" s="61">
        <v>4.5</v>
      </c>
      <c r="L51" s="63">
        <f t="shared" si="9"/>
        <v>0.7468</v>
      </c>
      <c r="M51" s="61">
        <v>4.5</v>
      </c>
      <c r="N51" s="63">
        <f t="shared" si="10"/>
        <v>0.7468</v>
      </c>
      <c r="O51" s="61">
        <v>4.5</v>
      </c>
      <c r="P51" s="63">
        <f t="shared" si="11"/>
        <v>0.7468</v>
      </c>
      <c r="Q51" s="61">
        <v>4.5</v>
      </c>
      <c r="R51" s="63">
        <f t="shared" si="12"/>
        <v>0.7468</v>
      </c>
      <c r="S51" s="46"/>
      <c r="T51" s="46"/>
      <c r="U51" s="46"/>
      <c r="V51" s="64">
        <v>2.000000320762E12</v>
      </c>
      <c r="W51" s="53"/>
    </row>
    <row r="52" ht="15.0" customHeight="1">
      <c r="A52" s="56">
        <v>0.0</v>
      </c>
      <c r="B52" s="56">
        <v>1.0</v>
      </c>
      <c r="C52" s="57">
        <v>0.23</v>
      </c>
      <c r="D52" s="58"/>
      <c r="E52" s="56">
        <v>0.0</v>
      </c>
      <c r="F52" s="68">
        <v>5385397.0</v>
      </c>
      <c r="G52" s="69" t="s">
        <v>2375</v>
      </c>
      <c r="H52" s="221"/>
      <c r="I52" s="56">
        <v>6645.0</v>
      </c>
      <c r="J52" s="61">
        <v>0.83</v>
      </c>
      <c r="K52" s="61">
        <v>4.5</v>
      </c>
      <c r="L52" s="63">
        <f t="shared" si="9"/>
        <v>0.8054111111</v>
      </c>
      <c r="M52" s="61">
        <v>4.5</v>
      </c>
      <c r="N52" s="63">
        <f t="shared" si="10"/>
        <v>0.8054111111</v>
      </c>
      <c r="O52" s="61">
        <v>4.5</v>
      </c>
      <c r="P52" s="63">
        <f t="shared" si="11"/>
        <v>0.8054111111</v>
      </c>
      <c r="Q52" s="61">
        <v>4.5</v>
      </c>
      <c r="R52" s="63">
        <f t="shared" si="12"/>
        <v>0.8054111111</v>
      </c>
      <c r="S52" s="46"/>
      <c r="T52" s="46"/>
      <c r="U52" s="46"/>
      <c r="V52" s="64">
        <v>2.650302E12</v>
      </c>
      <c r="W52" s="53"/>
    </row>
    <row r="53" ht="15.0" customHeight="1">
      <c r="A53" s="56">
        <v>0.0</v>
      </c>
      <c r="B53" s="56">
        <v>1.0</v>
      </c>
      <c r="C53" s="57">
        <v>0.235</v>
      </c>
      <c r="D53" s="58"/>
      <c r="E53" s="56">
        <v>0.0</v>
      </c>
      <c r="F53" s="68">
        <v>5385338.0</v>
      </c>
      <c r="G53" s="69" t="s">
        <v>2375</v>
      </c>
      <c r="H53" s="221"/>
      <c r="I53" s="56">
        <v>6639.0</v>
      </c>
      <c r="J53" s="61">
        <v>1.09</v>
      </c>
      <c r="K53" s="61">
        <v>4.5</v>
      </c>
      <c r="L53" s="63">
        <f t="shared" si="9"/>
        <v>0.7444555556</v>
      </c>
      <c r="M53" s="61">
        <v>4.5</v>
      </c>
      <c r="N53" s="63">
        <f t="shared" si="10"/>
        <v>0.7444555556</v>
      </c>
      <c r="O53" s="61">
        <v>4.5</v>
      </c>
      <c r="P53" s="63">
        <f t="shared" si="11"/>
        <v>0.7444555556</v>
      </c>
      <c r="Q53" s="61">
        <v>4.5</v>
      </c>
      <c r="R53" s="63">
        <f t="shared" si="12"/>
        <v>0.7444555556</v>
      </c>
      <c r="S53" s="46"/>
      <c r="T53" s="46"/>
      <c r="U53" s="46"/>
      <c r="V53" s="64">
        <v>2.650301000001E12</v>
      </c>
      <c r="W53" s="53"/>
    </row>
    <row r="54" ht="15.0" customHeight="1">
      <c r="A54" s="56">
        <v>0.0</v>
      </c>
      <c r="B54" s="56">
        <v>1.0</v>
      </c>
      <c r="C54" s="57">
        <v>0.23</v>
      </c>
      <c r="D54" s="58"/>
      <c r="E54" s="56">
        <v>0.0</v>
      </c>
      <c r="F54" s="68">
        <v>6329544.0</v>
      </c>
      <c r="G54" s="69" t="s">
        <v>2376</v>
      </c>
      <c r="H54" s="221"/>
      <c r="I54" s="56">
        <v>2137.0</v>
      </c>
      <c r="J54" s="61">
        <v>0.99</v>
      </c>
      <c r="K54" s="61">
        <v>4.5</v>
      </c>
      <c r="L54" s="63">
        <f t="shared" si="9"/>
        <v>0.7679</v>
      </c>
      <c r="M54" s="61">
        <v>4.5</v>
      </c>
      <c r="N54" s="63">
        <f t="shared" si="10"/>
        <v>0.7679</v>
      </c>
      <c r="O54" s="61">
        <v>4.5</v>
      </c>
      <c r="P54" s="63">
        <f t="shared" si="11"/>
        <v>0.7679</v>
      </c>
      <c r="Q54" s="61">
        <v>4.5</v>
      </c>
      <c r="R54" s="63">
        <f t="shared" si="12"/>
        <v>0.7679</v>
      </c>
      <c r="S54" s="46"/>
      <c r="T54" s="46"/>
      <c r="U54" s="46"/>
      <c r="V54" s="64">
        <v>2.000000245454E12</v>
      </c>
      <c r="W54" s="53"/>
    </row>
    <row r="55" ht="15.0" customHeight="1">
      <c r="A55" s="56">
        <v>0.0</v>
      </c>
      <c r="B55" s="56">
        <v>1.0</v>
      </c>
      <c r="C55" s="57">
        <v>0.235</v>
      </c>
      <c r="D55" s="58"/>
      <c r="E55" s="56">
        <v>0.0</v>
      </c>
      <c r="F55" s="68">
        <v>1274273.0</v>
      </c>
      <c r="G55" s="69" t="s">
        <v>2377</v>
      </c>
      <c r="H55" s="221"/>
      <c r="I55" s="56">
        <v>5676.0</v>
      </c>
      <c r="J55" s="61">
        <v>1.3</v>
      </c>
      <c r="K55" s="61">
        <v>4.5</v>
      </c>
      <c r="L55" s="63">
        <f t="shared" si="9"/>
        <v>0.6952222222</v>
      </c>
      <c r="M55" s="61">
        <v>4.5</v>
      </c>
      <c r="N55" s="63">
        <f t="shared" si="10"/>
        <v>0.6952222222</v>
      </c>
      <c r="O55" s="61">
        <v>4.5</v>
      </c>
      <c r="P55" s="63">
        <f t="shared" si="11"/>
        <v>0.6952222222</v>
      </c>
      <c r="Q55" s="61">
        <v>4.5</v>
      </c>
      <c r="R55" s="63">
        <f t="shared" si="12"/>
        <v>0.6952222222</v>
      </c>
      <c r="S55" s="46"/>
      <c r="T55" s="46"/>
      <c r="U55" s="46"/>
      <c r="V55" s="64">
        <v>2.000000199757E12</v>
      </c>
      <c r="W55" s="53"/>
    </row>
    <row r="56" ht="15.0" customHeight="1">
      <c r="A56" s="56">
        <v>0.0</v>
      </c>
      <c r="B56" s="56">
        <v>1.0</v>
      </c>
      <c r="C56" s="57">
        <v>0.235</v>
      </c>
      <c r="D56" s="58"/>
      <c r="E56" s="56">
        <v>0.0</v>
      </c>
      <c r="F56" s="68">
        <v>1273817.0</v>
      </c>
      <c r="G56" s="69" t="s">
        <v>2378</v>
      </c>
      <c r="H56" s="221"/>
      <c r="I56" s="56">
        <v>1481.0</v>
      </c>
      <c r="J56" s="61">
        <v>1.3</v>
      </c>
      <c r="K56" s="61">
        <v>4.5</v>
      </c>
      <c r="L56" s="63">
        <f t="shared" si="9"/>
        <v>0.6952222222</v>
      </c>
      <c r="M56" s="61">
        <v>4.5</v>
      </c>
      <c r="N56" s="63">
        <f t="shared" si="10"/>
        <v>0.6952222222</v>
      </c>
      <c r="O56" s="61">
        <v>4.5</v>
      </c>
      <c r="P56" s="63">
        <f t="shared" si="11"/>
        <v>0.6952222222</v>
      </c>
      <c r="Q56" s="61">
        <v>4.5</v>
      </c>
      <c r="R56" s="63">
        <f t="shared" si="12"/>
        <v>0.6952222222</v>
      </c>
      <c r="S56" s="46"/>
      <c r="T56" s="46"/>
      <c r="U56" s="46"/>
      <c r="V56" s="64">
        <v>2.00745E11</v>
      </c>
      <c r="W56" s="53"/>
    </row>
    <row r="57" ht="15.0" customHeight="1">
      <c r="A57" s="56">
        <v>0.0</v>
      </c>
      <c r="B57" s="56">
        <v>1.0</v>
      </c>
      <c r="C57" s="57">
        <v>0.23</v>
      </c>
      <c r="D57" s="58"/>
      <c r="E57" s="56">
        <v>0.0</v>
      </c>
      <c r="F57" s="68">
        <v>6329125.0</v>
      </c>
      <c r="G57" s="69" t="s">
        <v>2379</v>
      </c>
      <c r="H57" s="221"/>
      <c r="I57" s="56">
        <v>1477.0</v>
      </c>
      <c r="J57" s="61">
        <v>0.99</v>
      </c>
      <c r="K57" s="61">
        <v>4.5</v>
      </c>
      <c r="L57" s="63">
        <f t="shared" si="9"/>
        <v>0.7679</v>
      </c>
      <c r="M57" s="61">
        <v>4.5</v>
      </c>
      <c r="N57" s="63">
        <f t="shared" si="10"/>
        <v>0.7679</v>
      </c>
      <c r="O57" s="61">
        <v>4.5</v>
      </c>
      <c r="P57" s="63">
        <f t="shared" si="11"/>
        <v>0.7679</v>
      </c>
      <c r="Q57" s="61">
        <v>4.5</v>
      </c>
      <c r="R57" s="63">
        <f t="shared" si="12"/>
        <v>0.7679</v>
      </c>
      <c r="S57" s="46"/>
      <c r="T57" s="46"/>
      <c r="U57" s="46"/>
      <c r="V57" s="64">
        <v>2.00744000001E11</v>
      </c>
      <c r="W57" s="53"/>
    </row>
    <row r="58" ht="15.0" customHeight="1">
      <c r="A58" s="56">
        <v>0.0</v>
      </c>
      <c r="B58" s="56">
        <v>1.0</v>
      </c>
      <c r="C58" s="57">
        <v>0.225</v>
      </c>
      <c r="D58" s="58"/>
      <c r="E58" s="56">
        <v>0.0</v>
      </c>
      <c r="F58" s="68">
        <v>5385718.0</v>
      </c>
      <c r="G58" s="69" t="s">
        <v>2380</v>
      </c>
      <c r="H58" s="221"/>
      <c r="I58" s="56">
        <v>6695.0</v>
      </c>
      <c r="J58" s="61">
        <v>0.87</v>
      </c>
      <c r="K58" s="61">
        <v>4.5</v>
      </c>
      <c r="L58" s="63">
        <f t="shared" si="9"/>
        <v>0.7960333333</v>
      </c>
      <c r="M58" s="61">
        <v>4.5</v>
      </c>
      <c r="N58" s="63">
        <f t="shared" si="10"/>
        <v>0.7960333333</v>
      </c>
      <c r="O58" s="61">
        <v>4.5</v>
      </c>
      <c r="P58" s="63">
        <f t="shared" si="11"/>
        <v>0.7960333333</v>
      </c>
      <c r="Q58" s="61">
        <v>4.5</v>
      </c>
      <c r="R58" s="63">
        <f t="shared" si="12"/>
        <v>0.7960333333</v>
      </c>
      <c r="S58" s="46"/>
      <c r="T58" s="46"/>
      <c r="U58" s="46"/>
      <c r="V58" s="64">
        <v>2.000000320793E12</v>
      </c>
      <c r="W58" s="53"/>
    </row>
    <row r="59" ht="15.0" customHeight="1">
      <c r="A59" s="56">
        <v>0.0</v>
      </c>
      <c r="B59" s="56">
        <v>1.0</v>
      </c>
      <c r="C59" s="57">
        <v>0.225</v>
      </c>
      <c r="D59" s="58"/>
      <c r="E59" s="56">
        <v>0.0</v>
      </c>
      <c r="F59" s="68">
        <v>5385775.0</v>
      </c>
      <c r="G59" s="69" t="s">
        <v>2381</v>
      </c>
      <c r="H59" s="221"/>
      <c r="I59" s="56">
        <v>6709.0</v>
      </c>
      <c r="J59" s="61">
        <v>0.87</v>
      </c>
      <c r="K59" s="61">
        <v>4.5</v>
      </c>
      <c r="L59" s="63">
        <f t="shared" si="9"/>
        <v>0.7960333333</v>
      </c>
      <c r="M59" s="61">
        <v>4.5</v>
      </c>
      <c r="N59" s="63">
        <f t="shared" si="10"/>
        <v>0.7960333333</v>
      </c>
      <c r="O59" s="61">
        <v>4.5</v>
      </c>
      <c r="P59" s="63">
        <f t="shared" si="11"/>
        <v>0.7960333333</v>
      </c>
      <c r="Q59" s="61">
        <v>4.5</v>
      </c>
      <c r="R59" s="63">
        <f t="shared" si="12"/>
        <v>0.7960333333</v>
      </c>
      <c r="S59" s="46"/>
      <c r="T59" s="46"/>
      <c r="U59" s="46"/>
      <c r="V59" s="64">
        <v>2.650304000008E12</v>
      </c>
      <c r="W59" s="53"/>
    </row>
    <row r="60" ht="15.0" customHeight="1">
      <c r="A60" s="56">
        <v>0.0</v>
      </c>
      <c r="B60" s="56">
        <v>1.0</v>
      </c>
      <c r="C60" s="57">
        <v>0.23</v>
      </c>
      <c r="D60" s="58"/>
      <c r="E60" s="56">
        <v>0.0</v>
      </c>
      <c r="F60" s="68">
        <v>5385457.0</v>
      </c>
      <c r="G60" s="69" t="s">
        <v>2382</v>
      </c>
      <c r="H60" s="221"/>
      <c r="I60" s="56">
        <v>6670.0</v>
      </c>
      <c r="J60" s="61">
        <v>1.12</v>
      </c>
      <c r="K60" s="61">
        <v>4.5</v>
      </c>
      <c r="L60" s="63">
        <f t="shared" si="9"/>
        <v>0.7374222222</v>
      </c>
      <c r="M60" s="61">
        <v>4.5</v>
      </c>
      <c r="N60" s="63">
        <f t="shared" si="10"/>
        <v>0.7374222222</v>
      </c>
      <c r="O60" s="61">
        <v>4.5</v>
      </c>
      <c r="P60" s="63">
        <f t="shared" si="11"/>
        <v>0.7374222222</v>
      </c>
      <c r="Q60" s="61">
        <v>4.5</v>
      </c>
      <c r="R60" s="63">
        <f t="shared" si="12"/>
        <v>0.7374222222</v>
      </c>
      <c r="S60" s="46"/>
      <c r="T60" s="46"/>
      <c r="U60" s="46"/>
      <c r="V60" s="64">
        <v>2.650303000009E12</v>
      </c>
      <c r="W60" s="53"/>
    </row>
    <row r="61" ht="15.0" customHeight="1">
      <c r="A61" s="56">
        <v>0.0</v>
      </c>
      <c r="B61" s="56">
        <v>1.0</v>
      </c>
      <c r="C61" s="57">
        <v>0.23</v>
      </c>
      <c r="D61" s="58"/>
      <c r="E61" s="56">
        <v>0.0</v>
      </c>
      <c r="F61" s="68">
        <v>5385594.0</v>
      </c>
      <c r="G61" s="69" t="s">
        <v>2380</v>
      </c>
      <c r="H61" s="221"/>
      <c r="I61" s="56">
        <v>6683.0</v>
      </c>
      <c r="J61" s="61">
        <v>1.12</v>
      </c>
      <c r="K61" s="61">
        <v>4.5</v>
      </c>
      <c r="L61" s="63">
        <f t="shared" si="9"/>
        <v>0.7374222222</v>
      </c>
      <c r="M61" s="61">
        <v>4.5</v>
      </c>
      <c r="N61" s="63">
        <f t="shared" si="10"/>
        <v>0.7374222222</v>
      </c>
      <c r="O61" s="61">
        <v>4.5</v>
      </c>
      <c r="P61" s="63">
        <f t="shared" si="11"/>
        <v>0.7374222222</v>
      </c>
      <c r="Q61" s="61">
        <v>4.5</v>
      </c>
      <c r="R61" s="63">
        <f t="shared" si="12"/>
        <v>0.7374222222</v>
      </c>
      <c r="S61" s="46"/>
      <c r="T61" s="46"/>
      <c r="U61" s="46"/>
      <c r="V61" s="64">
        <v>2.000000320786E12</v>
      </c>
      <c r="W61" s="53"/>
    </row>
    <row r="62" ht="15.0" customHeight="1">
      <c r="A62" s="242"/>
      <c r="B62" s="242"/>
      <c r="C62" s="242"/>
      <c r="D62" s="242"/>
      <c r="E62" s="242"/>
      <c r="F62" s="223">
        <v>6.0</v>
      </c>
      <c r="G62" s="243" t="s">
        <v>2383</v>
      </c>
      <c r="H62" s="243"/>
      <c r="I62" s="243"/>
      <c r="J62" s="226"/>
      <c r="K62" s="226"/>
      <c r="L62" s="243"/>
      <c r="M62" s="226"/>
      <c r="N62" s="243"/>
      <c r="O62" s="226"/>
      <c r="P62" s="243"/>
      <c r="Q62" s="226"/>
      <c r="R62" s="243"/>
      <c r="S62" s="243"/>
      <c r="T62" s="243"/>
      <c r="U62" s="243"/>
      <c r="V62" s="244"/>
      <c r="W62" s="53"/>
    </row>
    <row r="63" ht="15.0" customHeight="1">
      <c r="A63" s="56">
        <v>0.0</v>
      </c>
      <c r="B63" s="56">
        <v>1.0</v>
      </c>
      <c r="C63" s="57">
        <v>0.35</v>
      </c>
      <c r="D63" s="58"/>
      <c r="E63" s="56">
        <v>3.0</v>
      </c>
      <c r="F63" s="68">
        <v>5141332.0</v>
      </c>
      <c r="G63" s="69" t="s">
        <v>2384</v>
      </c>
      <c r="H63" s="221"/>
      <c r="I63" s="56">
        <v>221.0</v>
      </c>
      <c r="J63" s="61">
        <v>1.55</v>
      </c>
      <c r="K63" s="61">
        <v>5.2</v>
      </c>
      <c r="L63" s="63">
        <f t="shared" ref="L63:L84" si="13">((K63/1.055)-$J63)/(K63/1.055)</f>
        <v>0.6855288462</v>
      </c>
      <c r="M63" s="61">
        <v>5.2</v>
      </c>
      <c r="N63" s="63">
        <f t="shared" ref="N63:N84" si="14">((M63/1.055)-$J63)/(M63/1.055)</f>
        <v>0.6855288462</v>
      </c>
      <c r="O63" s="61">
        <v>5.2</v>
      </c>
      <c r="P63" s="63">
        <f t="shared" ref="P63:P84" si="15">((O63/1.055)-$J63)/(O63/1.055)</f>
        <v>0.6855288462</v>
      </c>
      <c r="Q63" s="61">
        <v>5.2</v>
      </c>
      <c r="R63" s="63">
        <f t="shared" ref="R63:R84" si="16">((Q63/1.055)-$J63)/(Q63/1.055)</f>
        <v>0.6855288462</v>
      </c>
      <c r="S63" s="46"/>
      <c r="T63" s="46"/>
      <c r="U63" s="46"/>
      <c r="V63" s="64">
        <v>2.000000299884E12</v>
      </c>
      <c r="W63" s="53"/>
    </row>
    <row r="64" ht="15.0" customHeight="1">
      <c r="A64" s="56">
        <v>0.0</v>
      </c>
      <c r="B64" s="56">
        <v>1.0</v>
      </c>
      <c r="C64" s="57">
        <v>0.175</v>
      </c>
      <c r="D64" s="58"/>
      <c r="E64" s="56">
        <v>0.0</v>
      </c>
      <c r="F64" s="68">
        <v>5145094.0</v>
      </c>
      <c r="G64" s="69" t="s">
        <v>2385</v>
      </c>
      <c r="H64" s="221"/>
      <c r="I64" s="56">
        <v>300.0</v>
      </c>
      <c r="J64" s="61">
        <v>0.77</v>
      </c>
      <c r="K64" s="61">
        <v>3.4</v>
      </c>
      <c r="L64" s="63">
        <f t="shared" si="13"/>
        <v>0.7610735294</v>
      </c>
      <c r="M64" s="61">
        <v>3.4</v>
      </c>
      <c r="N64" s="63">
        <f t="shared" si="14"/>
        <v>0.7610735294</v>
      </c>
      <c r="O64" s="61">
        <v>3.4</v>
      </c>
      <c r="P64" s="63">
        <f t="shared" si="15"/>
        <v>0.7610735294</v>
      </c>
      <c r="Q64" s="61">
        <v>3.4</v>
      </c>
      <c r="R64" s="63">
        <f t="shared" si="16"/>
        <v>0.7610735294</v>
      </c>
      <c r="S64" s="46"/>
      <c r="T64" s="46"/>
      <c r="U64" s="46"/>
      <c r="V64" s="64">
        <v>2.000000299969E12</v>
      </c>
      <c r="W64" s="53"/>
    </row>
    <row r="65" ht="15.0" customHeight="1">
      <c r="A65" s="56">
        <v>0.0</v>
      </c>
      <c r="B65" s="56">
        <v>1.0</v>
      </c>
      <c r="C65" s="57">
        <v>0.175</v>
      </c>
      <c r="D65" s="58"/>
      <c r="E65" s="56">
        <v>1.0</v>
      </c>
      <c r="F65" s="68">
        <v>5129653.0</v>
      </c>
      <c r="G65" s="69" t="s">
        <v>2386</v>
      </c>
      <c r="H65" s="221"/>
      <c r="I65" s="56">
        <v>55.0</v>
      </c>
      <c r="J65" s="61">
        <v>0.77</v>
      </c>
      <c r="K65" s="61">
        <v>3.4</v>
      </c>
      <c r="L65" s="63">
        <f t="shared" si="13"/>
        <v>0.7610735294</v>
      </c>
      <c r="M65" s="61">
        <v>3.4</v>
      </c>
      <c r="N65" s="63">
        <f t="shared" si="14"/>
        <v>0.7610735294</v>
      </c>
      <c r="O65" s="61">
        <v>3.4</v>
      </c>
      <c r="P65" s="63">
        <f t="shared" si="15"/>
        <v>0.7610735294</v>
      </c>
      <c r="Q65" s="61">
        <v>3.4</v>
      </c>
      <c r="R65" s="63">
        <f t="shared" si="16"/>
        <v>0.7610735294</v>
      </c>
      <c r="S65" s="46"/>
      <c r="T65" s="46"/>
      <c r="U65" s="46"/>
      <c r="V65" s="64">
        <v>2.620938000002E12</v>
      </c>
      <c r="W65" s="53"/>
    </row>
    <row r="66" ht="15.0" customHeight="1">
      <c r="A66" s="56">
        <v>0.0</v>
      </c>
      <c r="B66" s="56">
        <v>1.0</v>
      </c>
      <c r="C66" s="57">
        <v>0.2</v>
      </c>
      <c r="D66" s="58"/>
      <c r="E66" s="56">
        <v>0.0</v>
      </c>
      <c r="F66" s="68">
        <v>5145191.0</v>
      </c>
      <c r="G66" s="69" t="s">
        <v>2387</v>
      </c>
      <c r="H66" s="221"/>
      <c r="I66" s="56">
        <v>308.0</v>
      </c>
      <c r="J66" s="61">
        <v>0.97</v>
      </c>
      <c r="K66" s="61">
        <v>3.4</v>
      </c>
      <c r="L66" s="63">
        <f t="shared" si="13"/>
        <v>0.6990147059</v>
      </c>
      <c r="M66" s="61">
        <v>3.4</v>
      </c>
      <c r="N66" s="63">
        <f t="shared" si="14"/>
        <v>0.6990147059</v>
      </c>
      <c r="O66" s="61">
        <v>3.4</v>
      </c>
      <c r="P66" s="63">
        <f t="shared" si="15"/>
        <v>0.6990147059</v>
      </c>
      <c r="Q66" s="61">
        <v>3.4</v>
      </c>
      <c r="R66" s="63">
        <f t="shared" si="16"/>
        <v>0.6990147059</v>
      </c>
      <c r="S66" s="46"/>
      <c r="T66" s="46"/>
      <c r="U66" s="46"/>
      <c r="V66" s="64">
        <v>2.000000299976E12</v>
      </c>
      <c r="W66" s="53"/>
    </row>
    <row r="67" ht="15.0" customHeight="1">
      <c r="A67" s="56">
        <v>0.0</v>
      </c>
      <c r="B67" s="56">
        <v>1.0</v>
      </c>
      <c r="C67" s="57">
        <v>0.2</v>
      </c>
      <c r="D67" s="58"/>
      <c r="E67" s="56">
        <v>1.0</v>
      </c>
      <c r="F67" s="68">
        <v>5130313.0</v>
      </c>
      <c r="G67" s="69" t="s">
        <v>2388</v>
      </c>
      <c r="H67" s="221"/>
      <c r="I67" s="56">
        <v>60.0</v>
      </c>
      <c r="J67" s="61">
        <v>0.97</v>
      </c>
      <c r="K67" s="61">
        <v>3.4</v>
      </c>
      <c r="L67" s="63">
        <f t="shared" si="13"/>
        <v>0.6990147059</v>
      </c>
      <c r="M67" s="61">
        <v>3.4</v>
      </c>
      <c r="N67" s="63">
        <f t="shared" si="14"/>
        <v>0.6990147059</v>
      </c>
      <c r="O67" s="61">
        <v>3.4</v>
      </c>
      <c r="P67" s="63">
        <f t="shared" si="15"/>
        <v>0.6990147059</v>
      </c>
      <c r="Q67" s="61">
        <v>3.4</v>
      </c>
      <c r="R67" s="63">
        <f t="shared" si="16"/>
        <v>0.6990147059</v>
      </c>
      <c r="S67" s="46"/>
      <c r="T67" s="46"/>
      <c r="U67" s="46"/>
      <c r="V67" s="64">
        <v>2.620939000001E12</v>
      </c>
      <c r="W67" s="53"/>
    </row>
    <row r="68" ht="15.0" customHeight="1">
      <c r="A68" s="56">
        <v>0.0</v>
      </c>
      <c r="B68" s="56">
        <v>1.0</v>
      </c>
      <c r="C68" s="57">
        <v>0.23</v>
      </c>
      <c r="D68" s="58"/>
      <c r="E68" s="56">
        <v>0.0</v>
      </c>
      <c r="F68" s="68">
        <v>6057555.0</v>
      </c>
      <c r="G68" s="69" t="s">
        <v>2389</v>
      </c>
      <c r="H68" s="221"/>
      <c r="I68" s="56">
        <v>689.0</v>
      </c>
      <c r="J68" s="61">
        <v>2.32</v>
      </c>
      <c r="K68" s="61">
        <v>3.4</v>
      </c>
      <c r="L68" s="63">
        <f t="shared" si="13"/>
        <v>0.2801176471</v>
      </c>
      <c r="M68" s="61">
        <v>3.4</v>
      </c>
      <c r="N68" s="63">
        <f t="shared" si="14"/>
        <v>0.2801176471</v>
      </c>
      <c r="O68" s="61">
        <v>3.4</v>
      </c>
      <c r="P68" s="63">
        <f t="shared" si="15"/>
        <v>0.2801176471</v>
      </c>
      <c r="Q68" s="61">
        <v>3.4</v>
      </c>
      <c r="R68" s="63">
        <f t="shared" si="16"/>
        <v>0.2801176471</v>
      </c>
      <c r="S68" s="46"/>
      <c r="T68" s="46"/>
      <c r="U68" s="46"/>
      <c r="V68" s="64">
        <v>2.000000310572E12</v>
      </c>
      <c r="W68" s="53"/>
    </row>
    <row r="69" ht="15.0" customHeight="1">
      <c r="A69" s="56">
        <v>0.0</v>
      </c>
      <c r="B69" s="56">
        <v>1.0</v>
      </c>
      <c r="C69" s="57">
        <v>0.335</v>
      </c>
      <c r="D69" s="58"/>
      <c r="E69" s="56">
        <v>3.0</v>
      </c>
      <c r="F69" s="68">
        <v>5144992.0</v>
      </c>
      <c r="G69" s="69" t="s">
        <v>2390</v>
      </c>
      <c r="H69" s="221"/>
      <c r="I69" s="56">
        <v>262.0</v>
      </c>
      <c r="J69" s="61">
        <v>2.1</v>
      </c>
      <c r="K69" s="61">
        <v>5.2</v>
      </c>
      <c r="L69" s="63">
        <f t="shared" si="13"/>
        <v>0.5739423077</v>
      </c>
      <c r="M69" s="61">
        <v>5.2</v>
      </c>
      <c r="N69" s="63">
        <f t="shared" si="14"/>
        <v>0.5739423077</v>
      </c>
      <c r="O69" s="61">
        <v>5.2</v>
      </c>
      <c r="P69" s="63">
        <f t="shared" si="15"/>
        <v>0.5739423077</v>
      </c>
      <c r="Q69" s="61">
        <v>5.2</v>
      </c>
      <c r="R69" s="63">
        <f t="shared" si="16"/>
        <v>0.5739423077</v>
      </c>
      <c r="S69" s="46"/>
      <c r="T69" s="46"/>
      <c r="U69" s="46"/>
      <c r="V69" s="64">
        <v>2.000000299945E12</v>
      </c>
      <c r="W69" s="53"/>
    </row>
    <row r="70" ht="15.0" customHeight="1">
      <c r="A70" s="56">
        <v>0.0</v>
      </c>
      <c r="B70" s="56">
        <v>1.0</v>
      </c>
      <c r="C70" s="57">
        <v>0.165</v>
      </c>
      <c r="D70" s="58"/>
      <c r="E70" s="56">
        <v>0.0</v>
      </c>
      <c r="F70" s="68">
        <v>5146193.0</v>
      </c>
      <c r="G70" s="69" t="s">
        <v>2391</v>
      </c>
      <c r="H70" s="221"/>
      <c r="I70" s="56">
        <v>376.0</v>
      </c>
      <c r="J70" s="61">
        <v>1.03</v>
      </c>
      <c r="K70" s="61">
        <v>3.4</v>
      </c>
      <c r="L70" s="63">
        <f t="shared" si="13"/>
        <v>0.6803970588</v>
      </c>
      <c r="M70" s="61">
        <v>3.4</v>
      </c>
      <c r="N70" s="63">
        <f t="shared" si="14"/>
        <v>0.6803970588</v>
      </c>
      <c r="O70" s="61">
        <v>3.4</v>
      </c>
      <c r="P70" s="63">
        <f t="shared" si="15"/>
        <v>0.6803970588</v>
      </c>
      <c r="Q70" s="61">
        <v>3.4</v>
      </c>
      <c r="R70" s="63">
        <f t="shared" si="16"/>
        <v>0.6803970588</v>
      </c>
      <c r="S70" s="46"/>
      <c r="T70" s="46"/>
      <c r="U70" s="46"/>
      <c r="V70" s="64">
        <v>2.000000300023E12</v>
      </c>
      <c r="W70" s="53"/>
    </row>
    <row r="71" ht="15.0" customHeight="1">
      <c r="A71" s="56">
        <v>0.0</v>
      </c>
      <c r="B71" s="56">
        <v>1.0</v>
      </c>
      <c r="C71" s="57">
        <v>0.165</v>
      </c>
      <c r="D71" s="58"/>
      <c r="E71" s="56">
        <v>1.0</v>
      </c>
      <c r="F71" s="68">
        <v>5130755.0</v>
      </c>
      <c r="G71" s="69" t="s">
        <v>2392</v>
      </c>
      <c r="H71" s="221"/>
      <c r="I71" s="56">
        <v>93.0</v>
      </c>
      <c r="J71" s="61">
        <v>1.03</v>
      </c>
      <c r="K71" s="61">
        <v>3.4</v>
      </c>
      <c r="L71" s="63">
        <f t="shared" si="13"/>
        <v>0.6803970588</v>
      </c>
      <c r="M71" s="61">
        <v>3.4</v>
      </c>
      <c r="N71" s="63">
        <f t="shared" si="14"/>
        <v>0.6803970588</v>
      </c>
      <c r="O71" s="61">
        <v>3.4</v>
      </c>
      <c r="P71" s="63">
        <f t="shared" si="15"/>
        <v>0.6803970588</v>
      </c>
      <c r="Q71" s="61">
        <v>3.4</v>
      </c>
      <c r="R71" s="63">
        <f t="shared" si="16"/>
        <v>0.6803970588</v>
      </c>
      <c r="S71" s="46"/>
      <c r="T71" s="46"/>
      <c r="U71" s="46"/>
      <c r="V71" s="64">
        <v>2.620945000002E12</v>
      </c>
      <c r="W71" s="53"/>
    </row>
    <row r="72" ht="15.0" customHeight="1">
      <c r="A72" s="56">
        <v>0.0</v>
      </c>
      <c r="B72" s="56">
        <v>1.0</v>
      </c>
      <c r="C72" s="57">
        <v>0.365</v>
      </c>
      <c r="D72" s="58"/>
      <c r="E72" s="56">
        <v>3.0</v>
      </c>
      <c r="F72" s="68">
        <v>5144954.0</v>
      </c>
      <c r="G72" s="69" t="s">
        <v>2393</v>
      </c>
      <c r="H72" s="221"/>
      <c r="I72" s="56">
        <v>241.0</v>
      </c>
      <c r="J72" s="61">
        <v>1.71</v>
      </c>
      <c r="K72" s="61">
        <v>5.2</v>
      </c>
      <c r="L72" s="63">
        <f t="shared" si="13"/>
        <v>0.6530673077</v>
      </c>
      <c r="M72" s="61">
        <v>5.2</v>
      </c>
      <c r="N72" s="63">
        <f t="shared" si="14"/>
        <v>0.6530673077</v>
      </c>
      <c r="O72" s="61">
        <v>5.2</v>
      </c>
      <c r="P72" s="63">
        <f t="shared" si="15"/>
        <v>0.6530673077</v>
      </c>
      <c r="Q72" s="61">
        <v>5.2</v>
      </c>
      <c r="R72" s="63">
        <f t="shared" si="16"/>
        <v>0.6530673077</v>
      </c>
      <c r="S72" s="46"/>
      <c r="T72" s="46"/>
      <c r="U72" s="46"/>
      <c r="V72" s="64">
        <v>2.000000299938E12</v>
      </c>
      <c r="W72" s="53"/>
    </row>
    <row r="73" ht="15.0" customHeight="1">
      <c r="A73" s="56">
        <v>0.0</v>
      </c>
      <c r="B73" s="56">
        <v>1.0</v>
      </c>
      <c r="C73" s="57">
        <v>0.18</v>
      </c>
      <c r="D73" s="58"/>
      <c r="E73" s="56">
        <v>0.0</v>
      </c>
      <c r="F73" s="68">
        <v>5145553.0</v>
      </c>
      <c r="G73" s="69" t="s">
        <v>2394</v>
      </c>
      <c r="H73" s="221"/>
      <c r="I73" s="56">
        <v>349.0</v>
      </c>
      <c r="J73" s="61">
        <v>0.84</v>
      </c>
      <c r="K73" s="61">
        <v>3.4</v>
      </c>
      <c r="L73" s="63">
        <f t="shared" si="13"/>
        <v>0.7393529412</v>
      </c>
      <c r="M73" s="61">
        <v>3.4</v>
      </c>
      <c r="N73" s="63">
        <f t="shared" si="14"/>
        <v>0.7393529412</v>
      </c>
      <c r="O73" s="61">
        <v>3.4</v>
      </c>
      <c r="P73" s="63">
        <f t="shared" si="15"/>
        <v>0.7393529412</v>
      </c>
      <c r="Q73" s="61">
        <v>3.4</v>
      </c>
      <c r="R73" s="63">
        <f t="shared" si="16"/>
        <v>0.7393529412</v>
      </c>
      <c r="S73" s="46"/>
      <c r="T73" s="46"/>
      <c r="U73" s="46"/>
      <c r="V73" s="64">
        <v>2.000000300016E12</v>
      </c>
      <c r="W73" s="53"/>
    </row>
    <row r="74" ht="15.0" customHeight="1">
      <c r="A74" s="56">
        <v>0.0</v>
      </c>
      <c r="B74" s="56">
        <v>1.0</v>
      </c>
      <c r="C74" s="57">
        <v>0.18</v>
      </c>
      <c r="D74" s="58"/>
      <c r="E74" s="56">
        <v>1.0</v>
      </c>
      <c r="F74" s="68">
        <v>5130656.0</v>
      </c>
      <c r="G74" s="69" t="s">
        <v>2395</v>
      </c>
      <c r="H74" s="221"/>
      <c r="I74" s="56">
        <v>88.0</v>
      </c>
      <c r="J74" s="61">
        <v>0.84</v>
      </c>
      <c r="K74" s="61">
        <v>3.4</v>
      </c>
      <c r="L74" s="63">
        <f t="shared" si="13"/>
        <v>0.7393529412</v>
      </c>
      <c r="M74" s="61">
        <v>3.4</v>
      </c>
      <c r="N74" s="63">
        <f t="shared" si="14"/>
        <v>0.7393529412</v>
      </c>
      <c r="O74" s="61">
        <v>3.4</v>
      </c>
      <c r="P74" s="63">
        <f t="shared" si="15"/>
        <v>0.7393529412</v>
      </c>
      <c r="Q74" s="61">
        <v>3.4</v>
      </c>
      <c r="R74" s="63">
        <f t="shared" si="16"/>
        <v>0.7393529412</v>
      </c>
      <c r="S74" s="46"/>
      <c r="T74" s="46"/>
      <c r="U74" s="46"/>
      <c r="V74" s="64">
        <v>2.620944000003E12</v>
      </c>
      <c r="W74" s="53"/>
    </row>
    <row r="75" ht="15.0" customHeight="1">
      <c r="A75" s="56">
        <v>0.0</v>
      </c>
      <c r="B75" s="56">
        <v>1.0</v>
      </c>
      <c r="C75" s="57">
        <v>0.325</v>
      </c>
      <c r="D75" s="58"/>
      <c r="E75" s="56">
        <v>3.0</v>
      </c>
      <c r="F75" s="68">
        <v>5141431.0</v>
      </c>
      <c r="G75" s="69" t="s">
        <v>2396</v>
      </c>
      <c r="H75" s="221"/>
      <c r="I75" s="56">
        <v>182.0</v>
      </c>
      <c r="J75" s="61">
        <v>1.68</v>
      </c>
      <c r="K75" s="61">
        <v>5.2</v>
      </c>
      <c r="L75" s="63">
        <f t="shared" si="13"/>
        <v>0.6591538462</v>
      </c>
      <c r="M75" s="61">
        <v>5.2</v>
      </c>
      <c r="N75" s="63">
        <f t="shared" si="14"/>
        <v>0.6591538462</v>
      </c>
      <c r="O75" s="61">
        <v>5.2</v>
      </c>
      <c r="P75" s="63">
        <f t="shared" si="15"/>
        <v>0.6591538462</v>
      </c>
      <c r="Q75" s="61">
        <v>5.2</v>
      </c>
      <c r="R75" s="63">
        <f t="shared" si="16"/>
        <v>0.6591538462</v>
      </c>
      <c r="S75" s="46"/>
      <c r="T75" s="46"/>
      <c r="U75" s="46"/>
      <c r="V75" s="64">
        <v>2.000000299891E12</v>
      </c>
      <c r="W75" s="53"/>
    </row>
    <row r="76" ht="15.0" customHeight="1">
      <c r="A76" s="56">
        <v>0.0</v>
      </c>
      <c r="B76" s="56">
        <v>1.0</v>
      </c>
      <c r="C76" s="57">
        <v>0.16</v>
      </c>
      <c r="D76" s="58"/>
      <c r="E76" s="56">
        <v>0.0</v>
      </c>
      <c r="F76" s="68">
        <v>5145253.0</v>
      </c>
      <c r="G76" s="69" t="s">
        <v>2397</v>
      </c>
      <c r="H76" s="221"/>
      <c r="I76" s="56">
        <v>317.0</v>
      </c>
      <c r="J76" s="61">
        <v>0.83</v>
      </c>
      <c r="K76" s="61">
        <v>3.4</v>
      </c>
      <c r="L76" s="63">
        <f t="shared" si="13"/>
        <v>0.7424558824</v>
      </c>
      <c r="M76" s="61">
        <v>3.4</v>
      </c>
      <c r="N76" s="63">
        <f t="shared" si="14"/>
        <v>0.7424558824</v>
      </c>
      <c r="O76" s="61">
        <v>3.4</v>
      </c>
      <c r="P76" s="63">
        <f t="shared" si="15"/>
        <v>0.7424558824</v>
      </c>
      <c r="Q76" s="61">
        <v>3.4</v>
      </c>
      <c r="R76" s="63">
        <f t="shared" si="16"/>
        <v>0.7424558824</v>
      </c>
      <c r="S76" s="46"/>
      <c r="T76" s="46"/>
      <c r="U76" s="46"/>
      <c r="V76" s="64">
        <v>2.000000299983E12</v>
      </c>
      <c r="W76" s="53"/>
    </row>
    <row r="77" ht="15.0" customHeight="1">
      <c r="A77" s="56">
        <v>0.0</v>
      </c>
      <c r="B77" s="56">
        <v>1.0</v>
      </c>
      <c r="C77" s="57">
        <v>0.16</v>
      </c>
      <c r="D77" s="58"/>
      <c r="E77" s="56">
        <v>1.0</v>
      </c>
      <c r="F77" s="68">
        <v>5130374.0</v>
      </c>
      <c r="G77" s="69" t="s">
        <v>2398</v>
      </c>
      <c r="H77" s="221"/>
      <c r="I77" s="56">
        <v>211.0</v>
      </c>
      <c r="J77" s="61">
        <v>0.83</v>
      </c>
      <c r="K77" s="61">
        <v>3.4</v>
      </c>
      <c r="L77" s="63">
        <f t="shared" si="13"/>
        <v>0.7424558824</v>
      </c>
      <c r="M77" s="61">
        <v>3.4</v>
      </c>
      <c r="N77" s="63">
        <f t="shared" si="14"/>
        <v>0.7424558824</v>
      </c>
      <c r="O77" s="61">
        <v>3.4</v>
      </c>
      <c r="P77" s="63">
        <f t="shared" si="15"/>
        <v>0.7424558824</v>
      </c>
      <c r="Q77" s="61">
        <v>3.4</v>
      </c>
      <c r="R77" s="63">
        <f t="shared" si="16"/>
        <v>0.7424558824</v>
      </c>
      <c r="S77" s="46"/>
      <c r="T77" s="46"/>
      <c r="U77" s="46"/>
      <c r="V77" s="64">
        <v>2.620940000007E12</v>
      </c>
      <c r="W77" s="53"/>
    </row>
    <row r="78" ht="15.0" customHeight="1">
      <c r="A78" s="56">
        <v>0.0</v>
      </c>
      <c r="B78" s="56">
        <v>1.0</v>
      </c>
      <c r="C78" s="57">
        <v>0.405</v>
      </c>
      <c r="D78" s="58"/>
      <c r="E78" s="56">
        <v>3.0</v>
      </c>
      <c r="F78" s="68">
        <v>5141552.0</v>
      </c>
      <c r="G78" s="69" t="s">
        <v>2399</v>
      </c>
      <c r="H78" s="221"/>
      <c r="I78" s="56">
        <v>190.0</v>
      </c>
      <c r="J78" s="61">
        <v>1.96</v>
      </c>
      <c r="K78" s="61">
        <v>5.2</v>
      </c>
      <c r="L78" s="63">
        <f t="shared" si="13"/>
        <v>0.6023461538</v>
      </c>
      <c r="M78" s="61">
        <v>5.2</v>
      </c>
      <c r="N78" s="63">
        <f t="shared" si="14"/>
        <v>0.6023461538</v>
      </c>
      <c r="O78" s="61">
        <v>5.2</v>
      </c>
      <c r="P78" s="63">
        <f t="shared" si="15"/>
        <v>0.6023461538</v>
      </c>
      <c r="Q78" s="61">
        <v>5.2</v>
      </c>
      <c r="R78" s="63">
        <f t="shared" si="16"/>
        <v>0.6023461538</v>
      </c>
      <c r="S78" s="46"/>
      <c r="T78" s="46"/>
      <c r="U78" s="46"/>
      <c r="V78" s="64">
        <v>2.000000299907E12</v>
      </c>
      <c r="W78" s="53"/>
    </row>
    <row r="79" ht="15.0" customHeight="1">
      <c r="A79" s="56">
        <v>0.0</v>
      </c>
      <c r="B79" s="56">
        <v>1.0</v>
      </c>
      <c r="C79" s="57">
        <v>0.31</v>
      </c>
      <c r="D79" s="58"/>
      <c r="E79" s="56">
        <v>3.0</v>
      </c>
      <c r="F79" s="68">
        <v>5141693.0</v>
      </c>
      <c r="G79" s="69" t="s">
        <v>2400</v>
      </c>
      <c r="H79" s="221"/>
      <c r="I79" s="56">
        <v>199.0</v>
      </c>
      <c r="J79" s="61">
        <v>1.74</v>
      </c>
      <c r="K79" s="61">
        <v>5.2</v>
      </c>
      <c r="L79" s="63">
        <f t="shared" si="13"/>
        <v>0.6469807692</v>
      </c>
      <c r="M79" s="61">
        <v>5.2</v>
      </c>
      <c r="N79" s="63">
        <f t="shared" si="14"/>
        <v>0.6469807692</v>
      </c>
      <c r="O79" s="61">
        <v>5.2</v>
      </c>
      <c r="P79" s="63">
        <f t="shared" si="15"/>
        <v>0.6469807692</v>
      </c>
      <c r="Q79" s="61">
        <v>5.2</v>
      </c>
      <c r="R79" s="63">
        <f t="shared" si="16"/>
        <v>0.6469807692</v>
      </c>
      <c r="S79" s="46"/>
      <c r="T79" s="46"/>
      <c r="U79" s="46"/>
      <c r="V79" s="64">
        <v>2.000000299914E12</v>
      </c>
      <c r="W79" s="53"/>
    </row>
    <row r="80" ht="15.0" customHeight="1">
      <c r="A80" s="56">
        <v>0.0</v>
      </c>
      <c r="B80" s="56">
        <v>1.0</v>
      </c>
      <c r="C80" s="57">
        <v>0.155</v>
      </c>
      <c r="D80" s="58"/>
      <c r="E80" s="56">
        <v>0.0</v>
      </c>
      <c r="F80" s="68">
        <v>5145353.0</v>
      </c>
      <c r="G80" s="69" t="s">
        <v>2401</v>
      </c>
      <c r="H80" s="221"/>
      <c r="I80" s="56">
        <v>330.0</v>
      </c>
      <c r="J80" s="61">
        <v>0.87</v>
      </c>
      <c r="K80" s="61">
        <v>3.4</v>
      </c>
      <c r="L80" s="63">
        <f t="shared" si="13"/>
        <v>0.7300441176</v>
      </c>
      <c r="M80" s="61">
        <v>3.4</v>
      </c>
      <c r="N80" s="63">
        <f t="shared" si="14"/>
        <v>0.7300441176</v>
      </c>
      <c r="O80" s="61">
        <v>3.4</v>
      </c>
      <c r="P80" s="63">
        <f t="shared" si="15"/>
        <v>0.7300441176</v>
      </c>
      <c r="Q80" s="61">
        <v>3.4</v>
      </c>
      <c r="R80" s="63">
        <f t="shared" si="16"/>
        <v>0.7300441176</v>
      </c>
      <c r="S80" s="46"/>
      <c r="T80" s="46"/>
      <c r="U80" s="46"/>
      <c r="V80" s="64">
        <v>2.00000029999E12</v>
      </c>
      <c r="W80" s="53"/>
    </row>
    <row r="81" ht="15.0" customHeight="1">
      <c r="A81" s="56">
        <v>0.0</v>
      </c>
      <c r="B81" s="56">
        <v>1.0</v>
      </c>
      <c r="C81" s="57">
        <v>0.155</v>
      </c>
      <c r="D81" s="58"/>
      <c r="E81" s="56">
        <v>1.0</v>
      </c>
      <c r="F81" s="68">
        <v>5130491.0</v>
      </c>
      <c r="G81" s="69" t="s">
        <v>2402</v>
      </c>
      <c r="H81" s="221"/>
      <c r="I81" s="56">
        <v>70.0</v>
      </c>
      <c r="J81" s="61">
        <v>0.87</v>
      </c>
      <c r="K81" s="61">
        <v>3.4</v>
      </c>
      <c r="L81" s="63">
        <f t="shared" si="13"/>
        <v>0.7300441176</v>
      </c>
      <c r="M81" s="61">
        <v>3.4</v>
      </c>
      <c r="N81" s="63">
        <f t="shared" si="14"/>
        <v>0.7300441176</v>
      </c>
      <c r="O81" s="61">
        <v>3.4</v>
      </c>
      <c r="P81" s="63">
        <f t="shared" si="15"/>
        <v>0.7300441176</v>
      </c>
      <c r="Q81" s="61">
        <v>3.4</v>
      </c>
      <c r="R81" s="63">
        <f t="shared" si="16"/>
        <v>0.7300441176</v>
      </c>
      <c r="S81" s="46"/>
      <c r="T81" s="46"/>
      <c r="U81" s="46"/>
      <c r="V81" s="64">
        <v>2.620941000006E12</v>
      </c>
      <c r="W81" s="53"/>
    </row>
    <row r="82" ht="15.0" customHeight="1">
      <c r="A82" s="56">
        <v>0.0</v>
      </c>
      <c r="B82" s="56">
        <v>1.0</v>
      </c>
      <c r="C82" s="57">
        <v>0.325</v>
      </c>
      <c r="D82" s="58"/>
      <c r="E82" s="56">
        <v>3.0</v>
      </c>
      <c r="F82" s="68">
        <v>5144874.0</v>
      </c>
      <c r="G82" s="69" t="s">
        <v>2403</v>
      </c>
      <c r="H82" s="221"/>
      <c r="I82" s="56">
        <v>233.0</v>
      </c>
      <c r="J82" s="61">
        <v>1.56</v>
      </c>
      <c r="K82" s="61">
        <v>5.2</v>
      </c>
      <c r="L82" s="63">
        <f t="shared" si="13"/>
        <v>0.6835</v>
      </c>
      <c r="M82" s="61">
        <v>5.2</v>
      </c>
      <c r="N82" s="63">
        <f t="shared" si="14"/>
        <v>0.6835</v>
      </c>
      <c r="O82" s="61">
        <v>5.2</v>
      </c>
      <c r="P82" s="63">
        <f t="shared" si="15"/>
        <v>0.6835</v>
      </c>
      <c r="Q82" s="61">
        <v>5.2</v>
      </c>
      <c r="R82" s="63">
        <f t="shared" si="16"/>
        <v>0.6835</v>
      </c>
      <c r="S82" s="46"/>
      <c r="T82" s="46"/>
      <c r="U82" s="46"/>
      <c r="V82" s="64">
        <v>2.000000299921E12</v>
      </c>
      <c r="W82" s="53"/>
    </row>
    <row r="83" ht="15.0" customHeight="1">
      <c r="A83" s="56">
        <v>0.0</v>
      </c>
      <c r="B83" s="56">
        <v>1.0</v>
      </c>
      <c r="C83" s="57">
        <v>0.16</v>
      </c>
      <c r="D83" s="58"/>
      <c r="E83" s="56">
        <v>0.0</v>
      </c>
      <c r="F83" s="68">
        <v>5145472.0</v>
      </c>
      <c r="G83" s="69" t="s">
        <v>2404</v>
      </c>
      <c r="H83" s="221"/>
      <c r="I83" s="56">
        <v>334.0</v>
      </c>
      <c r="J83" s="61">
        <v>0.77</v>
      </c>
      <c r="K83" s="61">
        <v>3.4</v>
      </c>
      <c r="L83" s="63">
        <f t="shared" si="13"/>
        <v>0.7610735294</v>
      </c>
      <c r="M83" s="61">
        <v>3.4</v>
      </c>
      <c r="N83" s="63">
        <f t="shared" si="14"/>
        <v>0.7610735294</v>
      </c>
      <c r="O83" s="61">
        <v>3.4</v>
      </c>
      <c r="P83" s="63">
        <f t="shared" si="15"/>
        <v>0.7610735294</v>
      </c>
      <c r="Q83" s="61">
        <v>3.4</v>
      </c>
      <c r="R83" s="63">
        <f t="shared" si="16"/>
        <v>0.7610735294</v>
      </c>
      <c r="S83" s="46"/>
      <c r="T83" s="46"/>
      <c r="U83" s="46"/>
      <c r="V83" s="64">
        <v>2.000000300009E12</v>
      </c>
      <c r="W83" s="53"/>
    </row>
    <row r="84" ht="15.0" customHeight="1">
      <c r="A84" s="56">
        <v>0.0</v>
      </c>
      <c r="B84" s="56">
        <v>1.0</v>
      </c>
      <c r="C84" s="57">
        <v>0.16</v>
      </c>
      <c r="D84" s="58"/>
      <c r="E84" s="56">
        <v>1.0</v>
      </c>
      <c r="F84" s="68">
        <v>5130615.0</v>
      </c>
      <c r="G84" s="69" t="s">
        <v>2405</v>
      </c>
      <c r="H84" s="221"/>
      <c r="I84" s="56">
        <v>218.0</v>
      </c>
      <c r="J84" s="61">
        <v>0.77</v>
      </c>
      <c r="K84" s="61">
        <v>3.4</v>
      </c>
      <c r="L84" s="63">
        <f t="shared" si="13"/>
        <v>0.7610735294</v>
      </c>
      <c r="M84" s="61">
        <v>3.4</v>
      </c>
      <c r="N84" s="63">
        <f t="shared" si="14"/>
        <v>0.7610735294</v>
      </c>
      <c r="O84" s="61">
        <v>3.4</v>
      </c>
      <c r="P84" s="63">
        <f t="shared" si="15"/>
        <v>0.7610735294</v>
      </c>
      <c r="Q84" s="61">
        <v>3.4</v>
      </c>
      <c r="R84" s="63">
        <f t="shared" si="16"/>
        <v>0.7610735294</v>
      </c>
      <c r="S84" s="46"/>
      <c r="T84" s="46"/>
      <c r="U84" s="46"/>
      <c r="V84" s="64">
        <v>2.620943000004E12</v>
      </c>
      <c r="W84" s="53"/>
    </row>
    <row r="85" ht="15.0" customHeight="1">
      <c r="A85" s="242"/>
      <c r="B85" s="242"/>
      <c r="C85" s="242"/>
      <c r="D85" s="242"/>
      <c r="E85" s="242"/>
      <c r="F85" s="223">
        <v>8.0</v>
      </c>
      <c r="G85" s="243" t="s">
        <v>2406</v>
      </c>
      <c r="H85" s="243"/>
      <c r="I85" s="243"/>
      <c r="J85" s="226"/>
      <c r="K85" s="226"/>
      <c r="L85" s="243"/>
      <c r="M85" s="226"/>
      <c r="N85" s="243"/>
      <c r="O85" s="226"/>
      <c r="P85" s="243"/>
      <c r="Q85" s="226"/>
      <c r="R85" s="243"/>
      <c r="S85" s="243"/>
      <c r="T85" s="243"/>
      <c r="U85" s="243"/>
      <c r="V85" s="244"/>
      <c r="W85" s="53"/>
    </row>
    <row r="86" ht="15.0" customHeight="1">
      <c r="A86" s="56">
        <v>0.0</v>
      </c>
      <c r="B86" s="56">
        <v>1.0</v>
      </c>
      <c r="C86" s="57">
        <v>0.225</v>
      </c>
      <c r="D86" s="58"/>
      <c r="E86" s="56">
        <v>0.0</v>
      </c>
      <c r="F86" s="68">
        <v>5562482.0</v>
      </c>
      <c r="G86" s="69" t="s">
        <v>2407</v>
      </c>
      <c r="H86" s="221"/>
      <c r="I86" s="56">
        <v>9672.0</v>
      </c>
      <c r="J86" s="61">
        <v>1.24</v>
      </c>
      <c r="K86" s="61">
        <v>4.9</v>
      </c>
      <c r="L86" s="63">
        <f t="shared" ref="L86:L92" si="17">((K86/1.055)-$J86)/(K86/1.055)</f>
        <v>0.7330204082</v>
      </c>
      <c r="M86" s="61">
        <v>4.9</v>
      </c>
      <c r="N86" s="63">
        <f t="shared" ref="N86:N92" si="18">((M86/1.055)-$J86)/(M86/1.055)</f>
        <v>0.7330204082</v>
      </c>
      <c r="O86" s="61">
        <v>4.9</v>
      </c>
      <c r="P86" s="63">
        <f t="shared" ref="P86:P92" si="19">((O86/1.055)-$J86)/(O86/1.055)</f>
        <v>0.7330204082</v>
      </c>
      <c r="Q86" s="61">
        <v>4.9</v>
      </c>
      <c r="R86" s="63">
        <f t="shared" ref="R86:R92" si="20">((Q86/1.055)-$J86)/(Q86/1.055)</f>
        <v>0.7330204082</v>
      </c>
      <c r="S86" s="46"/>
      <c r="T86" s="46"/>
      <c r="U86" s="46"/>
      <c r="V86" s="64">
        <v>2.08651000008E11</v>
      </c>
      <c r="W86" s="53"/>
    </row>
    <row r="87" ht="15.0" customHeight="1">
      <c r="A87" s="56">
        <v>0.0</v>
      </c>
      <c r="B87" s="56">
        <v>1.0</v>
      </c>
      <c r="C87" s="57">
        <v>0.25</v>
      </c>
      <c r="D87" s="58"/>
      <c r="E87" s="56">
        <v>0.0</v>
      </c>
      <c r="F87" s="68">
        <v>5564003.0</v>
      </c>
      <c r="G87" s="69" t="s">
        <v>2408</v>
      </c>
      <c r="H87" s="221"/>
      <c r="I87" s="56">
        <v>9701.0</v>
      </c>
      <c r="J87" s="61">
        <v>1.7</v>
      </c>
      <c r="K87" s="61">
        <v>4.9</v>
      </c>
      <c r="L87" s="63">
        <f t="shared" si="17"/>
        <v>0.6339795918</v>
      </c>
      <c r="M87" s="61">
        <v>4.9</v>
      </c>
      <c r="N87" s="63">
        <f t="shared" si="18"/>
        <v>0.6339795918</v>
      </c>
      <c r="O87" s="61">
        <v>4.9</v>
      </c>
      <c r="P87" s="63">
        <f t="shared" si="19"/>
        <v>0.6339795918</v>
      </c>
      <c r="Q87" s="61">
        <v>4.9</v>
      </c>
      <c r="R87" s="63">
        <f t="shared" si="20"/>
        <v>0.6339795918</v>
      </c>
      <c r="S87" s="46"/>
      <c r="T87" s="46"/>
      <c r="U87" s="46"/>
      <c r="V87" s="64">
        <v>2.08662000004E11</v>
      </c>
      <c r="W87" s="53"/>
    </row>
    <row r="88" ht="15.0" customHeight="1">
      <c r="A88" s="56">
        <v>0.0</v>
      </c>
      <c r="B88" s="56">
        <v>1.0</v>
      </c>
      <c r="C88" s="57">
        <v>0.26</v>
      </c>
      <c r="D88" s="58"/>
      <c r="E88" s="56">
        <v>0.0</v>
      </c>
      <c r="F88" s="68">
        <v>6757587.0</v>
      </c>
      <c r="G88" s="69" t="s">
        <v>2409</v>
      </c>
      <c r="H88" s="221"/>
      <c r="I88" s="56">
        <v>7626.0</v>
      </c>
      <c r="J88" s="61">
        <v>2.11</v>
      </c>
      <c r="K88" s="61">
        <v>4.9</v>
      </c>
      <c r="L88" s="63">
        <f t="shared" si="17"/>
        <v>0.5457040816</v>
      </c>
      <c r="M88" s="61">
        <v>4.9</v>
      </c>
      <c r="N88" s="63">
        <f t="shared" si="18"/>
        <v>0.5457040816</v>
      </c>
      <c r="O88" s="61">
        <v>4.9</v>
      </c>
      <c r="P88" s="63">
        <f t="shared" si="19"/>
        <v>0.5457040816</v>
      </c>
      <c r="Q88" s="61">
        <v>4.9</v>
      </c>
      <c r="R88" s="63">
        <f t="shared" si="20"/>
        <v>0.5457040816</v>
      </c>
      <c r="S88" s="46"/>
      <c r="T88" s="46"/>
      <c r="U88" s="46"/>
      <c r="V88" s="64">
        <v>2.06671000008E11</v>
      </c>
      <c r="W88" s="53"/>
    </row>
    <row r="89" ht="15.0" customHeight="1">
      <c r="A89" s="56">
        <v>0.0</v>
      </c>
      <c r="B89" s="56">
        <v>1.0</v>
      </c>
      <c r="C89" s="57">
        <v>0.26</v>
      </c>
      <c r="D89" s="58"/>
      <c r="E89" s="56">
        <v>0.0</v>
      </c>
      <c r="F89" s="68">
        <v>6757940.0</v>
      </c>
      <c r="G89" s="69" t="s">
        <v>2410</v>
      </c>
      <c r="H89" s="221"/>
      <c r="I89" s="56">
        <v>7630.0</v>
      </c>
      <c r="J89" s="61">
        <v>2.29</v>
      </c>
      <c r="K89" s="61">
        <v>4.9</v>
      </c>
      <c r="L89" s="63">
        <f t="shared" si="17"/>
        <v>0.5069489796</v>
      </c>
      <c r="M89" s="61">
        <v>4.9</v>
      </c>
      <c r="N89" s="63">
        <f t="shared" si="18"/>
        <v>0.5069489796</v>
      </c>
      <c r="O89" s="61">
        <v>4.9</v>
      </c>
      <c r="P89" s="63">
        <f t="shared" si="19"/>
        <v>0.5069489796</v>
      </c>
      <c r="Q89" s="61">
        <v>4.9</v>
      </c>
      <c r="R89" s="63">
        <f t="shared" si="20"/>
        <v>0.5069489796</v>
      </c>
      <c r="S89" s="46"/>
      <c r="T89" s="46"/>
      <c r="U89" s="46"/>
      <c r="V89" s="64">
        <v>2.06674000005E11</v>
      </c>
      <c r="W89" s="53"/>
    </row>
    <row r="90" ht="15.0" customHeight="1">
      <c r="A90" s="56">
        <v>0.0</v>
      </c>
      <c r="B90" s="56">
        <v>1.0</v>
      </c>
      <c r="C90" s="57">
        <v>0.22</v>
      </c>
      <c r="D90" s="58"/>
      <c r="E90" s="56">
        <v>0.0</v>
      </c>
      <c r="F90" s="68">
        <v>5562062.0</v>
      </c>
      <c r="G90" s="69" t="s">
        <v>2411</v>
      </c>
      <c r="H90" s="221"/>
      <c r="I90" s="56">
        <v>9663.0</v>
      </c>
      <c r="J90" s="61">
        <v>2.4</v>
      </c>
      <c r="K90" s="61">
        <v>4.9</v>
      </c>
      <c r="L90" s="63">
        <f t="shared" si="17"/>
        <v>0.4832653061</v>
      </c>
      <c r="M90" s="61">
        <v>4.9</v>
      </c>
      <c r="N90" s="63">
        <f t="shared" si="18"/>
        <v>0.4832653061</v>
      </c>
      <c r="O90" s="61">
        <v>4.9</v>
      </c>
      <c r="P90" s="63">
        <f t="shared" si="19"/>
        <v>0.4832653061</v>
      </c>
      <c r="Q90" s="61">
        <v>4.9</v>
      </c>
      <c r="R90" s="63">
        <f t="shared" si="20"/>
        <v>0.4832653061</v>
      </c>
      <c r="S90" s="46"/>
      <c r="T90" s="46"/>
      <c r="U90" s="46"/>
      <c r="V90" s="64">
        <v>2.08649000003E11</v>
      </c>
      <c r="W90" s="53"/>
    </row>
    <row r="91" ht="15.0" customHeight="1">
      <c r="A91" s="56">
        <v>0.0</v>
      </c>
      <c r="B91" s="56">
        <v>1.0</v>
      </c>
      <c r="C91" s="57">
        <v>0.24</v>
      </c>
      <c r="D91" s="58"/>
      <c r="E91" s="56">
        <v>0.0</v>
      </c>
      <c r="F91" s="68">
        <v>5562700.0</v>
      </c>
      <c r="G91" s="69" t="s">
        <v>2412</v>
      </c>
      <c r="H91" s="221"/>
      <c r="I91" s="56">
        <v>9680.0</v>
      </c>
      <c r="J91" s="61">
        <v>2.33</v>
      </c>
      <c r="K91" s="61">
        <v>4.9</v>
      </c>
      <c r="L91" s="63">
        <f t="shared" si="17"/>
        <v>0.4983367347</v>
      </c>
      <c r="M91" s="61">
        <v>4.9</v>
      </c>
      <c r="N91" s="63">
        <f t="shared" si="18"/>
        <v>0.4983367347</v>
      </c>
      <c r="O91" s="61">
        <v>4.9</v>
      </c>
      <c r="P91" s="63">
        <f t="shared" si="19"/>
        <v>0.4983367347</v>
      </c>
      <c r="Q91" s="61">
        <v>4.9</v>
      </c>
      <c r="R91" s="63">
        <f t="shared" si="20"/>
        <v>0.4983367347</v>
      </c>
      <c r="S91" s="46"/>
      <c r="T91" s="46"/>
      <c r="U91" s="46"/>
      <c r="V91" s="64">
        <v>2.08656000003E11</v>
      </c>
      <c r="W91" s="53"/>
    </row>
    <row r="92" ht="15.0" customHeight="1">
      <c r="A92" s="56">
        <v>0.0</v>
      </c>
      <c r="B92" s="56">
        <v>1.0</v>
      </c>
      <c r="C92" s="57">
        <v>0.31</v>
      </c>
      <c r="D92" s="58"/>
      <c r="E92" s="56">
        <v>0.0</v>
      </c>
      <c r="F92" s="68">
        <v>5562560.0</v>
      </c>
      <c r="G92" s="69" t="s">
        <v>2413</v>
      </c>
      <c r="H92" s="221"/>
      <c r="I92" s="56">
        <v>9676.0</v>
      </c>
      <c r="J92" s="61">
        <v>2.62</v>
      </c>
      <c r="K92" s="61">
        <v>4.9</v>
      </c>
      <c r="L92" s="63">
        <f t="shared" si="17"/>
        <v>0.4358979592</v>
      </c>
      <c r="M92" s="61">
        <v>4.9</v>
      </c>
      <c r="N92" s="63">
        <f t="shared" si="18"/>
        <v>0.4358979592</v>
      </c>
      <c r="O92" s="61">
        <v>4.9</v>
      </c>
      <c r="P92" s="63">
        <f t="shared" si="19"/>
        <v>0.4358979592</v>
      </c>
      <c r="Q92" s="61">
        <v>4.9</v>
      </c>
      <c r="R92" s="63">
        <f t="shared" si="20"/>
        <v>0.4358979592</v>
      </c>
      <c r="S92" s="46"/>
      <c r="T92" s="46"/>
      <c r="U92" s="46"/>
      <c r="V92" s="64">
        <v>2.08652000007E11</v>
      </c>
      <c r="W92" s="53"/>
    </row>
    <row r="93" ht="15.0" customHeight="1">
      <c r="A93" s="242"/>
      <c r="B93" s="242"/>
      <c r="C93" s="242"/>
      <c r="D93" s="242"/>
      <c r="E93" s="242"/>
      <c r="F93" s="223">
        <v>9.0</v>
      </c>
      <c r="G93" s="243" t="s">
        <v>2414</v>
      </c>
      <c r="H93" s="243"/>
      <c r="I93" s="243"/>
      <c r="J93" s="226"/>
      <c r="K93" s="226"/>
      <c r="L93" s="243"/>
      <c r="M93" s="226"/>
      <c r="N93" s="243"/>
      <c r="O93" s="226"/>
      <c r="P93" s="243"/>
      <c r="Q93" s="226"/>
      <c r="R93" s="243"/>
      <c r="S93" s="243"/>
      <c r="T93" s="243"/>
      <c r="U93" s="243"/>
      <c r="V93" s="244"/>
      <c r="W93" s="185"/>
    </row>
    <row r="94" ht="15.0" customHeight="1">
      <c r="A94" s="56">
        <v>0.0</v>
      </c>
      <c r="B94" s="56">
        <v>1.0</v>
      </c>
      <c r="C94" s="57">
        <v>0.2</v>
      </c>
      <c r="D94" s="58"/>
      <c r="E94" s="56">
        <v>0.0</v>
      </c>
      <c r="F94" s="68">
        <v>5070713.0</v>
      </c>
      <c r="G94" s="69" t="s">
        <v>2415</v>
      </c>
      <c r="H94" s="221"/>
      <c r="I94" s="56">
        <v>8694.0</v>
      </c>
      <c r="J94" s="61">
        <v>0.77</v>
      </c>
      <c r="K94" s="61">
        <v>3.6</v>
      </c>
      <c r="L94" s="63">
        <f t="shared" ref="L94:L103" si="21">((K94/1.055)-$J94)/(K94/1.055)</f>
        <v>0.7743472222</v>
      </c>
      <c r="M94" s="61">
        <v>3.6</v>
      </c>
      <c r="N94" s="63">
        <f t="shared" ref="N94:N103" si="22">((M94/1.055)-$J94)/(M94/1.055)</f>
        <v>0.7743472222</v>
      </c>
      <c r="O94" s="61">
        <v>3.6</v>
      </c>
      <c r="P94" s="63">
        <f t="shared" ref="P94:P103" si="23">((O94/1.055)-$J94)/(O94/1.055)</f>
        <v>0.7743472222</v>
      </c>
      <c r="Q94" s="61">
        <v>3.6</v>
      </c>
      <c r="R94" s="63">
        <f t="shared" ref="R94:R103" si="24">((Q94/1.055)-$J94)/(Q94/1.055)</f>
        <v>0.7743472222</v>
      </c>
      <c r="S94" s="46"/>
      <c r="T94" s="46"/>
      <c r="U94" s="46"/>
      <c r="V94" s="64">
        <v>2.620809000001E12</v>
      </c>
      <c r="W94" s="53"/>
    </row>
    <row r="95" ht="15.0" customHeight="1">
      <c r="A95" s="56">
        <v>0.0</v>
      </c>
      <c r="B95" s="56">
        <v>1.0</v>
      </c>
      <c r="C95" s="57">
        <v>0.18</v>
      </c>
      <c r="D95" s="58"/>
      <c r="E95" s="56">
        <v>0.0</v>
      </c>
      <c r="F95" s="68">
        <v>1263565.0</v>
      </c>
      <c r="G95" s="69" t="s">
        <v>2416</v>
      </c>
      <c r="H95" s="221"/>
      <c r="I95" s="56">
        <v>1496.0</v>
      </c>
      <c r="J95" s="61">
        <v>0.84</v>
      </c>
      <c r="K95" s="61">
        <v>3.6</v>
      </c>
      <c r="L95" s="63">
        <f t="shared" si="21"/>
        <v>0.7538333333</v>
      </c>
      <c r="M95" s="61">
        <v>3.6</v>
      </c>
      <c r="N95" s="63">
        <f t="shared" si="22"/>
        <v>0.7538333333</v>
      </c>
      <c r="O95" s="61">
        <v>3.6</v>
      </c>
      <c r="P95" s="63">
        <f t="shared" si="23"/>
        <v>0.7538333333</v>
      </c>
      <c r="Q95" s="61">
        <v>3.6</v>
      </c>
      <c r="R95" s="63">
        <f t="shared" si="24"/>
        <v>0.7538333333</v>
      </c>
      <c r="S95" s="46"/>
      <c r="T95" s="46"/>
      <c r="U95" s="46"/>
      <c r="V95" s="64">
        <v>2.00756000006E11</v>
      </c>
      <c r="W95" s="53"/>
    </row>
    <row r="96" ht="15.0" customHeight="1">
      <c r="A96" s="56">
        <v>0.0</v>
      </c>
      <c r="B96" s="56">
        <v>1.0</v>
      </c>
      <c r="C96" s="57">
        <v>0.19</v>
      </c>
      <c r="D96" s="58"/>
      <c r="E96" s="56">
        <v>0.0</v>
      </c>
      <c r="F96" s="68">
        <v>1177186.0</v>
      </c>
      <c r="G96" s="69" t="s">
        <v>2417</v>
      </c>
      <c r="H96" s="221"/>
      <c r="I96" s="56">
        <v>1501.0</v>
      </c>
      <c r="J96" s="61">
        <v>0.79</v>
      </c>
      <c r="K96" s="61">
        <v>3.6</v>
      </c>
      <c r="L96" s="63">
        <f t="shared" si="21"/>
        <v>0.7684861111</v>
      </c>
      <c r="M96" s="61">
        <v>3.6</v>
      </c>
      <c r="N96" s="63">
        <f t="shared" si="22"/>
        <v>0.7684861111</v>
      </c>
      <c r="O96" s="61">
        <v>3.6</v>
      </c>
      <c r="P96" s="63">
        <f t="shared" si="23"/>
        <v>0.7684861111</v>
      </c>
      <c r="Q96" s="61">
        <v>3.6</v>
      </c>
      <c r="R96" s="63">
        <f t="shared" si="24"/>
        <v>0.7684861111</v>
      </c>
      <c r="S96" s="46"/>
      <c r="T96" s="46"/>
      <c r="U96" s="46"/>
      <c r="V96" s="64">
        <v>2.00757000005E11</v>
      </c>
      <c r="W96" s="53"/>
    </row>
    <row r="97" ht="15.0" customHeight="1">
      <c r="A97" s="56">
        <v>0.0</v>
      </c>
      <c r="B97" s="56">
        <v>1.0</v>
      </c>
      <c r="C97" s="57">
        <v>0.245</v>
      </c>
      <c r="D97" s="58"/>
      <c r="E97" s="56">
        <v>0.0</v>
      </c>
      <c r="F97" s="68">
        <v>1187805.0</v>
      </c>
      <c r="G97" s="69" t="s">
        <v>2418</v>
      </c>
      <c r="H97" s="221"/>
      <c r="I97" s="56">
        <v>1507.0</v>
      </c>
      <c r="J97" s="61">
        <v>1.34</v>
      </c>
      <c r="K97" s="61">
        <v>3.6</v>
      </c>
      <c r="L97" s="63">
        <f t="shared" si="21"/>
        <v>0.6073055556</v>
      </c>
      <c r="M97" s="61">
        <v>3.6</v>
      </c>
      <c r="N97" s="63">
        <f t="shared" si="22"/>
        <v>0.6073055556</v>
      </c>
      <c r="O97" s="61">
        <v>3.6</v>
      </c>
      <c r="P97" s="63">
        <f t="shared" si="23"/>
        <v>0.6073055556</v>
      </c>
      <c r="Q97" s="61">
        <v>3.6</v>
      </c>
      <c r="R97" s="63">
        <f t="shared" si="24"/>
        <v>0.6073055556</v>
      </c>
      <c r="S97" s="46"/>
      <c r="T97" s="46"/>
      <c r="U97" s="46"/>
      <c r="V97" s="64">
        <v>2.00758000004E11</v>
      </c>
      <c r="W97" s="53"/>
    </row>
    <row r="98" ht="15.0" customHeight="1">
      <c r="A98" s="56">
        <v>0.0</v>
      </c>
      <c r="B98" s="56">
        <v>1.0</v>
      </c>
      <c r="C98" s="57">
        <v>0.18</v>
      </c>
      <c r="D98" s="58"/>
      <c r="E98" s="56">
        <v>0.0</v>
      </c>
      <c r="F98" s="68">
        <v>1315835.0</v>
      </c>
      <c r="G98" s="69" t="s">
        <v>2419</v>
      </c>
      <c r="H98" s="221"/>
      <c r="I98" s="56">
        <v>3578.0</v>
      </c>
      <c r="J98" s="61">
        <v>0.84</v>
      </c>
      <c r="K98" s="61">
        <v>3.6</v>
      </c>
      <c r="L98" s="63">
        <f t="shared" si="21"/>
        <v>0.7538333333</v>
      </c>
      <c r="M98" s="61">
        <v>3.6</v>
      </c>
      <c r="N98" s="63">
        <f t="shared" si="22"/>
        <v>0.7538333333</v>
      </c>
      <c r="O98" s="61">
        <v>3.6</v>
      </c>
      <c r="P98" s="63">
        <f t="shared" si="23"/>
        <v>0.7538333333</v>
      </c>
      <c r="Q98" s="61">
        <v>3.6</v>
      </c>
      <c r="R98" s="63">
        <f t="shared" si="24"/>
        <v>0.7538333333</v>
      </c>
      <c r="S98" s="46"/>
      <c r="T98" s="46"/>
      <c r="U98" s="46"/>
      <c r="V98" s="64">
        <v>2.000000304274E12</v>
      </c>
      <c r="W98" s="53"/>
    </row>
    <row r="99" ht="15.0" customHeight="1">
      <c r="A99" s="56">
        <v>0.0</v>
      </c>
      <c r="B99" s="56">
        <v>1.0</v>
      </c>
      <c r="C99" s="57">
        <v>0.19</v>
      </c>
      <c r="D99" s="58"/>
      <c r="E99" s="56">
        <v>0.0</v>
      </c>
      <c r="F99" s="68">
        <v>1343314.0</v>
      </c>
      <c r="G99" s="69" t="s">
        <v>2420</v>
      </c>
      <c r="H99" s="221"/>
      <c r="I99" s="56">
        <v>3697.0</v>
      </c>
      <c r="J99" s="61">
        <v>0.79</v>
      </c>
      <c r="K99" s="61">
        <v>3.6</v>
      </c>
      <c r="L99" s="63">
        <f t="shared" si="21"/>
        <v>0.7684861111</v>
      </c>
      <c r="M99" s="61">
        <v>3.6</v>
      </c>
      <c r="N99" s="63">
        <f t="shared" si="22"/>
        <v>0.7684861111</v>
      </c>
      <c r="O99" s="61">
        <v>3.6</v>
      </c>
      <c r="P99" s="63">
        <f t="shared" si="23"/>
        <v>0.7684861111</v>
      </c>
      <c r="Q99" s="61">
        <v>3.6</v>
      </c>
      <c r="R99" s="63">
        <f t="shared" si="24"/>
        <v>0.7684861111</v>
      </c>
      <c r="S99" s="46"/>
      <c r="T99" s="46"/>
      <c r="U99" s="46"/>
      <c r="V99" s="64">
        <v>2.000000304328E12</v>
      </c>
      <c r="W99" s="53"/>
    </row>
    <row r="100" ht="15.0" customHeight="1">
      <c r="A100" s="56">
        <v>0.0</v>
      </c>
      <c r="B100" s="56">
        <v>1.0</v>
      </c>
      <c r="C100" s="57">
        <v>0.245</v>
      </c>
      <c r="D100" s="58"/>
      <c r="E100" s="56">
        <v>0.0</v>
      </c>
      <c r="F100" s="68">
        <v>1343713.0</v>
      </c>
      <c r="G100" s="69" t="s">
        <v>2421</v>
      </c>
      <c r="H100" s="221"/>
      <c r="I100" s="56">
        <v>3702.0</v>
      </c>
      <c r="J100" s="61">
        <v>1.34</v>
      </c>
      <c r="K100" s="61">
        <v>3.6</v>
      </c>
      <c r="L100" s="63">
        <f t="shared" si="21"/>
        <v>0.6073055556</v>
      </c>
      <c r="M100" s="61">
        <v>3.6</v>
      </c>
      <c r="N100" s="63">
        <f t="shared" si="22"/>
        <v>0.6073055556</v>
      </c>
      <c r="O100" s="61">
        <v>3.6</v>
      </c>
      <c r="P100" s="63">
        <f t="shared" si="23"/>
        <v>0.6073055556</v>
      </c>
      <c r="Q100" s="61">
        <v>3.6</v>
      </c>
      <c r="R100" s="63">
        <f t="shared" si="24"/>
        <v>0.6073055556</v>
      </c>
      <c r="S100" s="46"/>
      <c r="T100" s="46"/>
      <c r="U100" s="46"/>
      <c r="V100" s="64">
        <v>2.000000304335E12</v>
      </c>
      <c r="W100" s="53"/>
    </row>
    <row r="101" ht="20.25" customHeight="1">
      <c r="A101" s="56">
        <v>0.0</v>
      </c>
      <c r="B101" s="56">
        <v>1.0</v>
      </c>
      <c r="C101" s="57">
        <v>0.2</v>
      </c>
      <c r="D101" s="58"/>
      <c r="E101" s="56">
        <v>0.0</v>
      </c>
      <c r="F101" s="68">
        <v>1343916.0</v>
      </c>
      <c r="G101" s="69" t="s">
        <v>2422</v>
      </c>
      <c r="H101" s="221"/>
      <c r="I101" s="56">
        <v>3705.0</v>
      </c>
      <c r="J101" s="61">
        <v>0.77</v>
      </c>
      <c r="K101" s="61">
        <v>3.6</v>
      </c>
      <c r="L101" s="63">
        <f t="shared" si="21"/>
        <v>0.7743472222</v>
      </c>
      <c r="M101" s="61">
        <v>3.6</v>
      </c>
      <c r="N101" s="63">
        <f t="shared" si="22"/>
        <v>0.7743472222</v>
      </c>
      <c r="O101" s="61">
        <v>3.6</v>
      </c>
      <c r="P101" s="63">
        <f t="shared" si="23"/>
        <v>0.7743472222</v>
      </c>
      <c r="Q101" s="61">
        <v>3.6</v>
      </c>
      <c r="R101" s="63">
        <f t="shared" si="24"/>
        <v>0.7743472222</v>
      </c>
      <c r="S101" s="46"/>
      <c r="T101" s="46"/>
      <c r="U101" s="46"/>
      <c r="V101" s="64">
        <v>2.000000304342E12</v>
      </c>
      <c r="W101" s="53"/>
    </row>
    <row r="102" ht="15.75" customHeight="1">
      <c r="A102" s="56">
        <v>0.0</v>
      </c>
      <c r="B102" s="56">
        <v>1.0</v>
      </c>
      <c r="C102" s="57">
        <v>0.24</v>
      </c>
      <c r="D102" s="58"/>
      <c r="E102" s="56">
        <v>0.0</v>
      </c>
      <c r="F102" s="68">
        <v>6758054.0</v>
      </c>
      <c r="G102" s="69" t="s">
        <v>2423</v>
      </c>
      <c r="H102" s="221"/>
      <c r="I102" s="56">
        <v>7664.0</v>
      </c>
      <c r="J102" s="61">
        <v>1.15</v>
      </c>
      <c r="K102" s="61">
        <v>4.9</v>
      </c>
      <c r="L102" s="63">
        <f t="shared" si="21"/>
        <v>0.7523979592</v>
      </c>
      <c r="M102" s="61">
        <v>4.9</v>
      </c>
      <c r="N102" s="63">
        <f t="shared" si="22"/>
        <v>0.7523979592</v>
      </c>
      <c r="O102" s="61">
        <v>4.9</v>
      </c>
      <c r="P102" s="63">
        <f t="shared" si="23"/>
        <v>0.7523979592</v>
      </c>
      <c r="Q102" s="61">
        <v>4.9</v>
      </c>
      <c r="R102" s="63">
        <f t="shared" si="24"/>
        <v>0.7523979592</v>
      </c>
      <c r="S102" s="46"/>
      <c r="T102" s="46"/>
      <c r="U102" s="46"/>
      <c r="V102" s="64">
        <v>2.06690000003E11</v>
      </c>
      <c r="W102" s="53"/>
    </row>
    <row r="103" ht="15.75" customHeight="1">
      <c r="A103" s="56">
        <v>0.0</v>
      </c>
      <c r="B103" s="56">
        <v>1.0</v>
      </c>
      <c r="C103" s="57">
        <v>0.235</v>
      </c>
      <c r="D103" s="58"/>
      <c r="E103" s="56">
        <v>0.0</v>
      </c>
      <c r="F103" s="68">
        <v>6758288.0</v>
      </c>
      <c r="G103" s="69" t="s">
        <v>2424</v>
      </c>
      <c r="H103" s="221"/>
      <c r="I103" s="56">
        <v>7689.0</v>
      </c>
      <c r="J103" s="61">
        <v>2.44</v>
      </c>
      <c r="K103" s="61">
        <v>4.9</v>
      </c>
      <c r="L103" s="63">
        <f t="shared" si="21"/>
        <v>0.4746530612</v>
      </c>
      <c r="M103" s="61">
        <v>4.9</v>
      </c>
      <c r="N103" s="63">
        <f t="shared" si="22"/>
        <v>0.4746530612</v>
      </c>
      <c r="O103" s="61">
        <v>4.9</v>
      </c>
      <c r="P103" s="63">
        <f t="shared" si="23"/>
        <v>0.4746530612</v>
      </c>
      <c r="Q103" s="61">
        <v>4.9</v>
      </c>
      <c r="R103" s="63">
        <f t="shared" si="24"/>
        <v>0.4746530612</v>
      </c>
      <c r="S103" s="46"/>
      <c r="T103" s="46"/>
      <c r="U103" s="46"/>
      <c r="V103" s="64">
        <v>2.06693E11</v>
      </c>
      <c r="W103" s="53"/>
    </row>
    <row r="104" ht="15.75" customHeight="1">
      <c r="A104" s="242"/>
      <c r="B104" s="242"/>
      <c r="C104" s="242"/>
      <c r="D104" s="242"/>
      <c r="E104" s="242"/>
      <c r="F104" s="223">
        <v>10.0</v>
      </c>
      <c r="G104" s="243" t="s">
        <v>2425</v>
      </c>
      <c r="H104" s="243"/>
      <c r="I104" s="243"/>
      <c r="J104" s="226"/>
      <c r="K104" s="226"/>
      <c r="L104" s="243"/>
      <c r="M104" s="226"/>
      <c r="N104" s="243"/>
      <c r="O104" s="226"/>
      <c r="P104" s="243"/>
      <c r="Q104" s="226"/>
      <c r="R104" s="243"/>
      <c r="S104" s="243"/>
      <c r="T104" s="243"/>
      <c r="U104" s="243"/>
      <c r="V104" s="244"/>
      <c r="W104" s="53"/>
    </row>
    <row r="105" ht="15.75" customHeight="1">
      <c r="A105" s="56">
        <v>0.0</v>
      </c>
      <c r="B105" s="56">
        <v>1.0</v>
      </c>
      <c r="C105" s="57">
        <v>0.4</v>
      </c>
      <c r="D105" s="58"/>
      <c r="E105" s="56">
        <v>2.0</v>
      </c>
      <c r="F105" s="68">
        <v>5024772.0</v>
      </c>
      <c r="G105" s="69" t="s">
        <v>2426</v>
      </c>
      <c r="H105" s="221"/>
      <c r="I105" s="56">
        <v>7375.0</v>
      </c>
      <c r="J105" s="61">
        <v>0.64</v>
      </c>
      <c r="K105" s="61">
        <v>3.7</v>
      </c>
      <c r="L105" s="63">
        <f t="shared" ref="L105:L106" si="25">((K105/1.055)-$J105)/(K105/1.055)</f>
        <v>0.8175135135</v>
      </c>
      <c r="M105" s="61">
        <v>3.9</v>
      </c>
      <c r="N105" s="63">
        <f t="shared" ref="N105:N106" si="26">((M105/1.055)-$J105)/(M105/1.055)</f>
        <v>0.8268717949</v>
      </c>
      <c r="O105" s="61">
        <v>3.95</v>
      </c>
      <c r="P105" s="63">
        <f t="shared" ref="P105:P106" si="27">((O105/1.055)-$J105)/(O105/1.055)</f>
        <v>0.8290632911</v>
      </c>
      <c r="Q105" s="61">
        <v>3.95</v>
      </c>
      <c r="R105" s="63">
        <f t="shared" ref="R105:R106" si="28">((Q105/1.055)-$J105)/(Q105/1.055)</f>
        <v>0.8290632911</v>
      </c>
      <c r="S105" s="46"/>
      <c r="T105" s="46"/>
      <c r="U105" s="46"/>
      <c r="V105" s="64">
        <v>2.0000002996E12</v>
      </c>
      <c r="W105" s="53"/>
    </row>
    <row r="106" ht="15.75" customHeight="1">
      <c r="A106" s="56">
        <v>0.0</v>
      </c>
      <c r="B106" s="56">
        <v>1.0</v>
      </c>
      <c r="C106" s="57">
        <v>0.4</v>
      </c>
      <c r="D106" s="58"/>
      <c r="E106" s="56">
        <v>0.0</v>
      </c>
      <c r="F106" s="68">
        <v>5024933.0</v>
      </c>
      <c r="G106" s="69" t="s">
        <v>2427</v>
      </c>
      <c r="H106" s="221"/>
      <c r="I106" s="56">
        <v>7385.0</v>
      </c>
      <c r="J106" s="61">
        <v>0.64</v>
      </c>
      <c r="K106" s="61">
        <v>3.7</v>
      </c>
      <c r="L106" s="63">
        <f t="shared" si="25"/>
        <v>0.8175135135</v>
      </c>
      <c r="M106" s="61">
        <v>3.9</v>
      </c>
      <c r="N106" s="63">
        <f t="shared" si="26"/>
        <v>0.8268717949</v>
      </c>
      <c r="O106" s="61">
        <v>3.95</v>
      </c>
      <c r="P106" s="63">
        <f t="shared" si="27"/>
        <v>0.8290632911</v>
      </c>
      <c r="Q106" s="61">
        <v>3.95</v>
      </c>
      <c r="R106" s="63">
        <f t="shared" si="28"/>
        <v>0.8290632911</v>
      </c>
      <c r="S106" s="46"/>
      <c r="T106" s="46"/>
      <c r="U106" s="46"/>
      <c r="V106" s="64">
        <v>2.618639000001E12</v>
      </c>
      <c r="W106" s="53"/>
    </row>
    <row r="107" ht="15.75" customHeight="1">
      <c r="A107" s="236"/>
      <c r="B107" s="236"/>
      <c r="C107" s="236"/>
      <c r="D107" s="236"/>
      <c r="E107" s="236"/>
      <c r="F107" s="237">
        <v>11.0</v>
      </c>
      <c r="G107" s="238" t="s">
        <v>2428</v>
      </c>
      <c r="H107" s="239"/>
      <c r="I107" s="239"/>
      <c r="J107" s="240"/>
      <c r="K107" s="240"/>
      <c r="L107" s="239"/>
      <c r="M107" s="240"/>
      <c r="N107" s="239"/>
      <c r="O107" s="240"/>
      <c r="P107" s="239"/>
      <c r="Q107" s="240"/>
      <c r="R107" s="239"/>
      <c r="S107" s="239"/>
      <c r="T107" s="239"/>
      <c r="U107" s="239"/>
      <c r="V107" s="241"/>
      <c r="W107" s="53"/>
    </row>
    <row r="108" ht="15.75" customHeight="1">
      <c r="A108" s="245"/>
      <c r="B108" s="245"/>
      <c r="C108" s="245"/>
      <c r="D108" s="245"/>
      <c r="E108" s="245"/>
      <c r="F108" s="246">
        <v>12.0</v>
      </c>
      <c r="G108" s="247" t="s">
        <v>2429</v>
      </c>
      <c r="H108" s="247"/>
      <c r="I108" s="247"/>
      <c r="J108" s="248"/>
      <c r="K108" s="248"/>
      <c r="L108" s="247"/>
      <c r="M108" s="248"/>
      <c r="N108" s="247"/>
      <c r="O108" s="248"/>
      <c r="P108" s="247"/>
      <c r="Q108" s="248"/>
      <c r="R108" s="247"/>
      <c r="S108" s="247"/>
      <c r="T108" s="247"/>
      <c r="U108" s="247"/>
      <c r="V108" s="249"/>
      <c r="W108" s="53"/>
    </row>
    <row r="109" ht="15.75" customHeight="1">
      <c r="A109" s="56">
        <v>0.0</v>
      </c>
      <c r="B109" s="56">
        <v>1.0</v>
      </c>
      <c r="C109" s="57">
        <v>0.25</v>
      </c>
      <c r="D109" s="58"/>
      <c r="E109" s="56">
        <v>0.0</v>
      </c>
      <c r="F109" s="68">
        <v>6267221.0</v>
      </c>
      <c r="G109" s="69" t="s">
        <v>2430</v>
      </c>
      <c r="H109" s="221"/>
      <c r="I109" s="56">
        <v>8655.0</v>
      </c>
      <c r="J109" s="61">
        <v>0.15</v>
      </c>
      <c r="K109" s="61">
        <v>0.95</v>
      </c>
      <c r="L109" s="63">
        <f t="shared" ref="L109:L116" si="29">((K109/1.055)-$J109)/(K109/1.055)</f>
        <v>0.8334210526</v>
      </c>
      <c r="M109" s="61">
        <v>0.95</v>
      </c>
      <c r="N109" s="63">
        <f t="shared" ref="N109:N116" si="30">((M109/1.055)-$J109)/(M109/1.055)</f>
        <v>0.8334210526</v>
      </c>
      <c r="O109" s="61">
        <v>0.95</v>
      </c>
      <c r="P109" s="63">
        <f t="shared" ref="P109:P116" si="31">((O109/1.055)-$J109)/(O109/1.055)</f>
        <v>0.8334210526</v>
      </c>
      <c r="Q109" s="61">
        <v>0.95</v>
      </c>
      <c r="R109" s="63">
        <f t="shared" ref="R109:R116" si="32">((Q109/1.055)-$J109)/(Q109/1.055)</f>
        <v>0.8334210526</v>
      </c>
      <c r="S109" s="46"/>
      <c r="T109" s="46"/>
      <c r="U109" s="46" t="s">
        <v>152</v>
      </c>
      <c r="V109" s="64">
        <v>2.876646000005E12</v>
      </c>
      <c r="W109" s="53"/>
    </row>
    <row r="110" ht="15.75" customHeight="1">
      <c r="A110" s="56">
        <v>0.0</v>
      </c>
      <c r="B110" s="56">
        <v>1.0</v>
      </c>
      <c r="C110" s="57">
        <v>0.25</v>
      </c>
      <c r="D110" s="58"/>
      <c r="E110" s="56">
        <v>2.0</v>
      </c>
      <c r="F110" s="68">
        <v>6267964.0</v>
      </c>
      <c r="G110" s="69" t="s">
        <v>2431</v>
      </c>
      <c r="H110" s="221"/>
      <c r="I110" s="56">
        <v>8701.0</v>
      </c>
      <c r="J110" s="61">
        <v>0.15</v>
      </c>
      <c r="K110" s="61">
        <v>0.95</v>
      </c>
      <c r="L110" s="63">
        <f t="shared" si="29"/>
        <v>0.8334210526</v>
      </c>
      <c r="M110" s="61">
        <v>0.95</v>
      </c>
      <c r="N110" s="63">
        <f t="shared" si="30"/>
        <v>0.8334210526</v>
      </c>
      <c r="O110" s="61">
        <v>0.95</v>
      </c>
      <c r="P110" s="63">
        <f t="shared" si="31"/>
        <v>0.8334210526</v>
      </c>
      <c r="Q110" s="61">
        <v>0.95</v>
      </c>
      <c r="R110" s="63">
        <f t="shared" si="32"/>
        <v>0.8334210526</v>
      </c>
      <c r="S110" s="46"/>
      <c r="T110" s="46"/>
      <c r="U110" s="46" t="s">
        <v>152</v>
      </c>
      <c r="V110" s="64">
        <v>2.000000321974E12</v>
      </c>
      <c r="W110" s="53"/>
    </row>
    <row r="111" ht="15.75" customHeight="1">
      <c r="A111" s="56">
        <v>0.0</v>
      </c>
      <c r="B111" s="56">
        <v>1.0</v>
      </c>
      <c r="C111" s="57">
        <v>0.75</v>
      </c>
      <c r="D111" s="58"/>
      <c r="E111" s="56">
        <v>2.0</v>
      </c>
      <c r="F111" s="68">
        <v>6268363.0</v>
      </c>
      <c r="G111" s="69" t="s">
        <v>2432</v>
      </c>
      <c r="H111" s="221"/>
      <c r="I111" s="56">
        <v>8800.0</v>
      </c>
      <c r="J111" s="61">
        <v>0.57</v>
      </c>
      <c r="K111" s="61">
        <v>2.85</v>
      </c>
      <c r="L111" s="63">
        <f t="shared" si="29"/>
        <v>0.789</v>
      </c>
      <c r="M111" s="61">
        <v>2.85</v>
      </c>
      <c r="N111" s="63">
        <f t="shared" si="30"/>
        <v>0.789</v>
      </c>
      <c r="O111" s="61">
        <v>2.85</v>
      </c>
      <c r="P111" s="63">
        <f t="shared" si="31"/>
        <v>0.789</v>
      </c>
      <c r="Q111" s="61">
        <v>2.85</v>
      </c>
      <c r="R111" s="63">
        <f t="shared" si="32"/>
        <v>0.789</v>
      </c>
      <c r="S111" s="46"/>
      <c r="T111" s="46"/>
      <c r="U111" s="46" t="s">
        <v>2433</v>
      </c>
      <c r="V111" s="64">
        <v>2.000000321981E12</v>
      </c>
      <c r="W111" s="53"/>
    </row>
    <row r="112" ht="15.75" customHeight="1">
      <c r="A112" s="56">
        <v>0.0</v>
      </c>
      <c r="B112" s="56">
        <v>1.0</v>
      </c>
      <c r="C112" s="57">
        <v>0.2</v>
      </c>
      <c r="D112" s="58"/>
      <c r="E112" s="56">
        <v>2.0</v>
      </c>
      <c r="F112" s="68">
        <v>1905375.0</v>
      </c>
      <c r="G112" s="69" t="s">
        <v>2434</v>
      </c>
      <c r="H112" s="221"/>
      <c r="I112" s="56">
        <v>8912.0</v>
      </c>
      <c r="J112" s="61">
        <v>0.07</v>
      </c>
      <c r="K112" s="61">
        <v>0.35</v>
      </c>
      <c r="L112" s="63">
        <f t="shared" si="29"/>
        <v>0.789</v>
      </c>
      <c r="M112" s="61">
        <v>0.35</v>
      </c>
      <c r="N112" s="63">
        <f t="shared" si="30"/>
        <v>0.789</v>
      </c>
      <c r="O112" s="61">
        <v>0.35</v>
      </c>
      <c r="P112" s="63">
        <f t="shared" si="31"/>
        <v>0.789</v>
      </c>
      <c r="Q112" s="61">
        <v>0.35</v>
      </c>
      <c r="R112" s="63">
        <f t="shared" si="32"/>
        <v>0.789</v>
      </c>
      <c r="S112" s="46"/>
      <c r="T112" s="46"/>
      <c r="U112" s="46" t="s">
        <v>152</v>
      </c>
      <c r="V112" s="64">
        <v>2.000000315669E12</v>
      </c>
      <c r="W112" s="53"/>
    </row>
    <row r="113" ht="15.75" customHeight="1">
      <c r="A113" s="56">
        <v>0.0</v>
      </c>
      <c r="B113" s="56">
        <v>1.0</v>
      </c>
      <c r="C113" s="57">
        <v>0.2</v>
      </c>
      <c r="D113" s="58"/>
      <c r="E113" s="56">
        <v>0.0</v>
      </c>
      <c r="F113" s="68">
        <v>1905395.0</v>
      </c>
      <c r="G113" s="69" t="s">
        <v>2435</v>
      </c>
      <c r="H113" s="221"/>
      <c r="I113" s="56">
        <v>8920.0</v>
      </c>
      <c r="J113" s="61">
        <v>0.07</v>
      </c>
      <c r="K113" s="61">
        <v>0.35</v>
      </c>
      <c r="L113" s="63">
        <f t="shared" si="29"/>
        <v>0.789</v>
      </c>
      <c r="M113" s="61">
        <v>0.35</v>
      </c>
      <c r="N113" s="63">
        <f t="shared" si="30"/>
        <v>0.789</v>
      </c>
      <c r="O113" s="61">
        <v>0.35</v>
      </c>
      <c r="P113" s="63">
        <f t="shared" si="31"/>
        <v>0.789</v>
      </c>
      <c r="Q113" s="61">
        <v>0.35</v>
      </c>
      <c r="R113" s="63">
        <f t="shared" si="32"/>
        <v>0.789</v>
      </c>
      <c r="S113" s="46"/>
      <c r="T113" s="46"/>
      <c r="U113" s="46" t="s">
        <v>152</v>
      </c>
      <c r="V113" s="64">
        <v>2.886014000001E12</v>
      </c>
      <c r="W113" s="53"/>
    </row>
    <row r="114" ht="15.75" customHeight="1">
      <c r="A114" s="56">
        <v>0.0</v>
      </c>
      <c r="B114" s="56">
        <v>1.0</v>
      </c>
      <c r="C114" s="57">
        <v>0.25</v>
      </c>
      <c r="D114" s="58"/>
      <c r="E114" s="56">
        <v>2.0</v>
      </c>
      <c r="F114" s="68">
        <v>4119973.0</v>
      </c>
      <c r="G114" s="69" t="s">
        <v>258</v>
      </c>
      <c r="H114" s="221"/>
      <c r="I114" s="56">
        <v>1684.0</v>
      </c>
      <c r="J114" s="61">
        <v>0.14</v>
      </c>
      <c r="K114" s="61">
        <v>0.85</v>
      </c>
      <c r="L114" s="63">
        <f t="shared" si="29"/>
        <v>0.8262352941</v>
      </c>
      <c r="M114" s="61">
        <v>0.85</v>
      </c>
      <c r="N114" s="63">
        <f t="shared" si="30"/>
        <v>0.8262352941</v>
      </c>
      <c r="O114" s="61">
        <v>0.85</v>
      </c>
      <c r="P114" s="63">
        <f t="shared" si="31"/>
        <v>0.8262352941</v>
      </c>
      <c r="Q114" s="61">
        <v>0.85</v>
      </c>
      <c r="R114" s="63">
        <f t="shared" si="32"/>
        <v>0.8262352941</v>
      </c>
      <c r="S114" s="46" t="s">
        <v>158</v>
      </c>
      <c r="T114" s="46"/>
      <c r="U114" s="46" t="s">
        <v>152</v>
      </c>
      <c r="V114" s="64">
        <v>2.000000298054E12</v>
      </c>
      <c r="W114" s="53"/>
    </row>
    <row r="115" ht="15.75" customHeight="1">
      <c r="A115" s="56">
        <v>0.0</v>
      </c>
      <c r="B115" s="56">
        <v>1.0</v>
      </c>
      <c r="C115" s="57">
        <v>0.25</v>
      </c>
      <c r="D115" s="58"/>
      <c r="E115" s="56">
        <v>0.0</v>
      </c>
      <c r="F115" s="68">
        <v>4120155.0</v>
      </c>
      <c r="G115" s="69" t="s">
        <v>2436</v>
      </c>
      <c r="H115" s="221"/>
      <c r="I115" s="56">
        <v>1672.0</v>
      </c>
      <c r="J115" s="61">
        <v>0.14</v>
      </c>
      <c r="K115" s="61">
        <v>0.85</v>
      </c>
      <c r="L115" s="63">
        <f t="shared" si="29"/>
        <v>0.8262352941</v>
      </c>
      <c r="M115" s="61">
        <v>0.85</v>
      </c>
      <c r="N115" s="63">
        <f t="shared" si="30"/>
        <v>0.8262352941</v>
      </c>
      <c r="O115" s="61">
        <v>0.85</v>
      </c>
      <c r="P115" s="63">
        <f t="shared" si="31"/>
        <v>0.8262352941</v>
      </c>
      <c r="Q115" s="61">
        <v>0.85</v>
      </c>
      <c r="R115" s="63">
        <f t="shared" si="32"/>
        <v>0.8262352941</v>
      </c>
      <c r="S115" s="46" t="s">
        <v>158</v>
      </c>
      <c r="T115" s="46"/>
      <c r="U115" s="46" t="s">
        <v>152</v>
      </c>
      <c r="V115" s="64">
        <v>2.09885E11</v>
      </c>
      <c r="W115" s="53"/>
    </row>
    <row r="116" ht="15.75" customHeight="1">
      <c r="A116" s="56">
        <v>0.0</v>
      </c>
      <c r="B116" s="56">
        <v>1.0</v>
      </c>
      <c r="C116" s="57">
        <v>0.75</v>
      </c>
      <c r="D116" s="58"/>
      <c r="E116" s="56">
        <v>2.0</v>
      </c>
      <c r="F116" s="68">
        <v>6293121.0</v>
      </c>
      <c r="G116" s="69" t="s">
        <v>2437</v>
      </c>
      <c r="H116" s="221"/>
      <c r="I116" s="56">
        <v>1830.0</v>
      </c>
      <c r="J116" s="61">
        <v>0.57</v>
      </c>
      <c r="K116" s="61">
        <v>2.55</v>
      </c>
      <c r="L116" s="63">
        <f t="shared" si="29"/>
        <v>0.7641764706</v>
      </c>
      <c r="M116" s="61">
        <v>2.55</v>
      </c>
      <c r="N116" s="63">
        <f t="shared" si="30"/>
        <v>0.7641764706</v>
      </c>
      <c r="O116" s="61">
        <v>2.55</v>
      </c>
      <c r="P116" s="63">
        <f t="shared" si="31"/>
        <v>0.7641764706</v>
      </c>
      <c r="Q116" s="61">
        <v>2.55</v>
      </c>
      <c r="R116" s="63">
        <f t="shared" si="32"/>
        <v>0.7641764706</v>
      </c>
      <c r="S116" s="46" t="s">
        <v>158</v>
      </c>
      <c r="T116" s="46"/>
      <c r="U116" s="46" t="s">
        <v>2433</v>
      </c>
      <c r="V116" s="64">
        <v>2.0000003108E12</v>
      </c>
      <c r="W116" s="53"/>
    </row>
    <row r="117" ht="15.75" customHeight="1">
      <c r="A117" s="250"/>
      <c r="B117" s="250"/>
      <c r="C117" s="250"/>
      <c r="D117" s="250"/>
      <c r="E117" s="250"/>
      <c r="F117" s="251">
        <v>13.0</v>
      </c>
      <c r="G117" s="252" t="s">
        <v>2438</v>
      </c>
      <c r="H117" s="252"/>
      <c r="I117" s="252"/>
      <c r="J117" s="253"/>
      <c r="K117" s="253"/>
      <c r="L117" s="252"/>
      <c r="M117" s="253"/>
      <c r="N117" s="252"/>
      <c r="O117" s="253"/>
      <c r="P117" s="252"/>
      <c r="Q117" s="253"/>
      <c r="R117" s="252"/>
      <c r="S117" s="252"/>
      <c r="T117" s="252"/>
      <c r="U117" s="252"/>
      <c r="V117" s="254"/>
      <c r="W117" s="185"/>
    </row>
    <row r="118" ht="15.75" customHeight="1">
      <c r="A118" s="56">
        <v>0.0</v>
      </c>
      <c r="B118" s="56">
        <v>1.0</v>
      </c>
      <c r="C118" s="57">
        <v>0.25</v>
      </c>
      <c r="D118" s="58"/>
      <c r="E118" s="56">
        <v>2.0</v>
      </c>
      <c r="F118" s="68">
        <v>6891725.0</v>
      </c>
      <c r="G118" s="69" t="s">
        <v>2439</v>
      </c>
      <c r="H118" s="221"/>
      <c r="I118" s="56">
        <v>5342.0</v>
      </c>
      <c r="J118" s="61">
        <v>0.09</v>
      </c>
      <c r="K118" s="61">
        <v>0.49</v>
      </c>
      <c r="L118" s="63">
        <f t="shared" ref="L118:L129" si="33">((K118/1.055)-$J118)/(K118/1.055)</f>
        <v>0.8062244898</v>
      </c>
      <c r="M118" s="61">
        <v>0.59</v>
      </c>
      <c r="N118" s="63">
        <f t="shared" ref="N118:N129" si="34">((M118/1.055)-$J118)/(M118/1.055)</f>
        <v>0.8390677966</v>
      </c>
      <c r="O118" s="61">
        <v>0.65</v>
      </c>
      <c r="P118" s="63">
        <f t="shared" ref="P118:P129" si="35">((O118/1.055)-$J118)/(O118/1.055)</f>
        <v>0.8539230769</v>
      </c>
      <c r="Q118" s="61">
        <v>0.69</v>
      </c>
      <c r="R118" s="63">
        <f t="shared" ref="R118:R129" si="36">((Q118/1.055)-$J118)/(Q118/1.055)</f>
        <v>0.8623913043</v>
      </c>
      <c r="S118" s="46" t="s">
        <v>158</v>
      </c>
      <c r="T118" s="46"/>
      <c r="U118" s="46"/>
      <c r="V118" s="64">
        <v>2.000000101972E12</v>
      </c>
      <c r="W118" s="53"/>
    </row>
    <row r="119" ht="15.75" customHeight="1">
      <c r="A119" s="56">
        <v>0.0</v>
      </c>
      <c r="B119" s="56">
        <v>1.0</v>
      </c>
      <c r="C119" s="57">
        <v>0.75</v>
      </c>
      <c r="D119" s="58"/>
      <c r="E119" s="56">
        <v>2.0</v>
      </c>
      <c r="F119" s="68">
        <v>7660450.0</v>
      </c>
      <c r="G119" s="69" t="s">
        <v>160</v>
      </c>
      <c r="H119" s="221"/>
      <c r="I119" s="56">
        <v>4793.0</v>
      </c>
      <c r="J119" s="61">
        <v>0.36</v>
      </c>
      <c r="K119" s="61">
        <v>1.47</v>
      </c>
      <c r="L119" s="63">
        <f t="shared" si="33"/>
        <v>0.7416326531</v>
      </c>
      <c r="M119" s="61">
        <v>1.77</v>
      </c>
      <c r="N119" s="63">
        <f t="shared" si="34"/>
        <v>0.7854237288</v>
      </c>
      <c r="O119" s="61">
        <v>1.95</v>
      </c>
      <c r="P119" s="63">
        <f t="shared" si="35"/>
        <v>0.8052307692</v>
      </c>
      <c r="Q119" s="61">
        <v>2.07</v>
      </c>
      <c r="R119" s="63">
        <f t="shared" si="36"/>
        <v>0.8165217391</v>
      </c>
      <c r="S119" s="46"/>
      <c r="T119" s="46"/>
      <c r="U119" s="46" t="s">
        <v>2433</v>
      </c>
      <c r="V119" s="64">
        <v>2.000000235622E12</v>
      </c>
      <c r="W119" s="53"/>
    </row>
    <row r="120" ht="15.75" customHeight="1">
      <c r="A120" s="56">
        <v>0.0</v>
      </c>
      <c r="B120" s="56">
        <v>1.0</v>
      </c>
      <c r="C120" s="57">
        <v>0.25</v>
      </c>
      <c r="D120" s="58"/>
      <c r="E120" s="56">
        <v>2.0</v>
      </c>
      <c r="F120" s="68">
        <v>6892593.0</v>
      </c>
      <c r="G120" s="69" t="s">
        <v>2440</v>
      </c>
      <c r="H120" s="221"/>
      <c r="I120" s="56">
        <v>5356.0</v>
      </c>
      <c r="J120" s="61">
        <v>0.09</v>
      </c>
      <c r="K120" s="61">
        <v>0.7</v>
      </c>
      <c r="L120" s="63">
        <f t="shared" si="33"/>
        <v>0.8643571429</v>
      </c>
      <c r="M120" s="61">
        <v>0.75</v>
      </c>
      <c r="N120" s="63">
        <f t="shared" si="34"/>
        <v>0.8734</v>
      </c>
      <c r="O120" s="61">
        <v>0.8</v>
      </c>
      <c r="P120" s="63">
        <f t="shared" si="35"/>
        <v>0.8813125</v>
      </c>
      <c r="Q120" s="61">
        <v>0.85</v>
      </c>
      <c r="R120" s="63">
        <f t="shared" si="36"/>
        <v>0.8882941176</v>
      </c>
      <c r="S120" s="46"/>
      <c r="T120" s="46"/>
      <c r="U120" s="46"/>
      <c r="V120" s="64">
        <v>2.000000101996E12</v>
      </c>
      <c r="W120" s="53"/>
    </row>
    <row r="121" ht="15.75" customHeight="1">
      <c r="A121" s="56">
        <v>0.0</v>
      </c>
      <c r="B121" s="56">
        <v>1.0</v>
      </c>
      <c r="C121" s="57">
        <v>0.25</v>
      </c>
      <c r="D121" s="58"/>
      <c r="E121" s="56">
        <v>0.0</v>
      </c>
      <c r="F121" s="68">
        <v>6892655.0</v>
      </c>
      <c r="G121" s="69" t="s">
        <v>2441</v>
      </c>
      <c r="H121" s="221"/>
      <c r="I121" s="56">
        <v>8874.0</v>
      </c>
      <c r="J121" s="61">
        <v>0.09</v>
      </c>
      <c r="K121" s="61">
        <v>0.7</v>
      </c>
      <c r="L121" s="63">
        <f t="shared" si="33"/>
        <v>0.8643571429</v>
      </c>
      <c r="M121" s="61">
        <v>0.75</v>
      </c>
      <c r="N121" s="63">
        <f t="shared" si="34"/>
        <v>0.8734</v>
      </c>
      <c r="O121" s="61">
        <v>0.8</v>
      </c>
      <c r="P121" s="63">
        <f t="shared" si="35"/>
        <v>0.8813125</v>
      </c>
      <c r="Q121" s="61">
        <v>0.85</v>
      </c>
      <c r="R121" s="63">
        <f t="shared" si="36"/>
        <v>0.8882941176</v>
      </c>
      <c r="S121" s="46"/>
      <c r="T121" s="46"/>
      <c r="U121" s="46"/>
      <c r="V121" s="64">
        <v>2.08493000006E11</v>
      </c>
      <c r="W121" s="53"/>
    </row>
    <row r="122" ht="15.75" customHeight="1">
      <c r="A122" s="56">
        <v>0.0</v>
      </c>
      <c r="B122" s="56">
        <v>1.0</v>
      </c>
      <c r="C122" s="57">
        <v>0.25</v>
      </c>
      <c r="D122" s="58"/>
      <c r="E122" s="56">
        <v>2.0</v>
      </c>
      <c r="F122" s="68">
        <v>6892744.0</v>
      </c>
      <c r="G122" s="69" t="s">
        <v>2442</v>
      </c>
      <c r="H122" s="221"/>
      <c r="I122" s="56">
        <v>6727.0</v>
      </c>
      <c r="J122" s="61">
        <v>0.09</v>
      </c>
      <c r="K122" s="61">
        <v>0.7</v>
      </c>
      <c r="L122" s="63">
        <f t="shared" si="33"/>
        <v>0.8643571429</v>
      </c>
      <c r="M122" s="61">
        <v>0.75</v>
      </c>
      <c r="N122" s="63">
        <f t="shared" si="34"/>
        <v>0.8734</v>
      </c>
      <c r="O122" s="61">
        <v>0.8</v>
      </c>
      <c r="P122" s="63">
        <f t="shared" si="35"/>
        <v>0.8813125</v>
      </c>
      <c r="Q122" s="61">
        <v>0.85</v>
      </c>
      <c r="R122" s="63">
        <f t="shared" si="36"/>
        <v>0.8882941176</v>
      </c>
      <c r="S122" s="46"/>
      <c r="T122" s="46"/>
      <c r="U122" s="46"/>
      <c r="V122" s="64">
        <v>2.000000104355E12</v>
      </c>
      <c r="W122" s="53"/>
    </row>
    <row r="123" ht="15.75" customHeight="1">
      <c r="A123" s="56">
        <v>0.0</v>
      </c>
      <c r="B123" s="56">
        <v>1.0</v>
      </c>
      <c r="C123" s="57">
        <v>0.25</v>
      </c>
      <c r="D123" s="58"/>
      <c r="E123" s="56">
        <v>0.0</v>
      </c>
      <c r="F123" s="68">
        <v>6893267.0</v>
      </c>
      <c r="G123" s="69" t="s">
        <v>2443</v>
      </c>
      <c r="H123" s="221"/>
      <c r="I123" s="56">
        <v>8881.0</v>
      </c>
      <c r="J123" s="61">
        <v>0.09</v>
      </c>
      <c r="K123" s="61">
        <v>0.7</v>
      </c>
      <c r="L123" s="63">
        <f t="shared" si="33"/>
        <v>0.8643571429</v>
      </c>
      <c r="M123" s="61">
        <v>0.75</v>
      </c>
      <c r="N123" s="63">
        <f t="shared" si="34"/>
        <v>0.8734</v>
      </c>
      <c r="O123" s="61">
        <v>0.8</v>
      </c>
      <c r="P123" s="63">
        <f t="shared" si="35"/>
        <v>0.8813125</v>
      </c>
      <c r="Q123" s="61">
        <v>0.85</v>
      </c>
      <c r="R123" s="63">
        <f t="shared" si="36"/>
        <v>0.8882941176</v>
      </c>
      <c r="S123" s="46"/>
      <c r="T123" s="46"/>
      <c r="U123" s="46"/>
      <c r="V123" s="64">
        <v>2.08494000005E11</v>
      </c>
      <c r="W123" s="53"/>
    </row>
    <row r="124" ht="15.75" customHeight="1">
      <c r="A124" s="56">
        <v>0.0</v>
      </c>
      <c r="B124" s="56">
        <v>1.0</v>
      </c>
      <c r="C124" s="57">
        <v>0.25</v>
      </c>
      <c r="D124" s="58"/>
      <c r="E124" s="56">
        <v>2.0</v>
      </c>
      <c r="F124" s="68">
        <v>6894562.0</v>
      </c>
      <c r="G124" s="69" t="s">
        <v>2444</v>
      </c>
      <c r="H124" s="221"/>
      <c r="I124" s="56">
        <v>5363.0</v>
      </c>
      <c r="J124" s="61">
        <v>0.09</v>
      </c>
      <c r="K124" s="61">
        <v>0.7</v>
      </c>
      <c r="L124" s="63">
        <f t="shared" si="33"/>
        <v>0.8643571429</v>
      </c>
      <c r="M124" s="61">
        <v>0.75</v>
      </c>
      <c r="N124" s="63">
        <f t="shared" si="34"/>
        <v>0.8734</v>
      </c>
      <c r="O124" s="61">
        <v>0.8</v>
      </c>
      <c r="P124" s="63">
        <f t="shared" si="35"/>
        <v>0.8813125</v>
      </c>
      <c r="Q124" s="61">
        <v>0.85</v>
      </c>
      <c r="R124" s="63">
        <f t="shared" si="36"/>
        <v>0.8882941176</v>
      </c>
      <c r="S124" s="46"/>
      <c r="T124" s="46"/>
      <c r="U124" s="46"/>
      <c r="V124" s="64">
        <v>2.000000102023E12</v>
      </c>
      <c r="W124" s="53"/>
    </row>
    <row r="125" ht="15.75" customHeight="1">
      <c r="A125" s="56">
        <v>0.0</v>
      </c>
      <c r="B125" s="56">
        <v>1.0</v>
      </c>
      <c r="C125" s="57">
        <v>0.25</v>
      </c>
      <c r="D125" s="58"/>
      <c r="E125" s="56">
        <v>0.0</v>
      </c>
      <c r="F125" s="68">
        <v>6894812.0</v>
      </c>
      <c r="G125" s="69" t="s">
        <v>2445</v>
      </c>
      <c r="H125" s="221"/>
      <c r="I125" s="56">
        <v>8885.0</v>
      </c>
      <c r="J125" s="61">
        <v>0.09</v>
      </c>
      <c r="K125" s="61">
        <v>0.7</v>
      </c>
      <c r="L125" s="63">
        <f t="shared" si="33"/>
        <v>0.8643571429</v>
      </c>
      <c r="M125" s="61">
        <v>0.75</v>
      </c>
      <c r="N125" s="63">
        <f t="shared" si="34"/>
        <v>0.8734</v>
      </c>
      <c r="O125" s="61">
        <v>0.8</v>
      </c>
      <c r="P125" s="63">
        <f t="shared" si="35"/>
        <v>0.8813125</v>
      </c>
      <c r="Q125" s="61">
        <v>0.85</v>
      </c>
      <c r="R125" s="63">
        <f t="shared" si="36"/>
        <v>0.8882941176</v>
      </c>
      <c r="S125" s="46"/>
      <c r="T125" s="46"/>
      <c r="U125" s="46"/>
      <c r="V125" s="64">
        <v>2.08495000004E11</v>
      </c>
      <c r="W125" s="53"/>
    </row>
    <row r="126" ht="15.75" customHeight="1">
      <c r="A126" s="56">
        <v>0.0</v>
      </c>
      <c r="B126" s="56">
        <v>1.0</v>
      </c>
      <c r="C126" s="57">
        <v>0.25</v>
      </c>
      <c r="D126" s="58"/>
      <c r="E126" s="56">
        <v>2.0</v>
      </c>
      <c r="F126" s="68">
        <v>7529653.0</v>
      </c>
      <c r="G126" s="69" t="s">
        <v>2446</v>
      </c>
      <c r="H126" s="221"/>
      <c r="I126" s="56">
        <v>754.0</v>
      </c>
      <c r="J126" s="61">
        <v>0.1</v>
      </c>
      <c r="K126" s="61">
        <v>0.49</v>
      </c>
      <c r="L126" s="63">
        <f t="shared" si="33"/>
        <v>0.7846938776</v>
      </c>
      <c r="M126" s="61">
        <v>0.59</v>
      </c>
      <c r="N126" s="63">
        <f t="shared" si="34"/>
        <v>0.8211864407</v>
      </c>
      <c r="O126" s="61">
        <v>0.65</v>
      </c>
      <c r="P126" s="63">
        <f t="shared" si="35"/>
        <v>0.8376923077</v>
      </c>
      <c r="Q126" s="61">
        <v>0.69</v>
      </c>
      <c r="R126" s="63">
        <f t="shared" si="36"/>
        <v>0.8471014493</v>
      </c>
      <c r="S126" s="46" t="s">
        <v>158</v>
      </c>
      <c r="T126" s="46"/>
      <c r="U126" s="46"/>
      <c r="V126" s="64">
        <v>2.000000216485E12</v>
      </c>
      <c r="W126" s="53"/>
    </row>
    <row r="127" ht="15.75" customHeight="1">
      <c r="A127" s="56">
        <v>0.0</v>
      </c>
      <c r="B127" s="56">
        <v>1.0</v>
      </c>
      <c r="C127" s="57">
        <v>0.25</v>
      </c>
      <c r="D127" s="58"/>
      <c r="E127" s="56">
        <v>2.0</v>
      </c>
      <c r="F127" s="68">
        <v>7563732.0</v>
      </c>
      <c r="G127" s="69" t="s">
        <v>2447</v>
      </c>
      <c r="H127" s="221"/>
      <c r="I127" s="56">
        <v>699.0</v>
      </c>
      <c r="J127" s="61">
        <v>0.1</v>
      </c>
      <c r="K127" s="61">
        <v>0.7</v>
      </c>
      <c r="L127" s="63">
        <f t="shared" si="33"/>
        <v>0.8492857143</v>
      </c>
      <c r="M127" s="61">
        <v>0.75</v>
      </c>
      <c r="N127" s="63">
        <f t="shared" si="34"/>
        <v>0.8593333333</v>
      </c>
      <c r="O127" s="61">
        <v>0.8</v>
      </c>
      <c r="P127" s="63">
        <f t="shared" si="35"/>
        <v>0.868125</v>
      </c>
      <c r="Q127" s="61">
        <v>0.85</v>
      </c>
      <c r="R127" s="63">
        <f t="shared" si="36"/>
        <v>0.8758823529</v>
      </c>
      <c r="S127" s="46"/>
      <c r="T127" s="46"/>
      <c r="U127" s="46"/>
      <c r="V127" s="64">
        <v>2.000000216461E12</v>
      </c>
      <c r="W127" s="53"/>
    </row>
    <row r="128" ht="15.75" customHeight="1">
      <c r="A128" s="56">
        <v>0.0</v>
      </c>
      <c r="B128" s="56">
        <v>1.0</v>
      </c>
      <c r="C128" s="57">
        <v>0.25</v>
      </c>
      <c r="D128" s="58"/>
      <c r="E128" s="56">
        <v>2.0</v>
      </c>
      <c r="F128" s="68">
        <v>7659772.0</v>
      </c>
      <c r="G128" s="69" t="s">
        <v>2448</v>
      </c>
      <c r="H128" s="221"/>
      <c r="I128" s="56">
        <v>771.0</v>
      </c>
      <c r="J128" s="61">
        <v>0.1</v>
      </c>
      <c r="K128" s="61">
        <v>0.7</v>
      </c>
      <c r="L128" s="63">
        <f t="shared" si="33"/>
        <v>0.8492857143</v>
      </c>
      <c r="M128" s="61">
        <v>0.75</v>
      </c>
      <c r="N128" s="63">
        <f t="shared" si="34"/>
        <v>0.8593333333</v>
      </c>
      <c r="O128" s="61">
        <v>0.8</v>
      </c>
      <c r="P128" s="63">
        <f t="shared" si="35"/>
        <v>0.868125</v>
      </c>
      <c r="Q128" s="61">
        <v>0.85</v>
      </c>
      <c r="R128" s="63">
        <f t="shared" si="36"/>
        <v>0.8758823529</v>
      </c>
      <c r="S128" s="46"/>
      <c r="T128" s="46"/>
      <c r="U128" s="46"/>
      <c r="V128" s="64">
        <v>2.000000216492E12</v>
      </c>
      <c r="W128" s="53"/>
    </row>
    <row r="129" ht="15.75" customHeight="1">
      <c r="A129" s="56">
        <v>0.0</v>
      </c>
      <c r="B129" s="56">
        <v>1.0</v>
      </c>
      <c r="C129" s="57">
        <v>0.25</v>
      </c>
      <c r="D129" s="58"/>
      <c r="E129" s="56">
        <v>2.0</v>
      </c>
      <c r="F129" s="68">
        <v>7659971.0</v>
      </c>
      <c r="G129" s="69" t="s">
        <v>2449</v>
      </c>
      <c r="H129" s="221"/>
      <c r="I129" s="56">
        <v>776.0</v>
      </c>
      <c r="J129" s="61">
        <v>0.1</v>
      </c>
      <c r="K129" s="61">
        <v>0.7</v>
      </c>
      <c r="L129" s="63">
        <f t="shared" si="33"/>
        <v>0.8492857143</v>
      </c>
      <c r="M129" s="61">
        <v>0.75</v>
      </c>
      <c r="N129" s="63">
        <f t="shared" si="34"/>
        <v>0.8593333333</v>
      </c>
      <c r="O129" s="61">
        <v>0.8</v>
      </c>
      <c r="P129" s="63">
        <f t="shared" si="35"/>
        <v>0.868125</v>
      </c>
      <c r="Q129" s="61">
        <v>0.85</v>
      </c>
      <c r="R129" s="63">
        <f t="shared" si="36"/>
        <v>0.8758823529</v>
      </c>
      <c r="S129" s="46"/>
      <c r="T129" s="46"/>
      <c r="U129" s="46"/>
      <c r="V129" s="64">
        <v>2.000000216508E12</v>
      </c>
      <c r="W129" s="53"/>
    </row>
    <row r="130" ht="15.75" customHeight="1">
      <c r="A130" s="250"/>
      <c r="B130" s="250"/>
      <c r="C130" s="250"/>
      <c r="D130" s="250"/>
      <c r="E130" s="250"/>
      <c r="F130" s="251">
        <v>14.0</v>
      </c>
      <c r="G130" s="252" t="s">
        <v>2450</v>
      </c>
      <c r="H130" s="252"/>
      <c r="I130" s="252"/>
      <c r="J130" s="253"/>
      <c r="K130" s="253"/>
      <c r="L130" s="252"/>
      <c r="M130" s="253"/>
      <c r="N130" s="252"/>
      <c r="O130" s="253"/>
      <c r="P130" s="252"/>
      <c r="Q130" s="253"/>
      <c r="R130" s="252"/>
      <c r="S130" s="252"/>
      <c r="T130" s="252"/>
      <c r="U130" s="252"/>
      <c r="V130" s="254"/>
      <c r="W130" s="53"/>
    </row>
    <row r="131" ht="15.75" customHeight="1">
      <c r="A131" s="56">
        <v>0.0</v>
      </c>
      <c r="B131" s="56">
        <v>1.0</v>
      </c>
      <c r="C131" s="57">
        <v>0.4</v>
      </c>
      <c r="D131" s="58"/>
      <c r="E131" s="56">
        <v>2.0</v>
      </c>
      <c r="F131" s="68">
        <v>6954761.0</v>
      </c>
      <c r="G131" s="69" t="s">
        <v>2451</v>
      </c>
      <c r="H131" s="221"/>
      <c r="I131" s="56">
        <v>5371.0</v>
      </c>
      <c r="J131" s="61">
        <v>0.14</v>
      </c>
      <c r="K131" s="61">
        <v>0.75</v>
      </c>
      <c r="L131" s="63">
        <f t="shared" ref="L131:L142" si="37">((K131/1.055)-$J131)/(K131/1.055)</f>
        <v>0.8030666667</v>
      </c>
      <c r="M131" s="61">
        <v>0.8</v>
      </c>
      <c r="N131" s="63">
        <f t="shared" ref="N131:N142" si="38">((M131/1.055)-$J131)/(M131/1.055)</f>
        <v>0.815375</v>
      </c>
      <c r="O131" s="61">
        <v>0.85</v>
      </c>
      <c r="P131" s="63">
        <f t="shared" ref="P131:P142" si="39">((O131/1.055)-$J131)/(O131/1.055)</f>
        <v>0.8262352941</v>
      </c>
      <c r="Q131" s="61">
        <v>0.9</v>
      </c>
      <c r="R131" s="63">
        <f t="shared" ref="R131:R142" si="40">((Q131/1.055)-$J131)/(Q131/1.055)</f>
        <v>0.8358888889</v>
      </c>
      <c r="S131" s="46" t="s">
        <v>158</v>
      </c>
      <c r="T131" s="46"/>
      <c r="U131" s="46"/>
      <c r="V131" s="64">
        <v>2.000000102115E12</v>
      </c>
      <c r="W131" s="53"/>
    </row>
    <row r="132" ht="15.75" customHeight="1">
      <c r="A132" s="56">
        <v>0.0</v>
      </c>
      <c r="B132" s="56">
        <v>1.0</v>
      </c>
      <c r="C132" s="57">
        <v>0.4</v>
      </c>
      <c r="D132" s="58"/>
      <c r="E132" s="56">
        <v>2.0</v>
      </c>
      <c r="F132" s="68">
        <v>7000380.0</v>
      </c>
      <c r="G132" s="69" t="s">
        <v>2452</v>
      </c>
      <c r="H132" s="221"/>
      <c r="I132" s="56">
        <v>5372.0</v>
      </c>
      <c r="J132" s="61">
        <v>0.14</v>
      </c>
      <c r="K132" s="61">
        <v>0.9</v>
      </c>
      <c r="L132" s="63">
        <f t="shared" si="37"/>
        <v>0.8358888889</v>
      </c>
      <c r="M132" s="61">
        <v>0.95</v>
      </c>
      <c r="N132" s="63">
        <f t="shared" si="38"/>
        <v>0.8445263158</v>
      </c>
      <c r="O132" s="61">
        <v>1.0</v>
      </c>
      <c r="P132" s="63">
        <f t="shared" si="39"/>
        <v>0.8523</v>
      </c>
      <c r="Q132" s="61">
        <v>1.05</v>
      </c>
      <c r="R132" s="63">
        <f t="shared" si="40"/>
        <v>0.8593333333</v>
      </c>
      <c r="S132" s="46"/>
      <c r="T132" s="46"/>
      <c r="U132" s="46"/>
      <c r="V132" s="64">
        <v>2.000000102122E12</v>
      </c>
      <c r="W132" s="53"/>
    </row>
    <row r="133" ht="15.75" customHeight="1">
      <c r="A133" s="56">
        <v>0.0</v>
      </c>
      <c r="B133" s="56">
        <v>1.0</v>
      </c>
      <c r="C133" s="57">
        <v>0.4</v>
      </c>
      <c r="D133" s="58"/>
      <c r="E133" s="56">
        <v>2.0</v>
      </c>
      <c r="F133" s="68">
        <v>7000409.0</v>
      </c>
      <c r="G133" s="69" t="s">
        <v>2453</v>
      </c>
      <c r="H133" s="221"/>
      <c r="I133" s="56">
        <v>7632.0</v>
      </c>
      <c r="J133" s="61">
        <v>0.14</v>
      </c>
      <c r="K133" s="61">
        <v>0.9</v>
      </c>
      <c r="L133" s="63">
        <f t="shared" si="37"/>
        <v>0.8358888889</v>
      </c>
      <c r="M133" s="61">
        <v>0.95</v>
      </c>
      <c r="N133" s="63">
        <f t="shared" si="38"/>
        <v>0.8445263158</v>
      </c>
      <c r="O133" s="61">
        <v>1.0</v>
      </c>
      <c r="P133" s="63">
        <f t="shared" si="39"/>
        <v>0.8523</v>
      </c>
      <c r="Q133" s="61">
        <v>1.05</v>
      </c>
      <c r="R133" s="63">
        <f t="shared" si="40"/>
        <v>0.8593333333</v>
      </c>
      <c r="S133" s="46"/>
      <c r="T133" s="46"/>
      <c r="U133" s="46"/>
      <c r="V133" s="64">
        <v>2.000000105284E12</v>
      </c>
      <c r="W133" s="53"/>
    </row>
    <row r="134" ht="15.75" customHeight="1">
      <c r="A134" s="58">
        <v>0.0</v>
      </c>
      <c r="B134" s="58">
        <v>1.0</v>
      </c>
      <c r="C134" s="58">
        <v>0.4</v>
      </c>
      <c r="D134" s="58"/>
      <c r="E134" s="56">
        <v>0.0</v>
      </c>
      <c r="F134" s="68">
        <v>7006440.0</v>
      </c>
      <c r="G134" s="69" t="s">
        <v>2454</v>
      </c>
      <c r="H134" s="221"/>
      <c r="I134" s="56">
        <v>9281.0</v>
      </c>
      <c r="J134" s="61">
        <v>0.14</v>
      </c>
      <c r="K134" s="61">
        <v>0.9</v>
      </c>
      <c r="L134" s="63">
        <f t="shared" si="37"/>
        <v>0.8358888889</v>
      </c>
      <c r="M134" s="61">
        <v>0.95</v>
      </c>
      <c r="N134" s="63">
        <f t="shared" si="38"/>
        <v>0.8445263158</v>
      </c>
      <c r="O134" s="61">
        <v>1.0</v>
      </c>
      <c r="P134" s="63">
        <f t="shared" si="39"/>
        <v>0.8523</v>
      </c>
      <c r="Q134" s="61">
        <v>1.05</v>
      </c>
      <c r="R134" s="63">
        <f t="shared" si="40"/>
        <v>0.8593333333</v>
      </c>
      <c r="S134" s="46"/>
      <c r="T134" s="46"/>
      <c r="U134" s="46"/>
      <c r="V134" s="64">
        <v>2.08635E11</v>
      </c>
      <c r="W134" s="53"/>
    </row>
    <row r="135" ht="15.75" customHeight="1">
      <c r="A135" s="58">
        <v>0.0</v>
      </c>
      <c r="B135" s="58">
        <v>1.0</v>
      </c>
      <c r="C135" s="58">
        <v>0.4</v>
      </c>
      <c r="D135" s="58"/>
      <c r="E135" s="56">
        <v>2.0</v>
      </c>
      <c r="F135" s="68">
        <v>7008104.0</v>
      </c>
      <c r="G135" s="69" t="s">
        <v>2455</v>
      </c>
      <c r="H135" s="221"/>
      <c r="I135" s="56">
        <v>1282.0</v>
      </c>
      <c r="J135" s="61">
        <v>0.14</v>
      </c>
      <c r="K135" s="61">
        <v>0.9</v>
      </c>
      <c r="L135" s="63">
        <f t="shared" si="37"/>
        <v>0.8358888889</v>
      </c>
      <c r="M135" s="61">
        <v>0.95</v>
      </c>
      <c r="N135" s="63">
        <f t="shared" si="38"/>
        <v>0.8445263158</v>
      </c>
      <c r="O135" s="61">
        <v>1.0</v>
      </c>
      <c r="P135" s="63">
        <f t="shared" si="39"/>
        <v>0.8523</v>
      </c>
      <c r="Q135" s="61">
        <v>1.05</v>
      </c>
      <c r="R135" s="63">
        <f t="shared" si="40"/>
        <v>0.8593333333</v>
      </c>
      <c r="S135" s="46"/>
      <c r="T135" s="46"/>
      <c r="U135" s="46"/>
      <c r="V135" s="64">
        <v>2.000002852827E12</v>
      </c>
      <c r="W135" s="53"/>
    </row>
    <row r="136" ht="15.75" customHeight="1">
      <c r="A136" s="58">
        <v>0.0</v>
      </c>
      <c r="B136" s="58">
        <v>1.0</v>
      </c>
      <c r="C136" s="58">
        <v>0.4</v>
      </c>
      <c r="D136" s="58"/>
      <c r="E136" s="56">
        <v>0.0</v>
      </c>
      <c r="F136" s="68">
        <v>7008511.0</v>
      </c>
      <c r="G136" s="69" t="s">
        <v>2456</v>
      </c>
      <c r="H136" s="221"/>
      <c r="I136" s="56">
        <v>9324.0</v>
      </c>
      <c r="J136" s="61">
        <v>0.14</v>
      </c>
      <c r="K136" s="61">
        <v>0.9</v>
      </c>
      <c r="L136" s="63">
        <f t="shared" si="37"/>
        <v>0.8358888889</v>
      </c>
      <c r="M136" s="61">
        <v>0.95</v>
      </c>
      <c r="N136" s="63">
        <f t="shared" si="38"/>
        <v>0.8445263158</v>
      </c>
      <c r="O136" s="61">
        <v>1.0</v>
      </c>
      <c r="P136" s="63">
        <f t="shared" si="39"/>
        <v>0.8523</v>
      </c>
      <c r="Q136" s="61">
        <v>1.05</v>
      </c>
      <c r="R136" s="63">
        <f t="shared" si="40"/>
        <v>0.8593333333</v>
      </c>
      <c r="S136" s="46"/>
      <c r="T136" s="46"/>
      <c r="U136" s="46"/>
      <c r="V136" s="64">
        <v>2.08641000001E11</v>
      </c>
      <c r="W136" s="53"/>
    </row>
    <row r="137" ht="15.75" customHeight="1">
      <c r="A137" s="58">
        <v>0.0</v>
      </c>
      <c r="B137" s="58">
        <v>1.0</v>
      </c>
      <c r="C137" s="58">
        <v>0.4</v>
      </c>
      <c r="D137" s="58"/>
      <c r="E137" s="56">
        <v>2.0</v>
      </c>
      <c r="F137" s="68">
        <v>7009913.0</v>
      </c>
      <c r="G137" s="69" t="s">
        <v>2457</v>
      </c>
      <c r="H137" s="221"/>
      <c r="I137" s="56">
        <v>6196.0</v>
      </c>
      <c r="J137" s="61">
        <v>0.14</v>
      </c>
      <c r="K137" s="61">
        <v>0.9</v>
      </c>
      <c r="L137" s="63">
        <f t="shared" si="37"/>
        <v>0.8358888889</v>
      </c>
      <c r="M137" s="61">
        <v>0.95</v>
      </c>
      <c r="N137" s="63">
        <f t="shared" si="38"/>
        <v>0.8445263158</v>
      </c>
      <c r="O137" s="61">
        <v>1.0</v>
      </c>
      <c r="P137" s="63">
        <f t="shared" si="39"/>
        <v>0.8523</v>
      </c>
      <c r="Q137" s="61">
        <v>1.05</v>
      </c>
      <c r="R137" s="63">
        <f t="shared" si="40"/>
        <v>0.8593333333</v>
      </c>
      <c r="S137" s="46"/>
      <c r="T137" s="46"/>
      <c r="U137" s="46"/>
      <c r="V137" s="64">
        <v>2.000000103662E12</v>
      </c>
      <c r="W137" s="53"/>
    </row>
    <row r="138" ht="15.75" customHeight="1">
      <c r="A138" s="56">
        <v>0.0</v>
      </c>
      <c r="B138" s="56">
        <v>1.0</v>
      </c>
      <c r="C138" s="57">
        <v>0.4</v>
      </c>
      <c r="D138" s="58"/>
      <c r="E138" s="56">
        <v>2.0</v>
      </c>
      <c r="F138" s="68">
        <v>7067305.0</v>
      </c>
      <c r="G138" s="69" t="s">
        <v>2458</v>
      </c>
      <c r="H138" s="221"/>
      <c r="I138" s="56">
        <v>1856.0</v>
      </c>
      <c r="J138" s="61">
        <v>0.15</v>
      </c>
      <c r="K138" s="61">
        <v>0.75</v>
      </c>
      <c r="L138" s="63">
        <f t="shared" si="37"/>
        <v>0.789</v>
      </c>
      <c r="M138" s="61">
        <v>0.8</v>
      </c>
      <c r="N138" s="63">
        <f t="shared" si="38"/>
        <v>0.8021875</v>
      </c>
      <c r="O138" s="61">
        <v>0.85</v>
      </c>
      <c r="P138" s="63">
        <f t="shared" si="39"/>
        <v>0.8138235294</v>
      </c>
      <c r="Q138" s="61">
        <v>0.9</v>
      </c>
      <c r="R138" s="63">
        <f t="shared" si="40"/>
        <v>0.8241666667</v>
      </c>
      <c r="S138" s="46"/>
      <c r="T138" s="46"/>
      <c r="U138" s="46"/>
      <c r="V138" s="64">
        <v>2.000000216881E12</v>
      </c>
      <c r="W138" s="53"/>
    </row>
    <row r="139" ht="15.75" customHeight="1">
      <c r="A139" s="56">
        <v>0.0</v>
      </c>
      <c r="B139" s="56">
        <v>1.0</v>
      </c>
      <c r="C139" s="57">
        <v>0.4</v>
      </c>
      <c r="D139" s="58"/>
      <c r="E139" s="56">
        <v>2.0</v>
      </c>
      <c r="F139" s="68">
        <v>7047955.0</v>
      </c>
      <c r="G139" s="69" t="s">
        <v>2459</v>
      </c>
      <c r="H139" s="221"/>
      <c r="I139" s="56">
        <v>1864.0</v>
      </c>
      <c r="J139" s="61">
        <v>0.15</v>
      </c>
      <c r="K139" s="61">
        <v>0.9</v>
      </c>
      <c r="L139" s="63">
        <f t="shared" si="37"/>
        <v>0.8241666667</v>
      </c>
      <c r="M139" s="61">
        <v>0.95</v>
      </c>
      <c r="N139" s="63">
        <f t="shared" si="38"/>
        <v>0.8334210526</v>
      </c>
      <c r="O139" s="61">
        <v>1.0</v>
      </c>
      <c r="P139" s="63">
        <f t="shared" si="39"/>
        <v>0.84175</v>
      </c>
      <c r="Q139" s="61">
        <v>1.05</v>
      </c>
      <c r="R139" s="63">
        <f t="shared" si="40"/>
        <v>0.8492857143</v>
      </c>
      <c r="S139" s="46"/>
      <c r="T139" s="46"/>
      <c r="U139" s="46"/>
      <c r="V139" s="64">
        <v>2.000000216898E12</v>
      </c>
      <c r="W139" s="53"/>
    </row>
    <row r="140" ht="15.75" customHeight="1">
      <c r="A140" s="56">
        <v>0.0</v>
      </c>
      <c r="B140" s="56">
        <v>1.0</v>
      </c>
      <c r="C140" s="57">
        <v>0.4</v>
      </c>
      <c r="D140" s="58"/>
      <c r="E140" s="56">
        <v>2.0</v>
      </c>
      <c r="F140" s="68">
        <v>7048077.0</v>
      </c>
      <c r="G140" s="69" t="s">
        <v>2460</v>
      </c>
      <c r="H140" s="221"/>
      <c r="I140" s="56">
        <v>1871.0</v>
      </c>
      <c r="J140" s="61">
        <v>0.15</v>
      </c>
      <c r="K140" s="61">
        <v>0.9</v>
      </c>
      <c r="L140" s="63">
        <f t="shared" si="37"/>
        <v>0.8241666667</v>
      </c>
      <c r="M140" s="61">
        <v>0.95</v>
      </c>
      <c r="N140" s="63">
        <f t="shared" si="38"/>
        <v>0.8334210526</v>
      </c>
      <c r="O140" s="61">
        <v>1.0</v>
      </c>
      <c r="P140" s="63">
        <f t="shared" si="39"/>
        <v>0.84175</v>
      </c>
      <c r="Q140" s="61">
        <v>1.05</v>
      </c>
      <c r="R140" s="63">
        <f t="shared" si="40"/>
        <v>0.8492857143</v>
      </c>
      <c r="S140" s="46"/>
      <c r="T140" s="46"/>
      <c r="U140" s="46"/>
      <c r="V140" s="64">
        <v>2.000000216904E12</v>
      </c>
      <c r="W140" s="53"/>
    </row>
    <row r="141" ht="15.75" customHeight="1">
      <c r="A141" s="56">
        <v>0.0</v>
      </c>
      <c r="B141" s="56">
        <v>1.0</v>
      </c>
      <c r="C141" s="57">
        <v>0.4</v>
      </c>
      <c r="D141" s="58"/>
      <c r="E141" s="56">
        <v>2.0</v>
      </c>
      <c r="F141" s="68">
        <v>7048150.0</v>
      </c>
      <c r="G141" s="69" t="s">
        <v>2461</v>
      </c>
      <c r="H141" s="221"/>
      <c r="I141" s="56">
        <v>1882.0</v>
      </c>
      <c r="J141" s="61">
        <v>0.15</v>
      </c>
      <c r="K141" s="61">
        <v>0.9</v>
      </c>
      <c r="L141" s="63">
        <f t="shared" si="37"/>
        <v>0.8241666667</v>
      </c>
      <c r="M141" s="61">
        <v>0.95</v>
      </c>
      <c r="N141" s="63">
        <f t="shared" si="38"/>
        <v>0.8334210526</v>
      </c>
      <c r="O141" s="61">
        <v>1.0</v>
      </c>
      <c r="P141" s="63">
        <f t="shared" si="39"/>
        <v>0.84175</v>
      </c>
      <c r="Q141" s="61">
        <v>1.05</v>
      </c>
      <c r="R141" s="63">
        <f t="shared" si="40"/>
        <v>0.8492857143</v>
      </c>
      <c r="S141" s="46"/>
      <c r="T141" s="46"/>
      <c r="U141" s="46"/>
      <c r="V141" s="64">
        <v>2.000000216911E12</v>
      </c>
      <c r="W141" s="53"/>
    </row>
    <row r="142" ht="15.75" customHeight="1">
      <c r="A142" s="56">
        <v>0.0</v>
      </c>
      <c r="B142" s="56">
        <v>1.0</v>
      </c>
      <c r="C142" s="57">
        <v>0.4</v>
      </c>
      <c r="D142" s="58"/>
      <c r="E142" s="56">
        <v>2.0</v>
      </c>
      <c r="F142" s="68">
        <v>7048457.0</v>
      </c>
      <c r="G142" s="69" t="s">
        <v>2462</v>
      </c>
      <c r="H142" s="221"/>
      <c r="I142" s="56">
        <v>1921.0</v>
      </c>
      <c r="J142" s="61">
        <v>0.15</v>
      </c>
      <c r="K142" s="61">
        <v>0.9</v>
      </c>
      <c r="L142" s="63">
        <f t="shared" si="37"/>
        <v>0.8241666667</v>
      </c>
      <c r="M142" s="61">
        <v>0.95</v>
      </c>
      <c r="N142" s="63">
        <f t="shared" si="38"/>
        <v>0.8334210526</v>
      </c>
      <c r="O142" s="61">
        <v>1.0</v>
      </c>
      <c r="P142" s="63">
        <f t="shared" si="39"/>
        <v>0.84175</v>
      </c>
      <c r="Q142" s="61">
        <v>1.05</v>
      </c>
      <c r="R142" s="63">
        <f t="shared" si="40"/>
        <v>0.8492857143</v>
      </c>
      <c r="S142" s="46"/>
      <c r="T142" s="46"/>
      <c r="U142" s="46"/>
      <c r="V142" s="64">
        <v>2.000000216966E12</v>
      </c>
      <c r="W142" s="53"/>
    </row>
    <row r="143" ht="15.75" customHeight="1">
      <c r="A143" s="250"/>
      <c r="B143" s="250"/>
      <c r="C143" s="250"/>
      <c r="D143" s="250"/>
      <c r="E143" s="250"/>
      <c r="F143" s="251">
        <v>15.0</v>
      </c>
      <c r="G143" s="252" t="s">
        <v>2463</v>
      </c>
      <c r="H143" s="252"/>
      <c r="I143" s="252"/>
      <c r="J143" s="253"/>
      <c r="K143" s="253"/>
      <c r="L143" s="252"/>
      <c r="M143" s="253"/>
      <c r="N143" s="252"/>
      <c r="O143" s="253"/>
      <c r="P143" s="252"/>
      <c r="Q143" s="253"/>
      <c r="R143" s="252"/>
      <c r="S143" s="252"/>
      <c r="T143" s="252"/>
      <c r="U143" s="252"/>
      <c r="V143" s="254"/>
      <c r="W143" s="53"/>
    </row>
    <row r="144" ht="15.75" customHeight="1">
      <c r="A144" s="56">
        <v>0.0</v>
      </c>
      <c r="B144" s="56">
        <v>1.0</v>
      </c>
      <c r="C144" s="57">
        <v>0.2</v>
      </c>
      <c r="D144" s="58"/>
      <c r="E144" s="56">
        <v>2.0</v>
      </c>
      <c r="F144" s="68">
        <v>6945082.0</v>
      </c>
      <c r="G144" s="69" t="s">
        <v>2464</v>
      </c>
      <c r="H144" s="221"/>
      <c r="I144" s="56">
        <v>6178.0</v>
      </c>
      <c r="J144" s="61">
        <v>0.07</v>
      </c>
      <c r="K144" s="61">
        <v>0.39</v>
      </c>
      <c r="L144" s="63">
        <f t="shared" ref="L144:L147" si="41">((K144/1.055)-$J144)/(K144/1.055)</f>
        <v>0.8106410256</v>
      </c>
      <c r="M144" s="61">
        <v>0.49</v>
      </c>
      <c r="N144" s="63">
        <f t="shared" ref="N144:N147" si="42">((M144/1.055)-$J144)/(M144/1.055)</f>
        <v>0.8492857143</v>
      </c>
      <c r="O144" s="61">
        <v>0.55</v>
      </c>
      <c r="P144" s="63">
        <f t="shared" ref="P144:P147" si="43">((O144/1.055)-$J144)/(O144/1.055)</f>
        <v>0.8657272727</v>
      </c>
      <c r="Q144" s="61">
        <v>0.59</v>
      </c>
      <c r="R144" s="63">
        <f t="shared" ref="R144:R147" si="44">((Q144/1.055)-$J144)/(Q144/1.055)</f>
        <v>0.8748305085</v>
      </c>
      <c r="S144" s="46"/>
      <c r="T144" s="46"/>
      <c r="U144" s="46"/>
      <c r="V144" s="64">
        <v>2.000000103488E12</v>
      </c>
      <c r="W144" s="53"/>
    </row>
    <row r="145" ht="15.75" customHeight="1">
      <c r="A145" s="56">
        <v>0.0</v>
      </c>
      <c r="B145" s="56">
        <v>1.0</v>
      </c>
      <c r="C145" s="57">
        <v>0.1</v>
      </c>
      <c r="D145" s="58"/>
      <c r="E145" s="56">
        <v>2.0</v>
      </c>
      <c r="F145" s="68">
        <v>6944647.0</v>
      </c>
      <c r="G145" s="69" t="s">
        <v>2465</v>
      </c>
      <c r="H145" s="221"/>
      <c r="I145" s="56">
        <v>8629.0</v>
      </c>
      <c r="J145" s="61">
        <v>0.04</v>
      </c>
      <c r="K145" s="61">
        <v>0.3</v>
      </c>
      <c r="L145" s="63">
        <f t="shared" si="41"/>
        <v>0.8593333333</v>
      </c>
      <c r="M145" s="61">
        <v>0.35</v>
      </c>
      <c r="N145" s="63">
        <f t="shared" si="42"/>
        <v>0.8794285714</v>
      </c>
      <c r="O145" s="61">
        <v>0.4</v>
      </c>
      <c r="P145" s="63">
        <f t="shared" si="43"/>
        <v>0.8945</v>
      </c>
      <c r="Q145" s="61">
        <v>0.45</v>
      </c>
      <c r="R145" s="63">
        <f t="shared" si="44"/>
        <v>0.9062222222</v>
      </c>
      <c r="S145" s="46"/>
      <c r="T145" s="46"/>
      <c r="U145" s="46"/>
      <c r="V145" s="64">
        <v>2.000000106847E12</v>
      </c>
      <c r="W145" s="53"/>
    </row>
    <row r="146" ht="15.75" customHeight="1">
      <c r="A146" s="56">
        <v>0.0</v>
      </c>
      <c r="B146" s="56">
        <v>1.0</v>
      </c>
      <c r="C146" s="57">
        <v>0.2</v>
      </c>
      <c r="D146" s="58"/>
      <c r="E146" s="56">
        <v>2.0</v>
      </c>
      <c r="F146" s="68">
        <v>7074033.0</v>
      </c>
      <c r="G146" s="69" t="s">
        <v>2466</v>
      </c>
      <c r="H146" s="221"/>
      <c r="I146" s="56">
        <v>1174.0</v>
      </c>
      <c r="J146" s="61">
        <v>0.07</v>
      </c>
      <c r="K146" s="61">
        <v>0.39</v>
      </c>
      <c r="L146" s="63">
        <f t="shared" si="41"/>
        <v>0.8106410256</v>
      </c>
      <c r="M146" s="61">
        <v>0.49</v>
      </c>
      <c r="N146" s="63">
        <f t="shared" si="42"/>
        <v>0.8492857143</v>
      </c>
      <c r="O146" s="61">
        <v>0.55</v>
      </c>
      <c r="P146" s="63">
        <f t="shared" si="43"/>
        <v>0.8657272727</v>
      </c>
      <c r="Q146" s="61">
        <v>0.59</v>
      </c>
      <c r="R146" s="63">
        <f t="shared" si="44"/>
        <v>0.8748305085</v>
      </c>
      <c r="S146" s="46"/>
      <c r="T146" s="46"/>
      <c r="U146" s="46"/>
      <c r="V146" s="64">
        <v>2.000000216621E12</v>
      </c>
      <c r="W146" s="53"/>
    </row>
    <row r="147" ht="15.75" customHeight="1">
      <c r="A147" s="56">
        <v>0.0</v>
      </c>
      <c r="B147" s="56">
        <v>1.0</v>
      </c>
      <c r="C147" s="57">
        <v>0.1</v>
      </c>
      <c r="D147" s="58"/>
      <c r="E147" s="56">
        <v>2.0</v>
      </c>
      <c r="F147" s="68">
        <v>7074071.0</v>
      </c>
      <c r="G147" s="69" t="s">
        <v>2467</v>
      </c>
      <c r="H147" s="221"/>
      <c r="I147" s="56">
        <v>1540.0</v>
      </c>
      <c r="J147" s="61">
        <v>0.04</v>
      </c>
      <c r="K147" s="61">
        <v>0.3</v>
      </c>
      <c r="L147" s="63">
        <f t="shared" si="41"/>
        <v>0.8593333333</v>
      </c>
      <c r="M147" s="61">
        <v>0.35</v>
      </c>
      <c r="N147" s="63">
        <f t="shared" si="42"/>
        <v>0.8794285714</v>
      </c>
      <c r="O147" s="61">
        <v>0.4</v>
      </c>
      <c r="P147" s="63">
        <f t="shared" si="43"/>
        <v>0.8945</v>
      </c>
      <c r="Q147" s="61">
        <v>0.45</v>
      </c>
      <c r="R147" s="63">
        <f t="shared" si="44"/>
        <v>0.9062222222</v>
      </c>
      <c r="S147" s="46"/>
      <c r="T147" s="46"/>
      <c r="U147" s="46"/>
      <c r="V147" s="64">
        <v>2.00000021672E12</v>
      </c>
      <c r="W147" s="53"/>
    </row>
    <row r="148" ht="15.75" customHeight="1">
      <c r="A148" s="250"/>
      <c r="B148" s="250"/>
      <c r="C148" s="250"/>
      <c r="D148" s="250"/>
      <c r="E148" s="250"/>
      <c r="F148" s="251">
        <v>16.0</v>
      </c>
      <c r="G148" s="252" t="s">
        <v>2468</v>
      </c>
      <c r="H148" s="252"/>
      <c r="I148" s="252"/>
      <c r="J148" s="253"/>
      <c r="K148" s="253"/>
      <c r="L148" s="252"/>
      <c r="M148" s="253"/>
      <c r="N148" s="252"/>
      <c r="O148" s="253"/>
      <c r="P148" s="252"/>
      <c r="Q148" s="253"/>
      <c r="R148" s="252"/>
      <c r="S148" s="252"/>
      <c r="T148" s="252"/>
      <c r="U148" s="252"/>
      <c r="V148" s="254"/>
      <c r="W148" s="53"/>
    </row>
    <row r="149" ht="15.75" customHeight="1">
      <c r="A149" s="56">
        <v>0.0</v>
      </c>
      <c r="B149" s="56">
        <v>1.0</v>
      </c>
      <c r="C149" s="57">
        <v>0.125</v>
      </c>
      <c r="D149" s="58"/>
      <c r="E149" s="56">
        <v>2.0</v>
      </c>
      <c r="F149" s="68">
        <v>6940233.0</v>
      </c>
      <c r="G149" s="69" t="s">
        <v>2469</v>
      </c>
      <c r="H149" s="221"/>
      <c r="I149" s="56">
        <v>6173.0</v>
      </c>
      <c r="J149" s="61">
        <v>0.04</v>
      </c>
      <c r="K149" s="61">
        <v>0.45</v>
      </c>
      <c r="L149" s="63">
        <f t="shared" ref="L149:L157" si="45">((K149/1.055)-$J149)/(K149/1.055)</f>
        <v>0.9062222222</v>
      </c>
      <c r="M149" s="61">
        <v>0.5</v>
      </c>
      <c r="N149" s="63">
        <f t="shared" ref="N149:N157" si="46">((M149/1.055)-$J149)/(M149/1.055)</f>
        <v>0.9156</v>
      </c>
      <c r="O149" s="61">
        <v>0.55</v>
      </c>
      <c r="P149" s="63">
        <f t="shared" ref="P149:P157" si="47">((O149/1.055)-$J149)/(O149/1.055)</f>
        <v>0.9232727273</v>
      </c>
      <c r="Q149" s="61">
        <v>0.55</v>
      </c>
      <c r="R149" s="63">
        <f t="shared" ref="R149:R157" si="48">((Q149/1.055)-$J149)/(Q149/1.055)</f>
        <v>0.9232727273</v>
      </c>
      <c r="S149" s="46"/>
      <c r="T149" s="46"/>
      <c r="U149" s="46"/>
      <c r="V149" s="64">
        <v>2.000000103433E12</v>
      </c>
      <c r="W149" s="53"/>
    </row>
    <row r="150" ht="15.75" customHeight="1">
      <c r="A150" s="56">
        <v>0.0</v>
      </c>
      <c r="B150" s="56">
        <v>1.0</v>
      </c>
      <c r="C150" s="57">
        <v>0.25</v>
      </c>
      <c r="D150" s="58"/>
      <c r="E150" s="56">
        <v>2.0</v>
      </c>
      <c r="F150" s="68">
        <v>6940990.0</v>
      </c>
      <c r="G150" s="69" t="s">
        <v>2470</v>
      </c>
      <c r="H150" s="221"/>
      <c r="I150" s="56">
        <v>6174.0</v>
      </c>
      <c r="J150" s="61">
        <v>0.09</v>
      </c>
      <c r="K150" s="61">
        <v>0.9</v>
      </c>
      <c r="L150" s="63">
        <f t="shared" si="45"/>
        <v>0.8945</v>
      </c>
      <c r="M150" s="61">
        <v>1.0</v>
      </c>
      <c r="N150" s="63">
        <f t="shared" si="46"/>
        <v>0.90505</v>
      </c>
      <c r="O150" s="61">
        <v>1.1</v>
      </c>
      <c r="P150" s="63">
        <f t="shared" si="47"/>
        <v>0.9136818182</v>
      </c>
      <c r="Q150" s="61">
        <v>1.1</v>
      </c>
      <c r="R150" s="63">
        <f t="shared" si="48"/>
        <v>0.9136818182</v>
      </c>
      <c r="S150" s="46"/>
      <c r="T150" s="46"/>
      <c r="U150" s="46"/>
      <c r="V150" s="64">
        <v>2.00000010344E12</v>
      </c>
      <c r="W150" s="53"/>
    </row>
    <row r="151" ht="15.75" customHeight="1">
      <c r="A151" s="56">
        <v>0.0</v>
      </c>
      <c r="B151" s="56">
        <v>1.0</v>
      </c>
      <c r="C151" s="57">
        <v>0.375</v>
      </c>
      <c r="D151" s="58"/>
      <c r="E151" s="56">
        <v>2.0</v>
      </c>
      <c r="F151" s="68">
        <v>6941314.0</v>
      </c>
      <c r="G151" s="69" t="s">
        <v>2471</v>
      </c>
      <c r="H151" s="221"/>
      <c r="I151" s="56">
        <v>6175.0</v>
      </c>
      <c r="J151" s="61">
        <v>0.13</v>
      </c>
      <c r="K151" s="61">
        <v>1.35</v>
      </c>
      <c r="L151" s="63">
        <f t="shared" si="45"/>
        <v>0.8984074074</v>
      </c>
      <c r="M151" s="61">
        <v>1.5</v>
      </c>
      <c r="N151" s="63">
        <f t="shared" si="46"/>
        <v>0.9085666667</v>
      </c>
      <c r="O151" s="61">
        <v>1.65</v>
      </c>
      <c r="P151" s="63">
        <f t="shared" si="47"/>
        <v>0.9168787879</v>
      </c>
      <c r="Q151" s="61">
        <v>1.65</v>
      </c>
      <c r="R151" s="63">
        <f t="shared" si="48"/>
        <v>0.9168787879</v>
      </c>
      <c r="S151" s="46"/>
      <c r="T151" s="46"/>
      <c r="U151" s="46"/>
      <c r="V151" s="64">
        <v>2.000000103457E12</v>
      </c>
      <c r="W151" s="53"/>
    </row>
    <row r="152" ht="15.75" customHeight="1">
      <c r="A152" s="56">
        <v>0.0</v>
      </c>
      <c r="B152" s="56">
        <v>1.0</v>
      </c>
      <c r="C152" s="57">
        <v>0.5</v>
      </c>
      <c r="D152" s="58"/>
      <c r="E152" s="56">
        <v>2.0</v>
      </c>
      <c r="F152" s="68">
        <v>6941470.0</v>
      </c>
      <c r="G152" s="69" t="s">
        <v>2472</v>
      </c>
      <c r="H152" s="221"/>
      <c r="I152" s="56">
        <v>6176.0</v>
      </c>
      <c r="J152" s="61">
        <v>0.18</v>
      </c>
      <c r="K152" s="61">
        <v>1.8</v>
      </c>
      <c r="L152" s="63">
        <f t="shared" si="45"/>
        <v>0.8945</v>
      </c>
      <c r="M152" s="61">
        <v>2.0</v>
      </c>
      <c r="N152" s="63">
        <f t="shared" si="46"/>
        <v>0.90505</v>
      </c>
      <c r="O152" s="61">
        <v>2.2</v>
      </c>
      <c r="P152" s="63">
        <f t="shared" si="47"/>
        <v>0.9136818182</v>
      </c>
      <c r="Q152" s="61">
        <v>2.2</v>
      </c>
      <c r="R152" s="63">
        <f t="shared" si="48"/>
        <v>0.9136818182</v>
      </c>
      <c r="S152" s="46"/>
      <c r="T152" s="46"/>
      <c r="U152" s="46"/>
      <c r="V152" s="64">
        <v>2.000000103464E12</v>
      </c>
      <c r="W152" s="53"/>
    </row>
    <row r="153" ht="15.75" customHeight="1">
      <c r="A153" s="56">
        <v>0.0</v>
      </c>
      <c r="B153" s="56">
        <v>1.0</v>
      </c>
      <c r="C153" s="57">
        <v>0.375</v>
      </c>
      <c r="D153" s="58"/>
      <c r="E153" s="56">
        <v>2.0</v>
      </c>
      <c r="F153" s="68">
        <v>1702392.0</v>
      </c>
      <c r="G153" s="69" t="s">
        <v>2473</v>
      </c>
      <c r="H153" s="221"/>
      <c r="I153" s="56">
        <v>129.0</v>
      </c>
      <c r="J153" s="61">
        <v>0.18</v>
      </c>
      <c r="K153" s="61">
        <v>1.35</v>
      </c>
      <c r="L153" s="63">
        <f t="shared" si="45"/>
        <v>0.8593333333</v>
      </c>
      <c r="M153" s="61">
        <v>1.5</v>
      </c>
      <c r="N153" s="63">
        <f t="shared" si="46"/>
        <v>0.8734</v>
      </c>
      <c r="O153" s="61">
        <v>1.65</v>
      </c>
      <c r="P153" s="63">
        <f t="shared" si="47"/>
        <v>0.8849090909</v>
      </c>
      <c r="Q153" s="61">
        <v>1.65</v>
      </c>
      <c r="R153" s="63">
        <f t="shared" si="48"/>
        <v>0.8849090909</v>
      </c>
      <c r="S153" s="46"/>
      <c r="T153" s="46"/>
      <c r="U153" s="46" t="s">
        <v>2433</v>
      </c>
      <c r="V153" s="64">
        <v>2.000000294575E12</v>
      </c>
      <c r="W153" s="53"/>
    </row>
    <row r="154" ht="15.75" customHeight="1">
      <c r="A154" s="56">
        <v>0.0</v>
      </c>
      <c r="B154" s="56">
        <v>1.0</v>
      </c>
      <c r="C154" s="57">
        <v>0.625</v>
      </c>
      <c r="D154" s="58"/>
      <c r="E154" s="56">
        <v>2.0</v>
      </c>
      <c r="F154" s="68">
        <v>6942031.0</v>
      </c>
      <c r="G154" s="69" t="s">
        <v>2474</v>
      </c>
      <c r="H154" s="221"/>
      <c r="I154" s="56">
        <v>9505.0</v>
      </c>
      <c r="J154" s="61">
        <v>0.22</v>
      </c>
      <c r="K154" s="61">
        <v>2.25</v>
      </c>
      <c r="L154" s="63">
        <f t="shared" si="45"/>
        <v>0.8968444444</v>
      </c>
      <c r="M154" s="61">
        <v>2.5</v>
      </c>
      <c r="N154" s="63">
        <f t="shared" si="46"/>
        <v>0.90716</v>
      </c>
      <c r="O154" s="61">
        <v>2.75</v>
      </c>
      <c r="P154" s="63">
        <f t="shared" si="47"/>
        <v>0.9156</v>
      </c>
      <c r="Q154" s="61">
        <v>2.75</v>
      </c>
      <c r="R154" s="63">
        <f t="shared" si="48"/>
        <v>0.9156</v>
      </c>
      <c r="S154" s="46"/>
      <c r="T154" s="46"/>
      <c r="U154" s="46"/>
      <c r="V154" s="64">
        <v>2.000000110714E12</v>
      </c>
      <c r="W154" s="53"/>
    </row>
    <row r="155" ht="15.75" customHeight="1">
      <c r="A155" s="56">
        <v>0.0</v>
      </c>
      <c r="B155" s="56">
        <v>1.0</v>
      </c>
      <c r="C155" s="57">
        <v>0.25</v>
      </c>
      <c r="D155" s="58"/>
      <c r="E155" s="56">
        <v>2.0</v>
      </c>
      <c r="F155" s="68">
        <v>7663913.0</v>
      </c>
      <c r="G155" s="69" t="s">
        <v>2475</v>
      </c>
      <c r="H155" s="221"/>
      <c r="I155" s="56">
        <v>905.0</v>
      </c>
      <c r="J155" s="61">
        <v>0.1</v>
      </c>
      <c r="K155" s="61">
        <v>0.9</v>
      </c>
      <c r="L155" s="63">
        <f t="shared" si="45"/>
        <v>0.8827777778</v>
      </c>
      <c r="M155" s="61">
        <v>1.0</v>
      </c>
      <c r="N155" s="63">
        <f t="shared" si="46"/>
        <v>0.8945</v>
      </c>
      <c r="O155" s="61">
        <v>1.1</v>
      </c>
      <c r="P155" s="63">
        <f t="shared" si="47"/>
        <v>0.9040909091</v>
      </c>
      <c r="Q155" s="61">
        <v>1.1</v>
      </c>
      <c r="R155" s="63">
        <f t="shared" si="48"/>
        <v>0.9040909091</v>
      </c>
      <c r="S155" s="46"/>
      <c r="T155" s="46"/>
      <c r="U155" s="46"/>
      <c r="V155" s="64">
        <v>2.00000021656E12</v>
      </c>
      <c r="W155" s="53"/>
    </row>
    <row r="156" ht="15.75" customHeight="1">
      <c r="A156" s="56">
        <v>0.0</v>
      </c>
      <c r="B156" s="56">
        <v>1.0</v>
      </c>
      <c r="C156" s="57">
        <v>0.5</v>
      </c>
      <c r="D156" s="58"/>
      <c r="E156" s="56">
        <v>2.0</v>
      </c>
      <c r="F156" s="68">
        <v>7664193.0</v>
      </c>
      <c r="G156" s="69" t="s">
        <v>2476</v>
      </c>
      <c r="H156" s="221"/>
      <c r="I156" s="56">
        <v>967.0</v>
      </c>
      <c r="J156" s="61">
        <v>0.19</v>
      </c>
      <c r="K156" s="61">
        <v>1.8</v>
      </c>
      <c r="L156" s="63">
        <f t="shared" si="45"/>
        <v>0.8886388889</v>
      </c>
      <c r="M156" s="61">
        <v>2.0</v>
      </c>
      <c r="N156" s="63">
        <f t="shared" si="46"/>
        <v>0.899775</v>
      </c>
      <c r="O156" s="61">
        <v>2.2</v>
      </c>
      <c r="P156" s="63">
        <f t="shared" si="47"/>
        <v>0.9088863636</v>
      </c>
      <c r="Q156" s="61">
        <v>2.2</v>
      </c>
      <c r="R156" s="63">
        <f t="shared" si="48"/>
        <v>0.9088863636</v>
      </c>
      <c r="S156" s="46"/>
      <c r="T156" s="46"/>
      <c r="U156" s="46"/>
      <c r="V156" s="64">
        <v>2.000000216584E12</v>
      </c>
      <c r="W156" s="53"/>
    </row>
    <row r="157" ht="15.75" customHeight="1">
      <c r="A157" s="56">
        <v>0.0</v>
      </c>
      <c r="B157" s="56">
        <v>1.0</v>
      </c>
      <c r="C157" s="57">
        <v>0.625</v>
      </c>
      <c r="D157" s="58"/>
      <c r="E157" s="56">
        <v>2.0</v>
      </c>
      <c r="F157" s="68">
        <v>7664215.0</v>
      </c>
      <c r="G157" s="69" t="s">
        <v>2477</v>
      </c>
      <c r="H157" s="221"/>
      <c r="I157" s="56">
        <v>1105.0</v>
      </c>
      <c r="J157" s="61">
        <v>0.24</v>
      </c>
      <c r="K157" s="61">
        <v>2.25</v>
      </c>
      <c r="L157" s="63">
        <f t="shared" si="45"/>
        <v>0.8874666667</v>
      </c>
      <c r="M157" s="61">
        <v>2.5</v>
      </c>
      <c r="N157" s="63">
        <f t="shared" si="46"/>
        <v>0.89872</v>
      </c>
      <c r="O157" s="61">
        <v>2.75</v>
      </c>
      <c r="P157" s="63">
        <f t="shared" si="47"/>
        <v>0.9079272727</v>
      </c>
      <c r="Q157" s="61">
        <v>2.75</v>
      </c>
      <c r="R157" s="63">
        <f t="shared" si="48"/>
        <v>0.9079272727</v>
      </c>
      <c r="S157" s="46"/>
      <c r="T157" s="46"/>
      <c r="U157" s="46"/>
      <c r="V157" s="64">
        <v>2.000000216614E12</v>
      </c>
      <c r="W157" s="53"/>
    </row>
    <row r="158" ht="15.75" customHeight="1">
      <c r="A158" s="250"/>
      <c r="B158" s="250"/>
      <c r="C158" s="250"/>
      <c r="D158" s="250"/>
      <c r="E158" s="250"/>
      <c r="F158" s="251">
        <v>17.0</v>
      </c>
      <c r="G158" s="252" t="s">
        <v>2478</v>
      </c>
      <c r="H158" s="252"/>
      <c r="I158" s="252"/>
      <c r="J158" s="253"/>
      <c r="K158" s="253"/>
      <c r="L158" s="252"/>
      <c r="M158" s="253"/>
      <c r="N158" s="252"/>
      <c r="O158" s="253"/>
      <c r="P158" s="252"/>
      <c r="Q158" s="253"/>
      <c r="R158" s="252"/>
      <c r="S158" s="252"/>
      <c r="T158" s="252"/>
      <c r="U158" s="252"/>
      <c r="V158" s="254"/>
      <c r="W158" s="53"/>
    </row>
    <row r="159" ht="15.75" customHeight="1">
      <c r="A159" s="56">
        <v>0.0</v>
      </c>
      <c r="B159" s="56">
        <v>1.0</v>
      </c>
      <c r="C159" s="57">
        <v>0.035</v>
      </c>
      <c r="D159" s="58"/>
      <c r="E159" s="56">
        <v>2.0</v>
      </c>
      <c r="F159" s="68">
        <v>7013042.0</v>
      </c>
      <c r="G159" s="69" t="s">
        <v>2479</v>
      </c>
      <c r="H159" s="221"/>
      <c r="I159" s="56">
        <v>8889.0</v>
      </c>
      <c r="J159" s="61">
        <v>0.14</v>
      </c>
      <c r="K159" s="61">
        <v>0.25</v>
      </c>
      <c r="L159" s="63">
        <f t="shared" ref="L159:L168" si="49">((K159/1.055)-$J159)/(K159/1.055)</f>
        <v>0.4092</v>
      </c>
      <c r="M159" s="61">
        <v>0.3</v>
      </c>
      <c r="N159" s="63">
        <f t="shared" ref="N159:N168" si="50">((M159/1.055)-$J159)/(M159/1.055)</f>
        <v>0.5076666667</v>
      </c>
      <c r="O159" s="61">
        <v>0.35</v>
      </c>
      <c r="P159" s="63">
        <f t="shared" ref="P159:P168" si="51">((O159/1.055)-$J159)/(O159/1.055)</f>
        <v>0.578</v>
      </c>
      <c r="Q159" s="61">
        <v>0.4</v>
      </c>
      <c r="R159" s="63">
        <f t="shared" ref="R159:R168" si="52">((Q159/1.055)-$J159)/(Q159/1.055)</f>
        <v>0.63075</v>
      </c>
      <c r="S159" s="46"/>
      <c r="T159" s="46"/>
      <c r="U159" s="46"/>
      <c r="V159" s="64">
        <v>2.000000150369E12</v>
      </c>
      <c r="W159" s="53"/>
    </row>
    <row r="160" ht="15.75" customHeight="1">
      <c r="A160" s="56">
        <v>0.0</v>
      </c>
      <c r="B160" s="56">
        <v>1.0</v>
      </c>
      <c r="C160" s="57">
        <v>0.05</v>
      </c>
      <c r="D160" s="58"/>
      <c r="E160" s="56">
        <v>2.0</v>
      </c>
      <c r="F160" s="68">
        <v>7014044.0</v>
      </c>
      <c r="G160" s="69" t="s">
        <v>2480</v>
      </c>
      <c r="H160" s="221"/>
      <c r="I160" s="56">
        <v>4493.0</v>
      </c>
      <c r="J160" s="61">
        <v>0.14</v>
      </c>
      <c r="K160" s="61">
        <v>0.25</v>
      </c>
      <c r="L160" s="63">
        <f t="shared" si="49"/>
        <v>0.4092</v>
      </c>
      <c r="M160" s="61">
        <v>0.3</v>
      </c>
      <c r="N160" s="63">
        <f t="shared" si="50"/>
        <v>0.5076666667</v>
      </c>
      <c r="O160" s="61">
        <v>0.35</v>
      </c>
      <c r="P160" s="63">
        <f t="shared" si="51"/>
        <v>0.578</v>
      </c>
      <c r="Q160" s="61">
        <v>0.4</v>
      </c>
      <c r="R160" s="63">
        <f t="shared" si="52"/>
        <v>0.63075</v>
      </c>
      <c r="S160" s="46"/>
      <c r="T160" s="46"/>
      <c r="U160" s="46"/>
      <c r="V160" s="64">
        <v>2.05699000007E11</v>
      </c>
      <c r="W160" s="53"/>
    </row>
    <row r="161" ht="15.75" customHeight="1">
      <c r="A161" s="56">
        <v>0.0</v>
      </c>
      <c r="B161" s="56">
        <v>1.0</v>
      </c>
      <c r="C161" s="57">
        <v>0.25</v>
      </c>
      <c r="D161" s="58"/>
      <c r="E161" s="56">
        <v>2.0</v>
      </c>
      <c r="F161" s="68">
        <v>7014160.0</v>
      </c>
      <c r="G161" s="69" t="s">
        <v>2481</v>
      </c>
      <c r="H161" s="221"/>
      <c r="I161" s="56">
        <v>6188.0</v>
      </c>
      <c r="J161" s="61">
        <v>0.09</v>
      </c>
      <c r="K161" s="61">
        <v>1.25</v>
      </c>
      <c r="L161" s="63">
        <f t="shared" si="49"/>
        <v>0.92404</v>
      </c>
      <c r="M161" s="61">
        <v>1.5</v>
      </c>
      <c r="N161" s="63">
        <f t="shared" si="50"/>
        <v>0.9367</v>
      </c>
      <c r="O161" s="61">
        <v>1.75</v>
      </c>
      <c r="P161" s="63">
        <f t="shared" si="51"/>
        <v>0.9457428571</v>
      </c>
      <c r="Q161" s="61">
        <v>2.0</v>
      </c>
      <c r="R161" s="63">
        <f t="shared" si="52"/>
        <v>0.952525</v>
      </c>
      <c r="S161" s="46"/>
      <c r="T161" s="46"/>
      <c r="U161" s="46"/>
      <c r="V161" s="64">
        <v>2.000000103587E12</v>
      </c>
      <c r="W161" s="53"/>
    </row>
    <row r="162" ht="15.75" customHeight="1">
      <c r="A162" s="56">
        <v>0.0</v>
      </c>
      <c r="B162" s="56">
        <v>1.0</v>
      </c>
      <c r="C162" s="57">
        <v>0.3</v>
      </c>
      <c r="D162" s="58"/>
      <c r="E162" s="56">
        <v>2.0</v>
      </c>
      <c r="F162" s="68">
        <v>7014269.0</v>
      </c>
      <c r="G162" s="69" t="s">
        <v>2482</v>
      </c>
      <c r="H162" s="221"/>
      <c r="I162" s="56">
        <v>6189.0</v>
      </c>
      <c r="J162" s="61">
        <v>0.1</v>
      </c>
      <c r="K162" s="61">
        <v>1.5</v>
      </c>
      <c r="L162" s="63">
        <f t="shared" si="49"/>
        <v>0.9296666667</v>
      </c>
      <c r="M162" s="61">
        <v>1.8</v>
      </c>
      <c r="N162" s="63">
        <f t="shared" si="50"/>
        <v>0.9413888889</v>
      </c>
      <c r="O162" s="61">
        <v>2.1</v>
      </c>
      <c r="P162" s="63">
        <f t="shared" si="51"/>
        <v>0.9497619048</v>
      </c>
      <c r="Q162" s="61">
        <v>2.4</v>
      </c>
      <c r="R162" s="63">
        <f t="shared" si="52"/>
        <v>0.9560416667</v>
      </c>
      <c r="S162" s="46"/>
      <c r="T162" s="46"/>
      <c r="U162" s="46"/>
      <c r="V162" s="64">
        <v>2.000000103594E12</v>
      </c>
      <c r="W162" s="53"/>
    </row>
    <row r="163" ht="15.75" customHeight="1">
      <c r="A163" s="56">
        <v>0.0</v>
      </c>
      <c r="B163" s="56">
        <v>1.0</v>
      </c>
      <c r="C163" s="57">
        <v>0.4</v>
      </c>
      <c r="D163" s="58"/>
      <c r="E163" s="56">
        <v>2.0</v>
      </c>
      <c r="F163" s="68">
        <v>7014611.0</v>
      </c>
      <c r="G163" s="69" t="s">
        <v>2483</v>
      </c>
      <c r="H163" s="221"/>
      <c r="I163" s="56">
        <v>6190.0</v>
      </c>
      <c r="J163" s="61">
        <v>0.14</v>
      </c>
      <c r="K163" s="61">
        <v>2.0</v>
      </c>
      <c r="L163" s="63">
        <f t="shared" si="49"/>
        <v>0.92615</v>
      </c>
      <c r="M163" s="61">
        <v>2.4</v>
      </c>
      <c r="N163" s="63">
        <f t="shared" si="50"/>
        <v>0.9384583333</v>
      </c>
      <c r="O163" s="61">
        <v>2.8</v>
      </c>
      <c r="P163" s="63">
        <f t="shared" si="51"/>
        <v>0.94725</v>
      </c>
      <c r="Q163" s="61">
        <v>3.2</v>
      </c>
      <c r="R163" s="63">
        <f t="shared" si="52"/>
        <v>0.95384375</v>
      </c>
      <c r="S163" s="46"/>
      <c r="T163" s="46"/>
      <c r="U163" s="46"/>
      <c r="V163" s="64">
        <v>2.0000001036E12</v>
      </c>
      <c r="W163" s="53"/>
    </row>
    <row r="164" ht="15.75" customHeight="1">
      <c r="A164" s="56">
        <v>0.0</v>
      </c>
      <c r="B164" s="56">
        <v>1.0</v>
      </c>
      <c r="C164" s="57">
        <v>0.5</v>
      </c>
      <c r="D164" s="58"/>
      <c r="E164" s="56">
        <v>2.0</v>
      </c>
      <c r="F164" s="68">
        <v>7014090.0</v>
      </c>
      <c r="G164" s="69" t="s">
        <v>2484</v>
      </c>
      <c r="H164" s="221"/>
      <c r="I164" s="56">
        <v>5807.0</v>
      </c>
      <c r="J164" s="61">
        <v>0.17</v>
      </c>
      <c r="K164" s="61">
        <v>2.5</v>
      </c>
      <c r="L164" s="63">
        <f t="shared" si="49"/>
        <v>0.92826</v>
      </c>
      <c r="M164" s="61">
        <v>2.5</v>
      </c>
      <c r="N164" s="63">
        <f t="shared" si="50"/>
        <v>0.92826</v>
      </c>
      <c r="O164" s="61">
        <v>2.5</v>
      </c>
      <c r="P164" s="63">
        <f t="shared" si="51"/>
        <v>0.92826</v>
      </c>
      <c r="Q164" s="61">
        <v>4.0</v>
      </c>
      <c r="R164" s="63">
        <f t="shared" si="52"/>
        <v>0.9551625</v>
      </c>
      <c r="S164" s="46"/>
      <c r="T164" s="46"/>
      <c r="U164" s="46"/>
      <c r="V164" s="64">
        <v>2.000000133867E12</v>
      </c>
      <c r="W164" s="53"/>
    </row>
    <row r="165" ht="15.75" customHeight="1">
      <c r="A165" s="56">
        <v>0.0</v>
      </c>
      <c r="B165" s="56">
        <v>1.0</v>
      </c>
      <c r="C165" s="57">
        <v>0.25</v>
      </c>
      <c r="D165" s="58"/>
      <c r="E165" s="56">
        <v>2.0</v>
      </c>
      <c r="F165" s="68">
        <v>7052988.0</v>
      </c>
      <c r="G165" s="69" t="s">
        <v>2485</v>
      </c>
      <c r="H165" s="221"/>
      <c r="I165" s="56">
        <v>1623.0</v>
      </c>
      <c r="J165" s="61">
        <v>0.1</v>
      </c>
      <c r="K165" s="61">
        <v>1.25</v>
      </c>
      <c r="L165" s="63">
        <f t="shared" si="49"/>
        <v>0.9156</v>
      </c>
      <c r="M165" s="61">
        <v>1.5</v>
      </c>
      <c r="N165" s="63">
        <f t="shared" si="50"/>
        <v>0.9296666667</v>
      </c>
      <c r="O165" s="61">
        <v>1.75</v>
      </c>
      <c r="P165" s="63">
        <f t="shared" si="51"/>
        <v>0.9397142857</v>
      </c>
      <c r="Q165" s="61">
        <v>2.0</v>
      </c>
      <c r="R165" s="63">
        <f t="shared" si="52"/>
        <v>0.94725</v>
      </c>
      <c r="S165" s="46"/>
      <c r="T165" s="46"/>
      <c r="U165" s="46"/>
      <c r="V165" s="64">
        <v>2.000000216775E12</v>
      </c>
      <c r="W165" s="53"/>
    </row>
    <row r="166" ht="15.75" customHeight="1">
      <c r="A166" s="56">
        <v>0.0</v>
      </c>
      <c r="B166" s="56">
        <v>1.0</v>
      </c>
      <c r="C166" s="57">
        <v>0.3</v>
      </c>
      <c r="D166" s="58"/>
      <c r="E166" s="56">
        <v>2.0</v>
      </c>
      <c r="F166" s="68">
        <v>7053339.0</v>
      </c>
      <c r="G166" s="69" t="s">
        <v>2486</v>
      </c>
      <c r="H166" s="221"/>
      <c r="I166" s="56">
        <v>1648.0</v>
      </c>
      <c r="J166" s="61">
        <v>0.11</v>
      </c>
      <c r="K166" s="61">
        <v>1.5</v>
      </c>
      <c r="L166" s="63">
        <f t="shared" si="49"/>
        <v>0.9226333333</v>
      </c>
      <c r="M166" s="61">
        <v>1.8</v>
      </c>
      <c r="N166" s="63">
        <f t="shared" si="50"/>
        <v>0.9355277778</v>
      </c>
      <c r="O166" s="61">
        <v>2.1</v>
      </c>
      <c r="P166" s="63">
        <f t="shared" si="51"/>
        <v>0.9447380952</v>
      </c>
      <c r="Q166" s="61">
        <v>2.4</v>
      </c>
      <c r="R166" s="63">
        <f t="shared" si="52"/>
        <v>0.9516458333</v>
      </c>
      <c r="S166" s="46"/>
      <c r="T166" s="46"/>
      <c r="U166" s="46"/>
      <c r="V166" s="64">
        <v>2.000000216782E12</v>
      </c>
      <c r="W166" s="53"/>
    </row>
    <row r="167" ht="15.75" customHeight="1">
      <c r="A167" s="56">
        <v>0.0</v>
      </c>
      <c r="B167" s="56">
        <v>1.0</v>
      </c>
      <c r="C167" s="57">
        <v>0.4</v>
      </c>
      <c r="D167" s="58"/>
      <c r="E167" s="56">
        <v>2.0</v>
      </c>
      <c r="F167" s="68">
        <v>7054536.0</v>
      </c>
      <c r="G167" s="69" t="s">
        <v>2487</v>
      </c>
      <c r="H167" s="221"/>
      <c r="I167" s="56">
        <v>1677.0</v>
      </c>
      <c r="J167" s="61">
        <v>0.15</v>
      </c>
      <c r="K167" s="61">
        <v>2.0</v>
      </c>
      <c r="L167" s="63">
        <f t="shared" si="49"/>
        <v>0.920875</v>
      </c>
      <c r="M167" s="61">
        <v>2.0</v>
      </c>
      <c r="N167" s="63">
        <f t="shared" si="50"/>
        <v>0.920875</v>
      </c>
      <c r="O167" s="61">
        <v>2.0</v>
      </c>
      <c r="P167" s="63">
        <f t="shared" si="51"/>
        <v>0.920875</v>
      </c>
      <c r="Q167" s="61">
        <v>3.2</v>
      </c>
      <c r="R167" s="63">
        <f t="shared" si="52"/>
        <v>0.950546875</v>
      </c>
      <c r="S167" s="46"/>
      <c r="T167" s="46"/>
      <c r="U167" s="46"/>
      <c r="V167" s="64">
        <v>2.000000216799E12</v>
      </c>
      <c r="W167" s="53"/>
    </row>
    <row r="168" ht="15.75" customHeight="1">
      <c r="A168" s="56">
        <v>0.0</v>
      </c>
      <c r="B168" s="56">
        <v>1.0</v>
      </c>
      <c r="C168" s="57">
        <v>0.5</v>
      </c>
      <c r="D168" s="58"/>
      <c r="E168" s="56">
        <v>2.0</v>
      </c>
      <c r="F168" s="68">
        <v>7048991.0</v>
      </c>
      <c r="G168" s="69" t="s">
        <v>2488</v>
      </c>
      <c r="H168" s="221"/>
      <c r="I168" s="56">
        <v>1693.0</v>
      </c>
      <c r="J168" s="61">
        <v>0.19</v>
      </c>
      <c r="K168" s="61">
        <v>2.5</v>
      </c>
      <c r="L168" s="63">
        <f t="shared" si="49"/>
        <v>0.91982</v>
      </c>
      <c r="M168" s="61">
        <v>2.5</v>
      </c>
      <c r="N168" s="63">
        <f t="shared" si="50"/>
        <v>0.91982</v>
      </c>
      <c r="O168" s="61">
        <v>2.5</v>
      </c>
      <c r="P168" s="63">
        <f t="shared" si="51"/>
        <v>0.91982</v>
      </c>
      <c r="Q168" s="61">
        <v>4.0</v>
      </c>
      <c r="R168" s="63">
        <f t="shared" si="52"/>
        <v>0.9498875</v>
      </c>
      <c r="S168" s="46"/>
      <c r="T168" s="46"/>
      <c r="U168" s="46"/>
      <c r="V168" s="64">
        <v>2.000000216805E12</v>
      </c>
      <c r="W168" s="53"/>
    </row>
    <row r="169" ht="15.75" customHeight="1">
      <c r="A169" s="250"/>
      <c r="B169" s="250"/>
      <c r="C169" s="250"/>
      <c r="D169" s="250"/>
      <c r="E169" s="250"/>
      <c r="F169" s="251">
        <v>18.0</v>
      </c>
      <c r="G169" s="252" t="s">
        <v>2489</v>
      </c>
      <c r="H169" s="252"/>
      <c r="I169" s="252"/>
      <c r="J169" s="253"/>
      <c r="K169" s="253"/>
      <c r="L169" s="252"/>
      <c r="M169" s="253"/>
      <c r="N169" s="252"/>
      <c r="O169" s="253"/>
      <c r="P169" s="252"/>
      <c r="Q169" s="253"/>
      <c r="R169" s="252"/>
      <c r="S169" s="252"/>
      <c r="T169" s="252"/>
      <c r="U169" s="252"/>
      <c r="V169" s="254"/>
      <c r="W169" s="53"/>
    </row>
    <row r="170" ht="15.75" customHeight="1">
      <c r="A170" s="56">
        <v>0.0</v>
      </c>
      <c r="B170" s="56">
        <v>1.0</v>
      </c>
      <c r="C170" s="57">
        <v>0.2</v>
      </c>
      <c r="D170" s="58"/>
      <c r="E170" s="56">
        <v>2.0</v>
      </c>
      <c r="F170" s="68">
        <v>6992013.0</v>
      </c>
      <c r="G170" s="69" t="s">
        <v>2490</v>
      </c>
      <c r="H170" s="221"/>
      <c r="I170" s="56">
        <v>5361.0</v>
      </c>
      <c r="J170" s="61">
        <v>0.07</v>
      </c>
      <c r="K170" s="61">
        <v>0.9</v>
      </c>
      <c r="L170" s="63">
        <f t="shared" ref="L170:L203" si="53">((K170/1.055)-$J170)/(K170/1.055)</f>
        <v>0.9179444444</v>
      </c>
      <c r="M170" s="61">
        <v>0.95</v>
      </c>
      <c r="N170" s="63">
        <f t="shared" ref="N170:N203" si="54">((M170/1.055)-$J170)/(M170/1.055)</f>
        <v>0.9222631579</v>
      </c>
      <c r="O170" s="61">
        <v>1.0</v>
      </c>
      <c r="P170" s="63">
        <f t="shared" ref="P170:P203" si="55">((O170/1.055)-$J170)/(O170/1.055)</f>
        <v>0.92615</v>
      </c>
      <c r="Q170" s="61">
        <v>1.0</v>
      </c>
      <c r="R170" s="63">
        <f t="shared" ref="R170:R203" si="56">((Q170/1.055)-$J170)/(Q170/1.055)</f>
        <v>0.92615</v>
      </c>
      <c r="S170" s="46"/>
      <c r="T170" s="46"/>
      <c r="U170" s="46"/>
      <c r="V170" s="64">
        <v>2.000000102009E12</v>
      </c>
      <c r="W170" s="53"/>
    </row>
    <row r="171" ht="15.75" customHeight="1">
      <c r="A171" s="56">
        <v>0.0</v>
      </c>
      <c r="B171" s="56">
        <v>1.0</v>
      </c>
      <c r="C171" s="57">
        <v>0.2</v>
      </c>
      <c r="D171" s="58"/>
      <c r="E171" s="56">
        <v>0.0</v>
      </c>
      <c r="F171" s="68">
        <v>6910210.0</v>
      </c>
      <c r="G171" s="69" t="s">
        <v>2491</v>
      </c>
      <c r="H171" s="221"/>
      <c r="I171" s="56">
        <v>8931.0</v>
      </c>
      <c r="J171" s="61">
        <v>0.07</v>
      </c>
      <c r="K171" s="61">
        <v>0.9</v>
      </c>
      <c r="L171" s="63">
        <f t="shared" si="53"/>
        <v>0.9179444444</v>
      </c>
      <c r="M171" s="61">
        <v>0.95</v>
      </c>
      <c r="N171" s="63">
        <f t="shared" si="54"/>
        <v>0.9222631579</v>
      </c>
      <c r="O171" s="61">
        <v>1.0</v>
      </c>
      <c r="P171" s="63">
        <f t="shared" si="55"/>
        <v>0.92615</v>
      </c>
      <c r="Q171" s="61">
        <v>1.0</v>
      </c>
      <c r="R171" s="63">
        <f t="shared" si="56"/>
        <v>0.92615</v>
      </c>
      <c r="S171" s="46"/>
      <c r="T171" s="46"/>
      <c r="U171" s="46"/>
      <c r="V171" s="64">
        <v>2.08500000005E11</v>
      </c>
      <c r="W171" s="53"/>
    </row>
    <row r="172" ht="15.75" customHeight="1">
      <c r="A172" s="56">
        <v>0.0</v>
      </c>
      <c r="B172" s="56">
        <v>1.0</v>
      </c>
      <c r="C172" s="57">
        <v>0.2</v>
      </c>
      <c r="D172" s="58"/>
      <c r="E172" s="56">
        <v>2.0</v>
      </c>
      <c r="F172" s="68">
        <v>6994341.0</v>
      </c>
      <c r="G172" s="69" t="s">
        <v>2492</v>
      </c>
      <c r="H172" s="221"/>
      <c r="I172" s="56">
        <v>5365.0</v>
      </c>
      <c r="J172" s="61">
        <v>0.07</v>
      </c>
      <c r="K172" s="61">
        <v>0.9</v>
      </c>
      <c r="L172" s="63">
        <f t="shared" si="53"/>
        <v>0.9179444444</v>
      </c>
      <c r="M172" s="61">
        <v>0.95</v>
      </c>
      <c r="N172" s="63">
        <f t="shared" si="54"/>
        <v>0.9222631579</v>
      </c>
      <c r="O172" s="61">
        <v>1.0</v>
      </c>
      <c r="P172" s="63">
        <f t="shared" si="55"/>
        <v>0.92615</v>
      </c>
      <c r="Q172" s="61">
        <v>1.0</v>
      </c>
      <c r="R172" s="63">
        <f t="shared" si="56"/>
        <v>0.92615</v>
      </c>
      <c r="S172" s="46"/>
      <c r="T172" s="46"/>
      <c r="U172" s="46"/>
      <c r="V172" s="64">
        <v>2.000000102047E12</v>
      </c>
      <c r="W172" s="53"/>
    </row>
    <row r="173" ht="15.75" customHeight="1">
      <c r="A173" s="56">
        <v>0.0</v>
      </c>
      <c r="B173" s="56">
        <v>1.0</v>
      </c>
      <c r="C173" s="57">
        <v>0.4</v>
      </c>
      <c r="D173" s="58"/>
      <c r="E173" s="56">
        <v>2.0</v>
      </c>
      <c r="F173" s="68">
        <v>6992564.0</v>
      </c>
      <c r="G173" s="69" t="s">
        <v>2493</v>
      </c>
      <c r="H173" s="221"/>
      <c r="I173" s="56">
        <v>5366.0</v>
      </c>
      <c r="J173" s="61">
        <v>0.14</v>
      </c>
      <c r="K173" s="61">
        <v>1.45</v>
      </c>
      <c r="L173" s="63">
        <f t="shared" si="53"/>
        <v>0.898137931</v>
      </c>
      <c r="M173" s="61">
        <v>1.5</v>
      </c>
      <c r="N173" s="63">
        <f t="shared" si="54"/>
        <v>0.9015333333</v>
      </c>
      <c r="O173" s="61">
        <v>1.6</v>
      </c>
      <c r="P173" s="63">
        <f t="shared" si="55"/>
        <v>0.9076875</v>
      </c>
      <c r="Q173" s="61">
        <v>1.6</v>
      </c>
      <c r="R173" s="63">
        <f t="shared" si="56"/>
        <v>0.9076875</v>
      </c>
      <c r="S173" s="46" t="s">
        <v>158</v>
      </c>
      <c r="T173" s="46"/>
      <c r="U173" s="46"/>
      <c r="V173" s="64">
        <v>2.000000102054E12</v>
      </c>
      <c r="W173" s="53"/>
    </row>
    <row r="174" ht="15.75" customHeight="1">
      <c r="A174" s="56">
        <v>0.0</v>
      </c>
      <c r="B174" s="56">
        <v>1.0</v>
      </c>
      <c r="C174" s="57">
        <v>0.4</v>
      </c>
      <c r="D174" s="58"/>
      <c r="E174" s="56">
        <v>0.0</v>
      </c>
      <c r="F174" s="68">
        <v>6910764.0</v>
      </c>
      <c r="G174" s="69" t="s">
        <v>2494</v>
      </c>
      <c r="H174" s="221"/>
      <c r="I174" s="56">
        <v>8936.0</v>
      </c>
      <c r="J174" s="61">
        <v>0.14</v>
      </c>
      <c r="K174" s="61">
        <v>1.45</v>
      </c>
      <c r="L174" s="63">
        <f t="shared" si="53"/>
        <v>0.898137931</v>
      </c>
      <c r="M174" s="61">
        <v>1.5</v>
      </c>
      <c r="N174" s="63">
        <f t="shared" si="54"/>
        <v>0.9015333333</v>
      </c>
      <c r="O174" s="61">
        <v>1.6</v>
      </c>
      <c r="P174" s="63">
        <f t="shared" si="55"/>
        <v>0.9076875</v>
      </c>
      <c r="Q174" s="61">
        <v>1.6</v>
      </c>
      <c r="R174" s="63">
        <f t="shared" si="56"/>
        <v>0.9076875</v>
      </c>
      <c r="S174" s="46"/>
      <c r="T174" s="46"/>
      <c r="U174" s="46"/>
      <c r="V174" s="64">
        <v>2.08503000002E11</v>
      </c>
      <c r="W174" s="53"/>
    </row>
    <row r="175" ht="15.75" customHeight="1">
      <c r="A175" s="56">
        <v>0.0</v>
      </c>
      <c r="B175" s="56">
        <v>1.0</v>
      </c>
      <c r="C175" s="57">
        <v>0.4</v>
      </c>
      <c r="D175" s="58"/>
      <c r="E175" s="56">
        <v>2.0</v>
      </c>
      <c r="F175" s="68">
        <v>6995989.0</v>
      </c>
      <c r="G175" s="69" t="s">
        <v>2495</v>
      </c>
      <c r="H175" s="221"/>
      <c r="I175" s="56">
        <v>5367.0</v>
      </c>
      <c r="J175" s="61">
        <v>0.14</v>
      </c>
      <c r="K175" s="61">
        <v>1.45</v>
      </c>
      <c r="L175" s="63">
        <f t="shared" si="53"/>
        <v>0.898137931</v>
      </c>
      <c r="M175" s="61">
        <v>1.5</v>
      </c>
      <c r="N175" s="63">
        <f t="shared" si="54"/>
        <v>0.9015333333</v>
      </c>
      <c r="O175" s="61">
        <v>1.6</v>
      </c>
      <c r="P175" s="63">
        <f t="shared" si="55"/>
        <v>0.9076875</v>
      </c>
      <c r="Q175" s="61">
        <v>1.6</v>
      </c>
      <c r="R175" s="63">
        <f t="shared" si="56"/>
        <v>0.9076875</v>
      </c>
      <c r="S175" s="46"/>
      <c r="T175" s="46"/>
      <c r="U175" s="46"/>
      <c r="V175" s="64">
        <v>2.000000102078E12</v>
      </c>
      <c r="W175" s="53"/>
    </row>
    <row r="176" ht="15.75" customHeight="1">
      <c r="A176" s="56">
        <v>0.0</v>
      </c>
      <c r="B176" s="56">
        <v>1.0</v>
      </c>
      <c r="C176" s="57">
        <v>0.55</v>
      </c>
      <c r="D176" s="58"/>
      <c r="E176" s="56">
        <v>2.0</v>
      </c>
      <c r="F176" s="68">
        <v>6996607.0</v>
      </c>
      <c r="G176" s="69" t="s">
        <v>2496</v>
      </c>
      <c r="H176" s="221"/>
      <c r="I176" s="56">
        <v>5368.0</v>
      </c>
      <c r="J176" s="61">
        <v>0.17</v>
      </c>
      <c r="K176" s="61">
        <v>1.8</v>
      </c>
      <c r="L176" s="63">
        <f t="shared" si="53"/>
        <v>0.9003611111</v>
      </c>
      <c r="M176" s="61">
        <v>1.9</v>
      </c>
      <c r="N176" s="63">
        <f t="shared" si="54"/>
        <v>0.9056052632</v>
      </c>
      <c r="O176" s="61">
        <v>2.0</v>
      </c>
      <c r="P176" s="63">
        <f t="shared" si="55"/>
        <v>0.910325</v>
      </c>
      <c r="Q176" s="61">
        <v>2.0</v>
      </c>
      <c r="R176" s="63">
        <f t="shared" si="56"/>
        <v>0.910325</v>
      </c>
      <c r="S176" s="46"/>
      <c r="T176" s="46"/>
      <c r="U176" s="46"/>
      <c r="V176" s="64">
        <v>2.000000102085E12</v>
      </c>
      <c r="W176" s="53"/>
    </row>
    <row r="177" ht="15.75" customHeight="1">
      <c r="A177" s="56">
        <v>0.0</v>
      </c>
      <c r="B177" s="56">
        <v>1.0</v>
      </c>
      <c r="C177" s="57">
        <v>1.0</v>
      </c>
      <c r="D177" s="58"/>
      <c r="E177" s="56">
        <v>2.0</v>
      </c>
      <c r="F177" s="68">
        <v>6993700.0</v>
      </c>
      <c r="G177" s="69" t="s">
        <v>2497</v>
      </c>
      <c r="H177" s="221"/>
      <c r="I177" s="56">
        <v>7852.0</v>
      </c>
      <c r="J177" s="61">
        <v>0.33</v>
      </c>
      <c r="K177" s="61">
        <v>3.2</v>
      </c>
      <c r="L177" s="63">
        <f t="shared" si="53"/>
        <v>0.891203125</v>
      </c>
      <c r="M177" s="61">
        <v>3.4</v>
      </c>
      <c r="N177" s="63">
        <f t="shared" si="54"/>
        <v>0.8976029412</v>
      </c>
      <c r="O177" s="61">
        <v>3.6</v>
      </c>
      <c r="P177" s="63">
        <f t="shared" si="55"/>
        <v>0.9032916667</v>
      </c>
      <c r="Q177" s="61">
        <v>3.6</v>
      </c>
      <c r="R177" s="63">
        <f t="shared" si="56"/>
        <v>0.9032916667</v>
      </c>
      <c r="S177" s="46"/>
      <c r="T177" s="46"/>
      <c r="U177" s="46"/>
      <c r="V177" s="64">
        <v>2.000000127675E12</v>
      </c>
      <c r="W177" s="53"/>
    </row>
    <row r="178" ht="15.75" customHeight="1">
      <c r="A178" s="56">
        <v>0.0</v>
      </c>
      <c r="B178" s="56">
        <v>1.0</v>
      </c>
      <c r="C178" s="57">
        <v>0.4</v>
      </c>
      <c r="D178" s="58"/>
      <c r="E178" s="56">
        <v>2.0</v>
      </c>
      <c r="F178" s="68">
        <v>6972291.0</v>
      </c>
      <c r="G178" s="69" t="s">
        <v>2498</v>
      </c>
      <c r="H178" s="221"/>
      <c r="I178" s="56">
        <v>7418.0</v>
      </c>
      <c r="J178" s="61">
        <v>0.14</v>
      </c>
      <c r="K178" s="61">
        <v>1.2</v>
      </c>
      <c r="L178" s="63">
        <f t="shared" si="53"/>
        <v>0.8769166667</v>
      </c>
      <c r="M178" s="61">
        <v>1.3</v>
      </c>
      <c r="N178" s="63">
        <f t="shared" si="54"/>
        <v>0.8863846154</v>
      </c>
      <c r="O178" s="61">
        <v>1.4</v>
      </c>
      <c r="P178" s="63">
        <f t="shared" si="55"/>
        <v>0.8945</v>
      </c>
      <c r="Q178" s="61">
        <v>1.4</v>
      </c>
      <c r="R178" s="63">
        <f t="shared" si="56"/>
        <v>0.8945</v>
      </c>
      <c r="S178" s="46"/>
      <c r="T178" s="46"/>
      <c r="U178" s="46"/>
      <c r="V178" s="64">
        <v>2.00000010513E12</v>
      </c>
      <c r="W178" s="53"/>
    </row>
    <row r="179" ht="15.75" customHeight="1">
      <c r="A179" s="56">
        <v>0.0</v>
      </c>
      <c r="B179" s="56">
        <v>1.0</v>
      </c>
      <c r="C179" s="57">
        <v>0.4</v>
      </c>
      <c r="D179" s="58"/>
      <c r="E179" s="56">
        <v>2.0</v>
      </c>
      <c r="F179" s="68">
        <v>6968630.0</v>
      </c>
      <c r="G179" s="69" t="s">
        <v>2499</v>
      </c>
      <c r="H179" s="221"/>
      <c r="I179" s="56">
        <v>7417.0</v>
      </c>
      <c r="J179" s="61">
        <v>0.14</v>
      </c>
      <c r="K179" s="61">
        <v>1.2</v>
      </c>
      <c r="L179" s="63">
        <f t="shared" si="53"/>
        <v>0.8769166667</v>
      </c>
      <c r="M179" s="61">
        <v>1.3</v>
      </c>
      <c r="N179" s="63">
        <f t="shared" si="54"/>
        <v>0.8863846154</v>
      </c>
      <c r="O179" s="61">
        <v>1.4</v>
      </c>
      <c r="P179" s="63">
        <f t="shared" si="55"/>
        <v>0.8945</v>
      </c>
      <c r="Q179" s="61">
        <v>1.4</v>
      </c>
      <c r="R179" s="63">
        <f t="shared" si="56"/>
        <v>0.8945</v>
      </c>
      <c r="S179" s="46"/>
      <c r="T179" s="46"/>
      <c r="U179" s="46"/>
      <c r="V179" s="64">
        <v>2.000000105123E12</v>
      </c>
      <c r="W179" s="53"/>
    </row>
    <row r="180" ht="15.75" customHeight="1">
      <c r="A180" s="56">
        <v>0.0</v>
      </c>
      <c r="B180" s="56">
        <v>1.0</v>
      </c>
      <c r="C180" s="57">
        <v>0.4</v>
      </c>
      <c r="D180" s="58"/>
      <c r="E180" s="56">
        <v>0.0</v>
      </c>
      <c r="F180" s="68">
        <v>6987442.0</v>
      </c>
      <c r="G180" s="69" t="s">
        <v>2500</v>
      </c>
      <c r="H180" s="221"/>
      <c r="I180" s="56">
        <v>9204.0</v>
      </c>
      <c r="J180" s="61">
        <v>0.14</v>
      </c>
      <c r="K180" s="61">
        <v>1.2</v>
      </c>
      <c r="L180" s="63">
        <f t="shared" si="53"/>
        <v>0.8769166667</v>
      </c>
      <c r="M180" s="61">
        <v>1.3</v>
      </c>
      <c r="N180" s="63">
        <f t="shared" si="54"/>
        <v>0.8863846154</v>
      </c>
      <c r="O180" s="61">
        <v>1.4</v>
      </c>
      <c r="P180" s="63">
        <f t="shared" si="55"/>
        <v>0.8945</v>
      </c>
      <c r="Q180" s="61">
        <v>1.4</v>
      </c>
      <c r="R180" s="63">
        <f t="shared" si="56"/>
        <v>0.8945</v>
      </c>
      <c r="S180" s="46"/>
      <c r="T180" s="46"/>
      <c r="U180" s="46"/>
      <c r="V180" s="64">
        <v>2.08624000004E11</v>
      </c>
      <c r="W180" s="53"/>
    </row>
    <row r="181" ht="15.75" customHeight="1">
      <c r="A181" s="56">
        <v>0.0</v>
      </c>
      <c r="B181" s="56">
        <v>1.0</v>
      </c>
      <c r="C181" s="57">
        <v>0.4</v>
      </c>
      <c r="D181" s="58"/>
      <c r="E181" s="56">
        <v>2.0</v>
      </c>
      <c r="F181" s="68">
        <v>6987466.0</v>
      </c>
      <c r="G181" s="69" t="s">
        <v>2501</v>
      </c>
      <c r="H181" s="221"/>
      <c r="I181" s="56">
        <v>7419.0</v>
      </c>
      <c r="J181" s="61">
        <v>0.14</v>
      </c>
      <c r="K181" s="61">
        <v>1.2</v>
      </c>
      <c r="L181" s="63">
        <f t="shared" si="53"/>
        <v>0.8769166667</v>
      </c>
      <c r="M181" s="61">
        <v>1.3</v>
      </c>
      <c r="N181" s="63">
        <f t="shared" si="54"/>
        <v>0.8863846154</v>
      </c>
      <c r="O181" s="61">
        <v>1.4</v>
      </c>
      <c r="P181" s="63">
        <f t="shared" si="55"/>
        <v>0.8945</v>
      </c>
      <c r="Q181" s="61">
        <v>1.4</v>
      </c>
      <c r="R181" s="63">
        <f t="shared" si="56"/>
        <v>0.8945</v>
      </c>
      <c r="S181" s="46"/>
      <c r="T181" s="46"/>
      <c r="U181" s="46"/>
      <c r="V181" s="64">
        <v>2.000000105147E12</v>
      </c>
      <c r="W181" s="53"/>
    </row>
    <row r="182" ht="15.75" customHeight="1">
      <c r="A182" s="56">
        <v>0.0</v>
      </c>
      <c r="B182" s="56">
        <v>1.0</v>
      </c>
      <c r="C182" s="57">
        <v>0.2</v>
      </c>
      <c r="D182" s="58"/>
      <c r="E182" s="56">
        <v>2.0</v>
      </c>
      <c r="F182" s="68">
        <v>6968234.0</v>
      </c>
      <c r="G182" s="69" t="s">
        <v>2502</v>
      </c>
      <c r="H182" s="221"/>
      <c r="I182" s="56">
        <v>7416.0</v>
      </c>
      <c r="J182" s="61">
        <v>0.07</v>
      </c>
      <c r="K182" s="61">
        <v>0.9</v>
      </c>
      <c r="L182" s="63">
        <f t="shared" si="53"/>
        <v>0.9179444444</v>
      </c>
      <c r="M182" s="61">
        <v>0.95</v>
      </c>
      <c r="N182" s="63">
        <f t="shared" si="54"/>
        <v>0.9222631579</v>
      </c>
      <c r="O182" s="61">
        <v>1.0</v>
      </c>
      <c r="P182" s="63">
        <f t="shared" si="55"/>
        <v>0.92615</v>
      </c>
      <c r="Q182" s="61">
        <v>1.0</v>
      </c>
      <c r="R182" s="63">
        <f t="shared" si="56"/>
        <v>0.92615</v>
      </c>
      <c r="S182" s="46"/>
      <c r="T182" s="46"/>
      <c r="U182" s="46"/>
      <c r="V182" s="64">
        <v>2.000000105116E12</v>
      </c>
      <c r="W182" s="53"/>
    </row>
    <row r="183" ht="15.75" customHeight="1">
      <c r="A183" s="56">
        <v>0.0</v>
      </c>
      <c r="B183" s="56">
        <v>1.0</v>
      </c>
      <c r="C183" s="57">
        <v>0.2</v>
      </c>
      <c r="D183" s="58"/>
      <c r="E183" s="56">
        <v>2.0</v>
      </c>
      <c r="F183" s="68">
        <v>7014840.0</v>
      </c>
      <c r="G183" s="69" t="s">
        <v>2503</v>
      </c>
      <c r="H183" s="221"/>
      <c r="I183" s="56">
        <v>3587.0</v>
      </c>
      <c r="J183" s="61">
        <v>0.07</v>
      </c>
      <c r="K183" s="61">
        <v>0.9</v>
      </c>
      <c r="L183" s="63">
        <f t="shared" si="53"/>
        <v>0.9179444444</v>
      </c>
      <c r="M183" s="61">
        <v>0.95</v>
      </c>
      <c r="N183" s="63">
        <f t="shared" si="54"/>
        <v>0.9222631579</v>
      </c>
      <c r="O183" s="61">
        <v>1.0</v>
      </c>
      <c r="P183" s="63">
        <f t="shared" si="55"/>
        <v>0.92615</v>
      </c>
      <c r="Q183" s="61">
        <v>1.0</v>
      </c>
      <c r="R183" s="63">
        <f t="shared" si="56"/>
        <v>0.92615</v>
      </c>
      <c r="S183" s="46"/>
      <c r="T183" s="46"/>
      <c r="U183" s="46"/>
      <c r="V183" s="64">
        <v>2.000000111391E12</v>
      </c>
      <c r="W183" s="53"/>
    </row>
    <row r="184" ht="15.75" customHeight="1">
      <c r="A184" s="56">
        <v>0.0</v>
      </c>
      <c r="B184" s="56">
        <v>1.0</v>
      </c>
      <c r="C184" s="57">
        <v>0.4</v>
      </c>
      <c r="D184" s="58"/>
      <c r="E184" s="56">
        <v>2.0</v>
      </c>
      <c r="F184" s="68">
        <v>7015061.0</v>
      </c>
      <c r="G184" s="69" t="s">
        <v>2504</v>
      </c>
      <c r="H184" s="221"/>
      <c r="I184" s="56">
        <v>3588.0</v>
      </c>
      <c r="J184" s="61">
        <v>0.15</v>
      </c>
      <c r="K184" s="61">
        <v>1.2</v>
      </c>
      <c r="L184" s="63">
        <f t="shared" si="53"/>
        <v>0.868125</v>
      </c>
      <c r="M184" s="61">
        <v>1.3</v>
      </c>
      <c r="N184" s="63">
        <f t="shared" si="54"/>
        <v>0.8782692308</v>
      </c>
      <c r="O184" s="61">
        <v>1.4</v>
      </c>
      <c r="P184" s="63">
        <f t="shared" si="55"/>
        <v>0.8869642857</v>
      </c>
      <c r="Q184" s="61">
        <v>1.4</v>
      </c>
      <c r="R184" s="63">
        <f t="shared" si="56"/>
        <v>0.8869642857</v>
      </c>
      <c r="S184" s="46"/>
      <c r="T184" s="46"/>
      <c r="U184" s="46"/>
      <c r="V184" s="64">
        <v>2.000000111407E12</v>
      </c>
      <c r="W184" s="53"/>
    </row>
    <row r="185" ht="15.75" customHeight="1">
      <c r="A185" s="56">
        <v>0.0</v>
      </c>
      <c r="B185" s="56">
        <v>1.0</v>
      </c>
      <c r="C185" s="57">
        <v>0.4</v>
      </c>
      <c r="D185" s="58"/>
      <c r="E185" s="56">
        <v>2.0</v>
      </c>
      <c r="F185" s="68">
        <v>6921600.0</v>
      </c>
      <c r="G185" s="69" t="s">
        <v>2505</v>
      </c>
      <c r="H185" s="221"/>
      <c r="I185" s="56">
        <v>5369.0</v>
      </c>
      <c r="J185" s="61">
        <v>0.14</v>
      </c>
      <c r="K185" s="61">
        <v>1.2</v>
      </c>
      <c r="L185" s="63">
        <f t="shared" si="53"/>
        <v>0.8769166667</v>
      </c>
      <c r="M185" s="61">
        <v>1.3</v>
      </c>
      <c r="N185" s="63">
        <f t="shared" si="54"/>
        <v>0.8863846154</v>
      </c>
      <c r="O185" s="61">
        <v>1.4</v>
      </c>
      <c r="P185" s="63">
        <f t="shared" si="55"/>
        <v>0.8945</v>
      </c>
      <c r="Q185" s="61">
        <v>1.4</v>
      </c>
      <c r="R185" s="63">
        <f t="shared" si="56"/>
        <v>0.8945</v>
      </c>
      <c r="S185" s="46"/>
      <c r="T185" s="46"/>
      <c r="U185" s="46"/>
      <c r="V185" s="64">
        <v>2.000000102092E12</v>
      </c>
      <c r="W185" s="53"/>
    </row>
    <row r="186" ht="15.75" customHeight="1">
      <c r="A186" s="56">
        <v>0.0</v>
      </c>
      <c r="B186" s="56">
        <v>1.0</v>
      </c>
      <c r="C186" s="57">
        <v>1.0</v>
      </c>
      <c r="D186" s="58"/>
      <c r="E186" s="56">
        <v>2.0</v>
      </c>
      <c r="F186" s="68">
        <v>6953556.0</v>
      </c>
      <c r="G186" s="69" t="s">
        <v>2506</v>
      </c>
      <c r="H186" s="221"/>
      <c r="I186" s="56">
        <v>6889.0</v>
      </c>
      <c r="J186" s="61">
        <v>0.33</v>
      </c>
      <c r="K186" s="61">
        <v>2.5</v>
      </c>
      <c r="L186" s="63">
        <f t="shared" si="53"/>
        <v>0.86074</v>
      </c>
      <c r="M186" s="61">
        <v>2.6</v>
      </c>
      <c r="N186" s="63">
        <f t="shared" si="54"/>
        <v>0.8660961538</v>
      </c>
      <c r="O186" s="61">
        <v>2.7</v>
      </c>
      <c r="P186" s="63">
        <f t="shared" si="55"/>
        <v>0.8710555556</v>
      </c>
      <c r="Q186" s="61">
        <v>2.7</v>
      </c>
      <c r="R186" s="63">
        <f t="shared" si="56"/>
        <v>0.8710555556</v>
      </c>
      <c r="S186" s="46"/>
      <c r="T186" s="46"/>
      <c r="U186" s="46"/>
      <c r="V186" s="64">
        <v>2.000000104447E12</v>
      </c>
      <c r="W186" s="53"/>
    </row>
    <row r="187" ht="15.75" customHeight="1">
      <c r="A187" s="56">
        <v>0.0</v>
      </c>
      <c r="B187" s="56">
        <v>1.0</v>
      </c>
      <c r="C187" s="57">
        <v>0.3</v>
      </c>
      <c r="D187" s="58"/>
      <c r="E187" s="56">
        <v>2.0</v>
      </c>
      <c r="F187" s="68">
        <v>6954119.0</v>
      </c>
      <c r="G187" s="69" t="s">
        <v>2507</v>
      </c>
      <c r="H187" s="221"/>
      <c r="I187" s="56">
        <v>6199.0</v>
      </c>
      <c r="J187" s="61">
        <v>0.1</v>
      </c>
      <c r="K187" s="61">
        <v>1.5</v>
      </c>
      <c r="L187" s="63">
        <f t="shared" si="53"/>
        <v>0.9296666667</v>
      </c>
      <c r="M187" s="61">
        <v>1.8</v>
      </c>
      <c r="N187" s="63">
        <f t="shared" si="54"/>
        <v>0.9413888889</v>
      </c>
      <c r="O187" s="61">
        <v>2.1</v>
      </c>
      <c r="P187" s="63">
        <f t="shared" si="55"/>
        <v>0.9497619048</v>
      </c>
      <c r="Q187" s="61">
        <v>2.4</v>
      </c>
      <c r="R187" s="63">
        <f t="shared" si="56"/>
        <v>0.9560416667</v>
      </c>
      <c r="S187" s="46"/>
      <c r="T187" s="46"/>
      <c r="U187" s="46"/>
      <c r="V187" s="64">
        <v>2.000000103693E12</v>
      </c>
      <c r="W187" s="53"/>
    </row>
    <row r="188" ht="15.75" customHeight="1">
      <c r="A188" s="56">
        <v>0.0</v>
      </c>
      <c r="B188" s="56">
        <v>1.0</v>
      </c>
      <c r="C188" s="57">
        <v>4.0</v>
      </c>
      <c r="D188" s="58"/>
      <c r="E188" s="56">
        <v>2.0</v>
      </c>
      <c r="F188" s="68">
        <v>6999866.0</v>
      </c>
      <c r="G188" s="69" t="s">
        <v>2508</v>
      </c>
      <c r="H188" s="221"/>
      <c r="I188" s="56">
        <v>3341.0</v>
      </c>
      <c r="J188" s="61">
        <v>1.23</v>
      </c>
      <c r="K188" s="61">
        <v>3.9</v>
      </c>
      <c r="L188" s="63">
        <f t="shared" si="53"/>
        <v>0.6672692308</v>
      </c>
      <c r="M188" s="61">
        <v>3.9</v>
      </c>
      <c r="N188" s="63">
        <f t="shared" si="54"/>
        <v>0.6672692308</v>
      </c>
      <c r="O188" s="61">
        <v>3.9</v>
      </c>
      <c r="P188" s="63">
        <f t="shared" si="55"/>
        <v>0.6672692308</v>
      </c>
      <c r="Q188" s="61">
        <v>3.9</v>
      </c>
      <c r="R188" s="63">
        <f t="shared" si="56"/>
        <v>0.6672692308</v>
      </c>
      <c r="S188" s="46"/>
      <c r="T188" s="46"/>
      <c r="U188" s="46"/>
      <c r="V188" s="64">
        <v>2.000000119441E12</v>
      </c>
      <c r="W188" s="53"/>
    </row>
    <row r="189" ht="15.75" customHeight="1">
      <c r="A189" s="56">
        <v>0.0</v>
      </c>
      <c r="B189" s="56">
        <v>1.0</v>
      </c>
      <c r="C189" s="57">
        <v>0.2</v>
      </c>
      <c r="D189" s="58"/>
      <c r="E189" s="56">
        <v>2.0</v>
      </c>
      <c r="F189" s="68">
        <v>7071392.0</v>
      </c>
      <c r="G189" s="69" t="s">
        <v>2509</v>
      </c>
      <c r="H189" s="221"/>
      <c r="I189" s="56">
        <v>1710.0</v>
      </c>
      <c r="J189" s="61">
        <v>0.07</v>
      </c>
      <c r="K189" s="61">
        <v>0.9</v>
      </c>
      <c r="L189" s="63">
        <f t="shared" si="53"/>
        <v>0.9179444444</v>
      </c>
      <c r="M189" s="61">
        <v>0.95</v>
      </c>
      <c r="N189" s="63">
        <f t="shared" si="54"/>
        <v>0.9222631579</v>
      </c>
      <c r="O189" s="61">
        <v>1.0</v>
      </c>
      <c r="P189" s="63">
        <f t="shared" si="55"/>
        <v>0.92615</v>
      </c>
      <c r="Q189" s="61">
        <v>1.0</v>
      </c>
      <c r="R189" s="63">
        <f t="shared" si="56"/>
        <v>0.92615</v>
      </c>
      <c r="S189" s="46"/>
      <c r="T189" s="46"/>
      <c r="U189" s="46"/>
      <c r="V189" s="64">
        <v>2.000000216812E12</v>
      </c>
      <c r="W189" s="53"/>
    </row>
    <row r="190" ht="15.75" customHeight="1">
      <c r="A190" s="56">
        <v>0.0</v>
      </c>
      <c r="B190" s="56">
        <v>1.0</v>
      </c>
      <c r="C190" s="57">
        <v>0.2</v>
      </c>
      <c r="D190" s="58"/>
      <c r="E190" s="56">
        <v>2.0</v>
      </c>
      <c r="F190" s="68">
        <v>7666165.0</v>
      </c>
      <c r="G190" s="69" t="s">
        <v>2510</v>
      </c>
      <c r="H190" s="221"/>
      <c r="I190" s="56">
        <v>1736.0</v>
      </c>
      <c r="J190" s="61">
        <v>0.08</v>
      </c>
      <c r="K190" s="61">
        <v>0.9</v>
      </c>
      <c r="L190" s="63">
        <f t="shared" si="53"/>
        <v>0.9062222222</v>
      </c>
      <c r="M190" s="61">
        <v>0.95</v>
      </c>
      <c r="N190" s="63">
        <f t="shared" si="54"/>
        <v>0.9111578947</v>
      </c>
      <c r="O190" s="61">
        <v>1.0</v>
      </c>
      <c r="P190" s="63">
        <f t="shared" si="55"/>
        <v>0.9156</v>
      </c>
      <c r="Q190" s="61">
        <v>1.0</v>
      </c>
      <c r="R190" s="63">
        <f t="shared" si="56"/>
        <v>0.9156</v>
      </c>
      <c r="S190" s="46"/>
      <c r="T190" s="46"/>
      <c r="U190" s="46"/>
      <c r="V190" s="64">
        <v>2.000000216829E12</v>
      </c>
      <c r="W190" s="53"/>
    </row>
    <row r="191" ht="15.75" customHeight="1">
      <c r="A191" s="56">
        <v>0.0</v>
      </c>
      <c r="B191" s="56">
        <v>1.0</v>
      </c>
      <c r="C191" s="57">
        <v>0.4</v>
      </c>
      <c r="D191" s="58"/>
      <c r="E191" s="56">
        <v>2.0</v>
      </c>
      <c r="F191" s="68">
        <v>7665711.0</v>
      </c>
      <c r="G191" s="69" t="s">
        <v>2511</v>
      </c>
      <c r="H191" s="221"/>
      <c r="I191" s="56">
        <v>1758.0</v>
      </c>
      <c r="J191" s="61">
        <v>0.15</v>
      </c>
      <c r="K191" s="61">
        <v>1.45</v>
      </c>
      <c r="L191" s="63">
        <f t="shared" si="53"/>
        <v>0.890862069</v>
      </c>
      <c r="M191" s="61">
        <v>1.5</v>
      </c>
      <c r="N191" s="63">
        <f t="shared" si="54"/>
        <v>0.8945</v>
      </c>
      <c r="O191" s="61">
        <v>1.6</v>
      </c>
      <c r="P191" s="63">
        <f t="shared" si="55"/>
        <v>0.90109375</v>
      </c>
      <c r="Q191" s="61">
        <v>1.6</v>
      </c>
      <c r="R191" s="63">
        <f t="shared" si="56"/>
        <v>0.90109375</v>
      </c>
      <c r="S191" s="46"/>
      <c r="T191" s="46"/>
      <c r="U191" s="46"/>
      <c r="V191" s="64">
        <v>2.000000216836E12</v>
      </c>
      <c r="W191" s="53"/>
    </row>
    <row r="192" ht="15.75" customHeight="1">
      <c r="A192" s="56">
        <v>0.0</v>
      </c>
      <c r="B192" s="56">
        <v>1.0</v>
      </c>
      <c r="C192" s="57">
        <v>0.4</v>
      </c>
      <c r="D192" s="58"/>
      <c r="E192" s="56">
        <v>2.0</v>
      </c>
      <c r="F192" s="68">
        <v>7073864.0</v>
      </c>
      <c r="G192" s="69" t="s">
        <v>2512</v>
      </c>
      <c r="H192" s="221"/>
      <c r="I192" s="56">
        <v>1769.0</v>
      </c>
      <c r="J192" s="61">
        <v>0.15</v>
      </c>
      <c r="K192" s="61">
        <v>1.45</v>
      </c>
      <c r="L192" s="63">
        <f t="shared" si="53"/>
        <v>0.890862069</v>
      </c>
      <c r="M192" s="61">
        <v>1.5</v>
      </c>
      <c r="N192" s="63">
        <f t="shared" si="54"/>
        <v>0.8945</v>
      </c>
      <c r="O192" s="61">
        <v>1.6</v>
      </c>
      <c r="P192" s="63">
        <f t="shared" si="55"/>
        <v>0.90109375</v>
      </c>
      <c r="Q192" s="61">
        <v>1.6</v>
      </c>
      <c r="R192" s="63">
        <f t="shared" si="56"/>
        <v>0.90109375</v>
      </c>
      <c r="S192" s="46"/>
      <c r="T192" s="46"/>
      <c r="U192" s="46"/>
      <c r="V192" s="64">
        <v>2.000000216843E12</v>
      </c>
      <c r="W192" s="53"/>
    </row>
    <row r="193" ht="15.75" customHeight="1">
      <c r="A193" s="56">
        <v>0.0</v>
      </c>
      <c r="B193" s="56">
        <v>1.0</v>
      </c>
      <c r="C193" s="57">
        <v>0.4</v>
      </c>
      <c r="D193" s="58"/>
      <c r="E193" s="56">
        <v>2.0</v>
      </c>
      <c r="F193" s="68">
        <v>7667015.0</v>
      </c>
      <c r="G193" s="69" t="s">
        <v>2513</v>
      </c>
      <c r="H193" s="221"/>
      <c r="I193" s="56">
        <v>1783.0</v>
      </c>
      <c r="J193" s="61">
        <v>0.15</v>
      </c>
      <c r="K193" s="61">
        <v>1.45</v>
      </c>
      <c r="L193" s="63">
        <f t="shared" si="53"/>
        <v>0.890862069</v>
      </c>
      <c r="M193" s="61">
        <v>1.5</v>
      </c>
      <c r="N193" s="63">
        <f t="shared" si="54"/>
        <v>0.8945</v>
      </c>
      <c r="O193" s="61">
        <v>1.6</v>
      </c>
      <c r="P193" s="63">
        <f t="shared" si="55"/>
        <v>0.90109375</v>
      </c>
      <c r="Q193" s="61">
        <v>1.6</v>
      </c>
      <c r="R193" s="63">
        <f t="shared" si="56"/>
        <v>0.90109375</v>
      </c>
      <c r="S193" s="46"/>
      <c r="T193" s="46"/>
      <c r="U193" s="46"/>
      <c r="V193" s="64">
        <v>2.00000021685E12</v>
      </c>
      <c r="W193" s="53"/>
    </row>
    <row r="194" ht="15.75" customHeight="1">
      <c r="A194" s="56">
        <v>0.0</v>
      </c>
      <c r="B194" s="56">
        <v>1.0</v>
      </c>
      <c r="C194" s="57">
        <v>1.0</v>
      </c>
      <c r="D194" s="58"/>
      <c r="E194" s="56">
        <v>2.0</v>
      </c>
      <c r="F194" s="68">
        <v>7529756.0</v>
      </c>
      <c r="G194" s="69" t="s">
        <v>2514</v>
      </c>
      <c r="H194" s="221"/>
      <c r="I194" s="56">
        <v>1847.0</v>
      </c>
      <c r="J194" s="61">
        <v>0.36</v>
      </c>
      <c r="K194" s="61">
        <v>3.2</v>
      </c>
      <c r="L194" s="63">
        <f t="shared" si="53"/>
        <v>0.8813125</v>
      </c>
      <c r="M194" s="61">
        <v>3.4</v>
      </c>
      <c r="N194" s="63">
        <f t="shared" si="54"/>
        <v>0.8882941176</v>
      </c>
      <c r="O194" s="61">
        <v>3.6</v>
      </c>
      <c r="P194" s="63">
        <f t="shared" si="55"/>
        <v>0.8945</v>
      </c>
      <c r="Q194" s="61">
        <v>3.6</v>
      </c>
      <c r="R194" s="63">
        <f t="shared" si="56"/>
        <v>0.8945</v>
      </c>
      <c r="S194" s="46"/>
      <c r="T194" s="46"/>
      <c r="U194" s="46"/>
      <c r="V194" s="64">
        <v>2.000000216874E12</v>
      </c>
      <c r="W194" s="53"/>
    </row>
    <row r="195" ht="15.75" customHeight="1">
      <c r="A195" s="56">
        <v>0.0</v>
      </c>
      <c r="B195" s="56">
        <v>1.0</v>
      </c>
      <c r="C195" s="57">
        <v>0.4</v>
      </c>
      <c r="D195" s="58"/>
      <c r="E195" s="56">
        <v>2.0</v>
      </c>
      <c r="F195" s="68">
        <v>7070556.0</v>
      </c>
      <c r="G195" s="69" t="s">
        <v>2515</v>
      </c>
      <c r="H195" s="221"/>
      <c r="I195" s="56">
        <v>1931.0</v>
      </c>
      <c r="J195" s="61">
        <v>0.15</v>
      </c>
      <c r="K195" s="61">
        <v>1.2</v>
      </c>
      <c r="L195" s="63">
        <f t="shared" si="53"/>
        <v>0.868125</v>
      </c>
      <c r="M195" s="61">
        <v>1.3</v>
      </c>
      <c r="N195" s="63">
        <f t="shared" si="54"/>
        <v>0.8782692308</v>
      </c>
      <c r="O195" s="61">
        <v>1.4</v>
      </c>
      <c r="P195" s="63">
        <f t="shared" si="55"/>
        <v>0.8869642857</v>
      </c>
      <c r="Q195" s="61">
        <v>1.4</v>
      </c>
      <c r="R195" s="63">
        <f t="shared" si="56"/>
        <v>0.8869642857</v>
      </c>
      <c r="S195" s="46"/>
      <c r="T195" s="46"/>
      <c r="U195" s="46"/>
      <c r="V195" s="64">
        <v>2.00000021698E12</v>
      </c>
      <c r="W195" s="53"/>
    </row>
    <row r="196" ht="15.75" customHeight="1">
      <c r="A196" s="56">
        <v>0.0</v>
      </c>
      <c r="B196" s="56">
        <v>1.0</v>
      </c>
      <c r="C196" s="57">
        <v>0.4</v>
      </c>
      <c r="D196" s="58"/>
      <c r="E196" s="56">
        <v>2.0</v>
      </c>
      <c r="F196" s="68">
        <v>7068508.0</v>
      </c>
      <c r="G196" s="69" t="s">
        <v>2516</v>
      </c>
      <c r="H196" s="221"/>
      <c r="I196" s="56">
        <v>1937.0</v>
      </c>
      <c r="J196" s="61">
        <v>0.15</v>
      </c>
      <c r="K196" s="61">
        <v>1.2</v>
      </c>
      <c r="L196" s="63">
        <f t="shared" si="53"/>
        <v>0.868125</v>
      </c>
      <c r="M196" s="61">
        <v>1.3</v>
      </c>
      <c r="N196" s="63">
        <f t="shared" si="54"/>
        <v>0.8782692308</v>
      </c>
      <c r="O196" s="61">
        <v>1.4</v>
      </c>
      <c r="P196" s="63">
        <f t="shared" si="55"/>
        <v>0.8869642857</v>
      </c>
      <c r="Q196" s="61">
        <v>1.4</v>
      </c>
      <c r="R196" s="63">
        <f t="shared" si="56"/>
        <v>0.8869642857</v>
      </c>
      <c r="S196" s="46"/>
      <c r="T196" s="46"/>
      <c r="U196" s="46"/>
      <c r="V196" s="64">
        <v>2.000000216997E12</v>
      </c>
      <c r="W196" s="53"/>
    </row>
    <row r="197" ht="15.75" customHeight="1">
      <c r="A197" s="56">
        <v>0.0</v>
      </c>
      <c r="B197" s="56">
        <v>1.0</v>
      </c>
      <c r="C197" s="57">
        <v>0.4</v>
      </c>
      <c r="D197" s="58"/>
      <c r="E197" s="56">
        <v>2.0</v>
      </c>
      <c r="F197" s="68">
        <v>7071105.0</v>
      </c>
      <c r="G197" s="69" t="s">
        <v>2517</v>
      </c>
      <c r="H197" s="221"/>
      <c r="I197" s="56">
        <v>1941.0</v>
      </c>
      <c r="J197" s="61">
        <v>0.15</v>
      </c>
      <c r="K197" s="61">
        <v>1.2</v>
      </c>
      <c r="L197" s="63">
        <f t="shared" si="53"/>
        <v>0.868125</v>
      </c>
      <c r="M197" s="61">
        <v>1.3</v>
      </c>
      <c r="N197" s="63">
        <f t="shared" si="54"/>
        <v>0.8782692308</v>
      </c>
      <c r="O197" s="61">
        <v>1.4</v>
      </c>
      <c r="P197" s="63">
        <f t="shared" si="55"/>
        <v>0.8869642857</v>
      </c>
      <c r="Q197" s="61">
        <v>1.4</v>
      </c>
      <c r="R197" s="63">
        <f t="shared" si="56"/>
        <v>0.8869642857</v>
      </c>
      <c r="S197" s="46"/>
      <c r="T197" s="46"/>
      <c r="U197" s="46"/>
      <c r="V197" s="64">
        <v>2.000000217E12</v>
      </c>
      <c r="W197" s="53"/>
    </row>
    <row r="198" ht="15.75" customHeight="1">
      <c r="A198" s="56">
        <v>0.0</v>
      </c>
      <c r="B198" s="56">
        <v>1.0</v>
      </c>
      <c r="C198" s="57">
        <v>0.2</v>
      </c>
      <c r="D198" s="58"/>
      <c r="E198" s="56">
        <v>2.0</v>
      </c>
      <c r="F198" s="68">
        <v>7068239.0</v>
      </c>
      <c r="G198" s="69" t="s">
        <v>2518</v>
      </c>
      <c r="H198" s="221"/>
      <c r="I198" s="56">
        <v>1945.0</v>
      </c>
      <c r="J198" s="61">
        <v>0.07</v>
      </c>
      <c r="K198" s="61">
        <v>0.9</v>
      </c>
      <c r="L198" s="63">
        <f t="shared" si="53"/>
        <v>0.9179444444</v>
      </c>
      <c r="M198" s="61">
        <v>0.95</v>
      </c>
      <c r="N198" s="63">
        <f t="shared" si="54"/>
        <v>0.9222631579</v>
      </c>
      <c r="O198" s="61">
        <v>1.0</v>
      </c>
      <c r="P198" s="63">
        <f t="shared" si="55"/>
        <v>0.92615</v>
      </c>
      <c r="Q198" s="61">
        <v>1.0</v>
      </c>
      <c r="R198" s="63">
        <f t="shared" si="56"/>
        <v>0.92615</v>
      </c>
      <c r="S198" s="46"/>
      <c r="T198" s="46"/>
      <c r="U198" s="46"/>
      <c r="V198" s="64">
        <v>2.000000217017E12</v>
      </c>
      <c r="W198" s="53"/>
    </row>
    <row r="199" ht="15.75" customHeight="1">
      <c r="A199" s="56">
        <v>0.0</v>
      </c>
      <c r="B199" s="56">
        <v>1.0</v>
      </c>
      <c r="C199" s="57">
        <v>0.2</v>
      </c>
      <c r="D199" s="58"/>
      <c r="E199" s="56">
        <v>2.0</v>
      </c>
      <c r="F199" s="68">
        <v>7057995.0</v>
      </c>
      <c r="G199" s="69" t="s">
        <v>2519</v>
      </c>
      <c r="H199" s="221"/>
      <c r="I199" s="56">
        <v>1950.0</v>
      </c>
      <c r="J199" s="61">
        <v>0.08</v>
      </c>
      <c r="K199" s="61">
        <v>0.9</v>
      </c>
      <c r="L199" s="63">
        <f t="shared" si="53"/>
        <v>0.9062222222</v>
      </c>
      <c r="M199" s="61">
        <v>0.95</v>
      </c>
      <c r="N199" s="63">
        <f t="shared" si="54"/>
        <v>0.9111578947</v>
      </c>
      <c r="O199" s="61">
        <v>1.0</v>
      </c>
      <c r="P199" s="63">
        <f t="shared" si="55"/>
        <v>0.9156</v>
      </c>
      <c r="Q199" s="61">
        <v>1.0</v>
      </c>
      <c r="R199" s="63">
        <f t="shared" si="56"/>
        <v>0.9156</v>
      </c>
      <c r="S199" s="46"/>
      <c r="T199" s="46"/>
      <c r="U199" s="46"/>
      <c r="V199" s="64">
        <v>2.000000217024E12</v>
      </c>
      <c r="W199" s="53"/>
    </row>
    <row r="200" ht="15.75" customHeight="1">
      <c r="A200" s="56">
        <v>0.0</v>
      </c>
      <c r="B200" s="56">
        <v>1.0</v>
      </c>
      <c r="C200" s="57">
        <v>0.4</v>
      </c>
      <c r="D200" s="58"/>
      <c r="E200" s="56">
        <v>2.0</v>
      </c>
      <c r="F200" s="68">
        <v>7063845.0</v>
      </c>
      <c r="G200" s="69" t="s">
        <v>2520</v>
      </c>
      <c r="H200" s="221"/>
      <c r="I200" s="56">
        <v>1954.0</v>
      </c>
      <c r="J200" s="61">
        <v>0.15</v>
      </c>
      <c r="K200" s="61">
        <v>1.2</v>
      </c>
      <c r="L200" s="63">
        <f t="shared" si="53"/>
        <v>0.868125</v>
      </c>
      <c r="M200" s="61">
        <v>1.3</v>
      </c>
      <c r="N200" s="63">
        <f t="shared" si="54"/>
        <v>0.8782692308</v>
      </c>
      <c r="O200" s="61">
        <v>1.4</v>
      </c>
      <c r="P200" s="63">
        <f t="shared" si="55"/>
        <v>0.8869642857</v>
      </c>
      <c r="Q200" s="61">
        <v>1.4</v>
      </c>
      <c r="R200" s="63">
        <f t="shared" si="56"/>
        <v>0.8869642857</v>
      </c>
      <c r="S200" s="46"/>
      <c r="T200" s="46"/>
      <c r="U200" s="46"/>
      <c r="V200" s="64">
        <v>2.000000217031E12</v>
      </c>
      <c r="W200" s="53"/>
    </row>
    <row r="201" ht="15.75" customHeight="1">
      <c r="A201" s="56">
        <v>0.0</v>
      </c>
      <c r="B201" s="56">
        <v>1.0</v>
      </c>
      <c r="C201" s="57">
        <v>0.4</v>
      </c>
      <c r="D201" s="58"/>
      <c r="E201" s="56">
        <v>2.0</v>
      </c>
      <c r="F201" s="68">
        <v>7662911.0</v>
      </c>
      <c r="G201" s="69" t="s">
        <v>2521</v>
      </c>
      <c r="H201" s="221"/>
      <c r="I201" s="56">
        <v>1958.0</v>
      </c>
      <c r="J201" s="61">
        <v>0.15</v>
      </c>
      <c r="K201" s="61">
        <v>1.2</v>
      </c>
      <c r="L201" s="63">
        <f t="shared" si="53"/>
        <v>0.868125</v>
      </c>
      <c r="M201" s="61">
        <v>1.3</v>
      </c>
      <c r="N201" s="63">
        <f t="shared" si="54"/>
        <v>0.8782692308</v>
      </c>
      <c r="O201" s="61">
        <v>1.4</v>
      </c>
      <c r="P201" s="63">
        <f t="shared" si="55"/>
        <v>0.8869642857</v>
      </c>
      <c r="Q201" s="61">
        <v>1.4</v>
      </c>
      <c r="R201" s="63">
        <f t="shared" si="56"/>
        <v>0.8869642857</v>
      </c>
      <c r="S201" s="46"/>
      <c r="T201" s="46"/>
      <c r="U201" s="46"/>
      <c r="V201" s="64">
        <v>2.000000217048E12</v>
      </c>
      <c r="W201" s="53"/>
    </row>
    <row r="202" ht="15.75" customHeight="1">
      <c r="A202" s="56">
        <v>0.0</v>
      </c>
      <c r="B202" s="56">
        <v>1.0</v>
      </c>
      <c r="C202" s="57">
        <v>1.0</v>
      </c>
      <c r="D202" s="58"/>
      <c r="E202" s="56">
        <v>2.0</v>
      </c>
      <c r="F202" s="68">
        <v>7066830.0</v>
      </c>
      <c r="G202" s="69" t="s">
        <v>2522</v>
      </c>
      <c r="H202" s="221"/>
      <c r="I202" s="56">
        <v>1964.0</v>
      </c>
      <c r="J202" s="61">
        <v>0.36</v>
      </c>
      <c r="K202" s="61">
        <v>2.5</v>
      </c>
      <c r="L202" s="63">
        <f t="shared" si="53"/>
        <v>0.84808</v>
      </c>
      <c r="M202" s="61">
        <v>2.6</v>
      </c>
      <c r="N202" s="63">
        <f t="shared" si="54"/>
        <v>0.8539230769</v>
      </c>
      <c r="O202" s="61">
        <v>2.7</v>
      </c>
      <c r="P202" s="63">
        <f t="shared" si="55"/>
        <v>0.8593333333</v>
      </c>
      <c r="Q202" s="61">
        <v>2.7</v>
      </c>
      <c r="R202" s="63">
        <f t="shared" si="56"/>
        <v>0.8593333333</v>
      </c>
      <c r="S202" s="46"/>
      <c r="T202" s="46"/>
      <c r="U202" s="46"/>
      <c r="V202" s="64">
        <v>2.000000217055E12</v>
      </c>
      <c r="W202" s="53"/>
    </row>
    <row r="203" ht="15.75" customHeight="1">
      <c r="A203" s="56">
        <v>0.0</v>
      </c>
      <c r="B203" s="56">
        <v>1.0</v>
      </c>
      <c r="C203" s="57">
        <v>0.3</v>
      </c>
      <c r="D203" s="58"/>
      <c r="E203" s="56">
        <v>2.0</v>
      </c>
      <c r="F203" s="68">
        <v>7067240.0</v>
      </c>
      <c r="G203" s="69" t="s">
        <v>2523</v>
      </c>
      <c r="H203" s="221"/>
      <c r="I203" s="56">
        <v>2006.0</v>
      </c>
      <c r="J203" s="61">
        <v>0.12</v>
      </c>
      <c r="K203" s="61">
        <v>1.5</v>
      </c>
      <c r="L203" s="63">
        <f t="shared" si="53"/>
        <v>0.9156</v>
      </c>
      <c r="M203" s="61">
        <v>1.8</v>
      </c>
      <c r="N203" s="63">
        <f t="shared" si="54"/>
        <v>0.9296666667</v>
      </c>
      <c r="O203" s="61">
        <v>2.1</v>
      </c>
      <c r="P203" s="63">
        <f t="shared" si="55"/>
        <v>0.9397142857</v>
      </c>
      <c r="Q203" s="61">
        <v>2.4</v>
      </c>
      <c r="R203" s="63">
        <f t="shared" si="56"/>
        <v>0.94725</v>
      </c>
      <c r="S203" s="46"/>
      <c r="T203" s="46"/>
      <c r="U203" s="46"/>
      <c r="V203" s="64">
        <v>2.000000217109E12</v>
      </c>
      <c r="W203" s="53"/>
    </row>
    <row r="204" ht="15.75" customHeight="1">
      <c r="A204" s="255"/>
      <c r="B204" s="255"/>
      <c r="C204" s="255"/>
      <c r="D204" s="255"/>
      <c r="E204" s="255"/>
      <c r="F204" s="256">
        <v>19.0</v>
      </c>
      <c r="G204" s="257" t="s">
        <v>2524</v>
      </c>
      <c r="H204" s="257"/>
      <c r="I204" s="257"/>
      <c r="J204" s="258"/>
      <c r="K204" s="258"/>
      <c r="L204" s="257"/>
      <c r="M204" s="258"/>
      <c r="N204" s="257"/>
      <c r="O204" s="258"/>
      <c r="P204" s="257"/>
      <c r="Q204" s="258"/>
      <c r="R204" s="257"/>
      <c r="S204" s="257"/>
      <c r="T204" s="257"/>
      <c r="U204" s="257"/>
      <c r="V204" s="259"/>
      <c r="W204" s="53"/>
    </row>
    <row r="205" ht="15.75" customHeight="1">
      <c r="A205" s="56">
        <v>0.0</v>
      </c>
      <c r="B205" s="56">
        <v>1.0</v>
      </c>
      <c r="C205" s="57">
        <v>0.25</v>
      </c>
      <c r="D205" s="58"/>
      <c r="E205" s="56">
        <v>2.0</v>
      </c>
      <c r="F205" s="68">
        <v>2066695.0</v>
      </c>
      <c r="G205" s="69" t="s">
        <v>2525</v>
      </c>
      <c r="H205" s="221"/>
      <c r="I205" s="56">
        <v>2490.0</v>
      </c>
      <c r="J205" s="61">
        <v>0.13</v>
      </c>
      <c r="K205" s="61">
        <v>1.0</v>
      </c>
      <c r="L205" s="63">
        <f t="shared" ref="L205:L236" si="57">((K205/1.055)-$J205)/(K205/1.055)</f>
        <v>0.86285</v>
      </c>
      <c r="M205" s="61">
        <v>1.05</v>
      </c>
      <c r="N205" s="63">
        <f t="shared" ref="N205:N236" si="58">((M205/1.055)-$J205)/(M205/1.055)</f>
        <v>0.8693809524</v>
      </c>
      <c r="O205" s="61">
        <v>1.1</v>
      </c>
      <c r="P205" s="63">
        <f t="shared" ref="P205:P236" si="59">((O205/1.055)-$J205)/(O205/1.055)</f>
        <v>0.8753181818</v>
      </c>
      <c r="Q205" s="61">
        <v>1.15</v>
      </c>
      <c r="R205" s="63">
        <f t="shared" ref="R205:R236" si="60">((Q205/1.055)-$J205)/(Q205/1.055)</f>
        <v>0.8807391304</v>
      </c>
      <c r="S205" s="46"/>
      <c r="T205" s="46"/>
      <c r="U205" s="46"/>
      <c r="V205" s="64">
        <v>2.000000295473E12</v>
      </c>
      <c r="W205" s="53"/>
    </row>
    <row r="206" ht="15.75" customHeight="1">
      <c r="A206" s="56">
        <v>0.0</v>
      </c>
      <c r="B206" s="56">
        <v>1.0</v>
      </c>
      <c r="C206" s="57">
        <v>0.25</v>
      </c>
      <c r="D206" s="58"/>
      <c r="E206" s="56">
        <v>2.0</v>
      </c>
      <c r="F206" s="68">
        <v>2067092.0</v>
      </c>
      <c r="G206" s="69" t="s">
        <v>2526</v>
      </c>
      <c r="H206" s="221"/>
      <c r="I206" s="56">
        <v>2497.0</v>
      </c>
      <c r="J206" s="61">
        <v>0.13</v>
      </c>
      <c r="K206" s="61">
        <v>1.0</v>
      </c>
      <c r="L206" s="63">
        <f t="shared" si="57"/>
        <v>0.86285</v>
      </c>
      <c r="M206" s="61">
        <v>1.05</v>
      </c>
      <c r="N206" s="63">
        <f t="shared" si="58"/>
        <v>0.8693809524</v>
      </c>
      <c r="O206" s="61">
        <v>1.1</v>
      </c>
      <c r="P206" s="63">
        <f t="shared" si="59"/>
        <v>0.8753181818</v>
      </c>
      <c r="Q206" s="61">
        <v>1.15</v>
      </c>
      <c r="R206" s="63">
        <f t="shared" si="60"/>
        <v>0.8807391304</v>
      </c>
      <c r="S206" s="46"/>
      <c r="T206" s="46"/>
      <c r="U206" s="46"/>
      <c r="V206" s="64">
        <v>2.875743E12</v>
      </c>
      <c r="W206" s="53"/>
    </row>
    <row r="207" ht="15.75" customHeight="1">
      <c r="A207" s="56">
        <v>0.0</v>
      </c>
      <c r="B207" s="56">
        <v>1.0</v>
      </c>
      <c r="C207" s="57">
        <v>0.75</v>
      </c>
      <c r="D207" s="58"/>
      <c r="E207" s="56">
        <v>2.0</v>
      </c>
      <c r="F207" s="68">
        <v>7162136.0</v>
      </c>
      <c r="G207" s="69" t="s">
        <v>2527</v>
      </c>
      <c r="H207" s="221"/>
      <c r="I207" s="56">
        <v>633.0</v>
      </c>
      <c r="J207" s="61">
        <v>0.51</v>
      </c>
      <c r="K207" s="61">
        <v>3.0</v>
      </c>
      <c r="L207" s="63">
        <f t="shared" si="57"/>
        <v>0.82065</v>
      </c>
      <c r="M207" s="61">
        <v>3.15</v>
      </c>
      <c r="N207" s="63">
        <f t="shared" si="58"/>
        <v>0.8291904762</v>
      </c>
      <c r="O207" s="61">
        <v>3.3</v>
      </c>
      <c r="P207" s="63">
        <f t="shared" si="59"/>
        <v>0.8369545455</v>
      </c>
      <c r="Q207" s="61">
        <v>3.45</v>
      </c>
      <c r="R207" s="63">
        <f t="shared" si="60"/>
        <v>0.8440434783</v>
      </c>
      <c r="S207" s="46"/>
      <c r="T207" s="46"/>
      <c r="U207" s="46" t="s">
        <v>2433</v>
      </c>
      <c r="V207" s="64">
        <v>2.000000303635E12</v>
      </c>
      <c r="W207" s="53"/>
    </row>
    <row r="208" ht="15.75" customHeight="1">
      <c r="A208" s="56">
        <v>0.0</v>
      </c>
      <c r="B208" s="56">
        <v>1.0</v>
      </c>
      <c r="C208" s="57">
        <v>0.25</v>
      </c>
      <c r="D208" s="58"/>
      <c r="E208" s="56">
        <v>2.0</v>
      </c>
      <c r="F208" s="68">
        <v>2589233.0</v>
      </c>
      <c r="G208" s="69" t="s">
        <v>2528</v>
      </c>
      <c r="H208" s="221"/>
      <c r="I208" s="56">
        <v>4802.0</v>
      </c>
      <c r="J208" s="61">
        <v>0.11</v>
      </c>
      <c r="K208" s="61">
        <v>1.0</v>
      </c>
      <c r="L208" s="63">
        <f t="shared" si="57"/>
        <v>0.88395</v>
      </c>
      <c r="M208" s="61">
        <v>1.05</v>
      </c>
      <c r="N208" s="63">
        <f t="shared" si="58"/>
        <v>0.8894761905</v>
      </c>
      <c r="O208" s="61">
        <v>1.1</v>
      </c>
      <c r="P208" s="63">
        <f t="shared" si="59"/>
        <v>0.8945</v>
      </c>
      <c r="Q208" s="61">
        <v>1.15</v>
      </c>
      <c r="R208" s="63">
        <f t="shared" si="60"/>
        <v>0.8990869565</v>
      </c>
      <c r="S208" s="46"/>
      <c r="T208" s="46"/>
      <c r="U208" s="46"/>
      <c r="V208" s="64">
        <v>2.0000002965E12</v>
      </c>
      <c r="W208" s="53"/>
    </row>
    <row r="209" ht="15.75" customHeight="1">
      <c r="A209" s="56">
        <v>0.0</v>
      </c>
      <c r="B209" s="56">
        <v>1.0</v>
      </c>
      <c r="C209" s="57">
        <v>0.25</v>
      </c>
      <c r="D209" s="58"/>
      <c r="E209" s="56">
        <v>0.0</v>
      </c>
      <c r="F209" s="68">
        <v>2589292.0</v>
      </c>
      <c r="G209" s="69" t="s">
        <v>2529</v>
      </c>
      <c r="H209" s="221"/>
      <c r="I209" s="56">
        <v>4810.0</v>
      </c>
      <c r="J209" s="61">
        <v>0.11</v>
      </c>
      <c r="K209" s="61">
        <v>1.0</v>
      </c>
      <c r="L209" s="63">
        <f t="shared" si="57"/>
        <v>0.88395</v>
      </c>
      <c r="M209" s="61">
        <v>1.05</v>
      </c>
      <c r="N209" s="63">
        <f t="shared" si="58"/>
        <v>0.8894761905</v>
      </c>
      <c r="O209" s="61">
        <v>1.1</v>
      </c>
      <c r="P209" s="63">
        <f t="shared" si="59"/>
        <v>0.8945</v>
      </c>
      <c r="Q209" s="61">
        <v>1.15</v>
      </c>
      <c r="R209" s="63">
        <f t="shared" si="60"/>
        <v>0.8990869565</v>
      </c>
      <c r="S209" s="46"/>
      <c r="T209" s="46"/>
      <c r="U209" s="46"/>
      <c r="V209" s="64">
        <v>2.635687000005E12</v>
      </c>
      <c r="W209" s="53"/>
    </row>
    <row r="210" ht="15.75" customHeight="1">
      <c r="A210" s="56">
        <v>0.0</v>
      </c>
      <c r="B210" s="56">
        <v>1.0</v>
      </c>
      <c r="C210" s="57">
        <v>0.75</v>
      </c>
      <c r="D210" s="58"/>
      <c r="E210" s="56">
        <v>2.0</v>
      </c>
      <c r="F210" s="68">
        <v>1900515.0</v>
      </c>
      <c r="G210" s="69" t="s">
        <v>2530</v>
      </c>
      <c r="H210" s="221"/>
      <c r="I210" s="56">
        <v>9820.0</v>
      </c>
      <c r="J210" s="61">
        <v>0.45</v>
      </c>
      <c r="K210" s="61">
        <v>3.0</v>
      </c>
      <c r="L210" s="63">
        <f t="shared" si="57"/>
        <v>0.84175</v>
      </c>
      <c r="M210" s="61">
        <v>3.15</v>
      </c>
      <c r="N210" s="63">
        <f t="shared" si="58"/>
        <v>0.8492857143</v>
      </c>
      <c r="O210" s="61">
        <v>3.3</v>
      </c>
      <c r="P210" s="63">
        <f t="shared" si="59"/>
        <v>0.8561363636</v>
      </c>
      <c r="Q210" s="61">
        <v>3.45</v>
      </c>
      <c r="R210" s="63">
        <f t="shared" si="60"/>
        <v>0.8623913043</v>
      </c>
      <c r="S210" s="46"/>
      <c r="T210" s="46"/>
      <c r="U210" s="46"/>
      <c r="V210" s="64">
        <v>2.000000305448E12</v>
      </c>
      <c r="W210" s="53"/>
    </row>
    <row r="211" ht="15.75" customHeight="1">
      <c r="A211" s="56">
        <v>0.0</v>
      </c>
      <c r="B211" s="56">
        <v>1.0</v>
      </c>
      <c r="C211" s="57">
        <v>0.25</v>
      </c>
      <c r="D211" s="58"/>
      <c r="E211" s="56">
        <v>2.0</v>
      </c>
      <c r="F211" s="68">
        <v>1520712.0</v>
      </c>
      <c r="G211" s="69" t="s">
        <v>2531</v>
      </c>
      <c r="H211" s="221"/>
      <c r="I211" s="56">
        <v>9570.0</v>
      </c>
      <c r="J211" s="61">
        <v>0.15</v>
      </c>
      <c r="K211" s="61">
        <v>1.0</v>
      </c>
      <c r="L211" s="63">
        <f t="shared" si="57"/>
        <v>0.84175</v>
      </c>
      <c r="M211" s="61">
        <v>1.05</v>
      </c>
      <c r="N211" s="63">
        <f t="shared" si="58"/>
        <v>0.8492857143</v>
      </c>
      <c r="O211" s="61">
        <v>1.1</v>
      </c>
      <c r="P211" s="63">
        <f t="shared" si="59"/>
        <v>0.8561363636</v>
      </c>
      <c r="Q211" s="61">
        <v>1.15</v>
      </c>
      <c r="R211" s="63">
        <f t="shared" si="60"/>
        <v>0.8623913043</v>
      </c>
      <c r="S211" s="46"/>
      <c r="T211" s="46"/>
      <c r="U211" s="46"/>
      <c r="V211" s="64">
        <v>2.000000294384E12</v>
      </c>
      <c r="W211" s="53"/>
    </row>
    <row r="212" ht="15.75" customHeight="1">
      <c r="A212" s="56">
        <v>0.0</v>
      </c>
      <c r="B212" s="56">
        <v>1.0</v>
      </c>
      <c r="C212" s="57">
        <v>0.25</v>
      </c>
      <c r="D212" s="58"/>
      <c r="E212" s="56">
        <v>2.0</v>
      </c>
      <c r="F212" s="68">
        <v>1521132.0</v>
      </c>
      <c r="G212" s="69" t="s">
        <v>2532</v>
      </c>
      <c r="H212" s="221"/>
      <c r="I212" s="56">
        <v>9587.0</v>
      </c>
      <c r="J212" s="61">
        <v>0.15</v>
      </c>
      <c r="K212" s="61">
        <v>1.0</v>
      </c>
      <c r="L212" s="63">
        <f t="shared" si="57"/>
        <v>0.84175</v>
      </c>
      <c r="M212" s="61">
        <v>1.05</v>
      </c>
      <c r="N212" s="63">
        <f t="shared" si="58"/>
        <v>0.8492857143</v>
      </c>
      <c r="O212" s="61">
        <v>1.1</v>
      </c>
      <c r="P212" s="63">
        <f t="shared" si="59"/>
        <v>0.8561363636</v>
      </c>
      <c r="Q212" s="61">
        <v>1.15</v>
      </c>
      <c r="R212" s="63">
        <f t="shared" si="60"/>
        <v>0.8623913043</v>
      </c>
      <c r="S212" s="46"/>
      <c r="T212" s="46"/>
      <c r="U212" s="46"/>
      <c r="V212" s="64">
        <v>2.875132E12</v>
      </c>
      <c r="W212" s="53"/>
    </row>
    <row r="213" ht="15.75" customHeight="1">
      <c r="A213" s="56">
        <v>0.0</v>
      </c>
      <c r="B213" s="56">
        <v>1.0</v>
      </c>
      <c r="C213" s="57">
        <v>0.75</v>
      </c>
      <c r="D213" s="58"/>
      <c r="E213" s="56">
        <v>2.0</v>
      </c>
      <c r="F213" s="68">
        <v>1520992.0</v>
      </c>
      <c r="G213" s="69" t="s">
        <v>2533</v>
      </c>
      <c r="H213" s="221"/>
      <c r="I213" s="56">
        <v>9582.0</v>
      </c>
      <c r="J213" s="61">
        <v>0.59</v>
      </c>
      <c r="K213" s="61">
        <v>3.0</v>
      </c>
      <c r="L213" s="63">
        <f t="shared" si="57"/>
        <v>0.7925166667</v>
      </c>
      <c r="M213" s="61">
        <v>3.15</v>
      </c>
      <c r="N213" s="63">
        <f t="shared" si="58"/>
        <v>0.8023968254</v>
      </c>
      <c r="O213" s="61">
        <v>3.3</v>
      </c>
      <c r="P213" s="63">
        <f t="shared" si="59"/>
        <v>0.8113787879</v>
      </c>
      <c r="Q213" s="61">
        <v>3.45</v>
      </c>
      <c r="R213" s="63">
        <f t="shared" si="60"/>
        <v>0.8195797101</v>
      </c>
      <c r="S213" s="46"/>
      <c r="T213" s="46"/>
      <c r="U213" s="46"/>
      <c r="V213" s="64">
        <v>2.000000294407E12</v>
      </c>
      <c r="W213" s="53"/>
    </row>
    <row r="214" ht="15.75" customHeight="1">
      <c r="A214" s="56">
        <v>0.0</v>
      </c>
      <c r="B214" s="56">
        <v>1.0</v>
      </c>
      <c r="C214" s="57">
        <v>0.25</v>
      </c>
      <c r="D214" s="58"/>
      <c r="E214" s="56">
        <v>2.0</v>
      </c>
      <c r="F214" s="68">
        <v>4366791.0</v>
      </c>
      <c r="G214" s="69" t="s">
        <v>2534</v>
      </c>
      <c r="H214" s="221"/>
      <c r="I214" s="56">
        <v>9778.0</v>
      </c>
      <c r="J214" s="61">
        <v>0.11</v>
      </c>
      <c r="K214" s="61">
        <v>1.0</v>
      </c>
      <c r="L214" s="63">
        <f t="shared" si="57"/>
        <v>0.88395</v>
      </c>
      <c r="M214" s="61">
        <v>1.05</v>
      </c>
      <c r="N214" s="63">
        <f t="shared" si="58"/>
        <v>0.8894761905</v>
      </c>
      <c r="O214" s="61">
        <v>1.1</v>
      </c>
      <c r="P214" s="63">
        <f t="shared" si="59"/>
        <v>0.8945</v>
      </c>
      <c r="Q214" s="61">
        <v>1.15</v>
      </c>
      <c r="R214" s="63">
        <f t="shared" si="60"/>
        <v>0.8990869565</v>
      </c>
      <c r="S214" s="46"/>
      <c r="T214" s="46"/>
      <c r="U214" s="46"/>
      <c r="V214" s="64">
        <v>2.000000285207E12</v>
      </c>
      <c r="W214" s="53"/>
    </row>
    <row r="215" ht="15.75" customHeight="1">
      <c r="A215" s="56">
        <v>0.0</v>
      </c>
      <c r="B215" s="56">
        <v>1.0</v>
      </c>
      <c r="C215" s="57">
        <v>0.25</v>
      </c>
      <c r="D215" s="58"/>
      <c r="E215" s="56">
        <v>0.0</v>
      </c>
      <c r="F215" s="68">
        <v>4366672.0</v>
      </c>
      <c r="G215" s="69" t="s">
        <v>2535</v>
      </c>
      <c r="H215" s="221"/>
      <c r="I215" s="56">
        <v>9775.0</v>
      </c>
      <c r="J215" s="61">
        <v>0.11</v>
      </c>
      <c r="K215" s="61">
        <v>1.0</v>
      </c>
      <c r="L215" s="63">
        <f t="shared" si="57"/>
        <v>0.88395</v>
      </c>
      <c r="M215" s="61">
        <v>1.05</v>
      </c>
      <c r="N215" s="63">
        <f t="shared" si="58"/>
        <v>0.8894761905</v>
      </c>
      <c r="O215" s="61">
        <v>1.1</v>
      </c>
      <c r="P215" s="63">
        <f t="shared" si="59"/>
        <v>0.8945</v>
      </c>
      <c r="Q215" s="61">
        <v>1.15</v>
      </c>
      <c r="R215" s="63">
        <f t="shared" si="60"/>
        <v>0.8990869565</v>
      </c>
      <c r="S215" s="46"/>
      <c r="T215" s="46"/>
      <c r="U215" s="46"/>
      <c r="V215" s="64">
        <v>2.412956000009E12</v>
      </c>
      <c r="W215" s="53"/>
    </row>
    <row r="216" ht="15.75" customHeight="1">
      <c r="A216" s="56">
        <v>0.0</v>
      </c>
      <c r="B216" s="56">
        <v>1.0</v>
      </c>
      <c r="C216" s="57">
        <v>0.75</v>
      </c>
      <c r="D216" s="58"/>
      <c r="E216" s="56">
        <v>2.0</v>
      </c>
      <c r="F216" s="68">
        <v>1899934.0</v>
      </c>
      <c r="G216" s="69" t="s">
        <v>2536</v>
      </c>
      <c r="H216" s="221"/>
      <c r="I216" s="56">
        <v>9802.0</v>
      </c>
      <c r="J216" s="61">
        <v>0.42</v>
      </c>
      <c r="K216" s="61">
        <v>3.0</v>
      </c>
      <c r="L216" s="63">
        <f t="shared" si="57"/>
        <v>0.8523</v>
      </c>
      <c r="M216" s="61">
        <v>3.15</v>
      </c>
      <c r="N216" s="63">
        <f t="shared" si="58"/>
        <v>0.8593333333</v>
      </c>
      <c r="O216" s="61">
        <v>3.3</v>
      </c>
      <c r="P216" s="63">
        <f t="shared" si="59"/>
        <v>0.8657272727</v>
      </c>
      <c r="Q216" s="61">
        <v>3.45</v>
      </c>
      <c r="R216" s="63">
        <f t="shared" si="60"/>
        <v>0.8715652174</v>
      </c>
      <c r="S216" s="46"/>
      <c r="T216" s="46"/>
      <c r="U216" s="46"/>
      <c r="V216" s="64">
        <v>2.0000003054E12</v>
      </c>
      <c r="W216" s="53"/>
    </row>
    <row r="217" ht="15.75" customHeight="1">
      <c r="A217" s="56">
        <v>0.0</v>
      </c>
      <c r="B217" s="56">
        <v>1.0</v>
      </c>
      <c r="C217" s="57">
        <v>0.25</v>
      </c>
      <c r="D217" s="58"/>
      <c r="E217" s="56">
        <v>2.0</v>
      </c>
      <c r="F217" s="68">
        <v>7459013.0</v>
      </c>
      <c r="G217" s="69" t="s">
        <v>2537</v>
      </c>
      <c r="H217" s="221"/>
      <c r="I217" s="56">
        <v>3595.0</v>
      </c>
      <c r="J217" s="61">
        <v>0.13</v>
      </c>
      <c r="K217" s="61">
        <v>1.0</v>
      </c>
      <c r="L217" s="63">
        <f t="shared" si="57"/>
        <v>0.86285</v>
      </c>
      <c r="M217" s="61">
        <v>1.05</v>
      </c>
      <c r="N217" s="63">
        <f t="shared" si="58"/>
        <v>0.8693809524</v>
      </c>
      <c r="O217" s="61">
        <v>1.1</v>
      </c>
      <c r="P217" s="63">
        <f t="shared" si="59"/>
        <v>0.8753181818</v>
      </c>
      <c r="Q217" s="61">
        <v>1.15</v>
      </c>
      <c r="R217" s="63">
        <f t="shared" si="60"/>
        <v>0.8807391304</v>
      </c>
      <c r="S217" s="46"/>
      <c r="T217" s="46"/>
      <c r="U217" s="46"/>
      <c r="V217" s="64">
        <v>2.00000029296E12</v>
      </c>
      <c r="W217" s="53"/>
    </row>
    <row r="218" ht="15.75" customHeight="1">
      <c r="A218" s="56">
        <v>0.0</v>
      </c>
      <c r="B218" s="56">
        <v>1.0</v>
      </c>
      <c r="C218" s="57">
        <v>0.25</v>
      </c>
      <c r="D218" s="58"/>
      <c r="E218" s="56">
        <v>0.0</v>
      </c>
      <c r="F218" s="68">
        <v>7459372.0</v>
      </c>
      <c r="G218" s="69" t="s">
        <v>2538</v>
      </c>
      <c r="H218" s="221"/>
      <c r="I218" s="56">
        <v>3601.0</v>
      </c>
      <c r="J218" s="61">
        <v>0.13</v>
      </c>
      <c r="K218" s="61">
        <v>1.0</v>
      </c>
      <c r="L218" s="63">
        <f t="shared" si="57"/>
        <v>0.86285</v>
      </c>
      <c r="M218" s="61">
        <v>1.05</v>
      </c>
      <c r="N218" s="63">
        <f t="shared" si="58"/>
        <v>0.8693809524</v>
      </c>
      <c r="O218" s="61">
        <v>1.1</v>
      </c>
      <c r="P218" s="63">
        <f t="shared" si="59"/>
        <v>0.8753181818</v>
      </c>
      <c r="Q218" s="61">
        <v>1.15</v>
      </c>
      <c r="R218" s="63">
        <f t="shared" si="60"/>
        <v>0.8807391304</v>
      </c>
      <c r="S218" s="46"/>
      <c r="T218" s="46"/>
      <c r="U218" s="46"/>
      <c r="V218" s="64">
        <v>2.893539000003E12</v>
      </c>
      <c r="W218" s="53"/>
    </row>
    <row r="219" ht="15.75" customHeight="1">
      <c r="A219" s="56">
        <v>0.0</v>
      </c>
      <c r="B219" s="56">
        <v>1.0</v>
      </c>
      <c r="C219" s="57">
        <v>0.75</v>
      </c>
      <c r="D219" s="58"/>
      <c r="E219" s="56">
        <v>2.0</v>
      </c>
      <c r="F219" s="68">
        <v>1899396.0</v>
      </c>
      <c r="G219" s="69" t="s">
        <v>2539</v>
      </c>
      <c r="H219" s="221"/>
      <c r="I219" s="56">
        <v>9732.0</v>
      </c>
      <c r="J219" s="61">
        <v>0.5</v>
      </c>
      <c r="K219" s="61">
        <v>3.0</v>
      </c>
      <c r="L219" s="63">
        <f t="shared" si="57"/>
        <v>0.8241666667</v>
      </c>
      <c r="M219" s="61">
        <v>3.15</v>
      </c>
      <c r="N219" s="63">
        <f t="shared" si="58"/>
        <v>0.8325396825</v>
      </c>
      <c r="O219" s="61">
        <v>3.3</v>
      </c>
      <c r="P219" s="63">
        <f t="shared" si="59"/>
        <v>0.8401515152</v>
      </c>
      <c r="Q219" s="61">
        <v>3.45</v>
      </c>
      <c r="R219" s="63">
        <f t="shared" si="60"/>
        <v>0.8471014493</v>
      </c>
      <c r="S219" s="46"/>
      <c r="T219" s="46"/>
      <c r="U219" s="46"/>
      <c r="V219" s="64">
        <v>2.00000030537E12</v>
      </c>
      <c r="W219" s="53"/>
    </row>
    <row r="220" ht="15.75" customHeight="1">
      <c r="A220" s="56">
        <v>0.0</v>
      </c>
      <c r="B220" s="56">
        <v>1.0</v>
      </c>
      <c r="C220" s="57">
        <v>0.25</v>
      </c>
      <c r="D220" s="58"/>
      <c r="E220" s="56">
        <v>2.0</v>
      </c>
      <c r="F220" s="68">
        <v>5000533.0</v>
      </c>
      <c r="G220" s="69" t="s">
        <v>2540</v>
      </c>
      <c r="H220" s="221"/>
      <c r="I220" s="56">
        <v>6008.0</v>
      </c>
      <c r="J220" s="61">
        <v>0.11</v>
      </c>
      <c r="K220" s="61">
        <v>1.0</v>
      </c>
      <c r="L220" s="63">
        <f t="shared" si="57"/>
        <v>0.88395</v>
      </c>
      <c r="M220" s="61">
        <v>1.05</v>
      </c>
      <c r="N220" s="63">
        <f t="shared" si="58"/>
        <v>0.8894761905</v>
      </c>
      <c r="O220" s="61">
        <v>1.1</v>
      </c>
      <c r="P220" s="63">
        <f t="shared" si="59"/>
        <v>0.8945</v>
      </c>
      <c r="Q220" s="61">
        <v>1.15</v>
      </c>
      <c r="R220" s="63">
        <f t="shared" si="60"/>
        <v>0.8990869565</v>
      </c>
      <c r="S220" s="46"/>
      <c r="T220" s="46"/>
      <c r="U220" s="46"/>
      <c r="V220" s="64">
        <v>2.618524E12</v>
      </c>
      <c r="W220" s="53"/>
    </row>
    <row r="221" ht="15.75" customHeight="1">
      <c r="A221" s="56">
        <v>0.0</v>
      </c>
      <c r="B221" s="56">
        <v>1.0</v>
      </c>
      <c r="C221" s="57">
        <v>0.25</v>
      </c>
      <c r="D221" s="58"/>
      <c r="E221" s="56">
        <v>2.0</v>
      </c>
      <c r="F221" s="68">
        <v>5000632.0</v>
      </c>
      <c r="G221" s="69" t="s">
        <v>2541</v>
      </c>
      <c r="H221" s="221"/>
      <c r="I221" s="56">
        <v>6011.0</v>
      </c>
      <c r="J221" s="61">
        <v>0.11</v>
      </c>
      <c r="K221" s="61">
        <v>1.0</v>
      </c>
      <c r="L221" s="63">
        <f t="shared" si="57"/>
        <v>0.88395</v>
      </c>
      <c r="M221" s="61">
        <v>1.05</v>
      </c>
      <c r="N221" s="63">
        <f t="shared" si="58"/>
        <v>0.8894761905</v>
      </c>
      <c r="O221" s="61">
        <v>1.1</v>
      </c>
      <c r="P221" s="63">
        <f t="shared" si="59"/>
        <v>0.8945</v>
      </c>
      <c r="Q221" s="61">
        <v>1.15</v>
      </c>
      <c r="R221" s="63">
        <f t="shared" si="60"/>
        <v>0.8990869565</v>
      </c>
      <c r="S221" s="46"/>
      <c r="T221" s="46"/>
      <c r="U221" s="46"/>
      <c r="V221" s="64">
        <v>2.000000299341E12</v>
      </c>
      <c r="W221" s="53"/>
    </row>
    <row r="222" ht="15.75" customHeight="1">
      <c r="A222" s="56">
        <v>0.0</v>
      </c>
      <c r="B222" s="56">
        <v>1.0</v>
      </c>
      <c r="C222" s="57">
        <v>0.75</v>
      </c>
      <c r="D222" s="58"/>
      <c r="E222" s="56">
        <v>2.0</v>
      </c>
      <c r="F222" s="68">
        <v>1900396.0</v>
      </c>
      <c r="G222" s="69" t="s">
        <v>2542</v>
      </c>
      <c r="H222" s="221"/>
      <c r="I222" s="56">
        <v>9813.0</v>
      </c>
      <c r="J222" s="61">
        <v>0.45</v>
      </c>
      <c r="K222" s="61">
        <v>3.0</v>
      </c>
      <c r="L222" s="63">
        <f t="shared" si="57"/>
        <v>0.84175</v>
      </c>
      <c r="M222" s="61">
        <v>3.15</v>
      </c>
      <c r="N222" s="63">
        <f t="shared" si="58"/>
        <v>0.8492857143</v>
      </c>
      <c r="O222" s="61">
        <v>3.3</v>
      </c>
      <c r="P222" s="63">
        <f t="shared" si="59"/>
        <v>0.8561363636</v>
      </c>
      <c r="Q222" s="61">
        <v>3.45</v>
      </c>
      <c r="R222" s="63">
        <f t="shared" si="60"/>
        <v>0.8623913043</v>
      </c>
      <c r="S222" s="46"/>
      <c r="T222" s="46"/>
      <c r="U222" s="46"/>
      <c r="V222" s="64">
        <v>2.000000305424E12</v>
      </c>
      <c r="W222" s="53"/>
    </row>
    <row r="223" ht="15.75" customHeight="1">
      <c r="A223" s="56">
        <v>0.0</v>
      </c>
      <c r="B223" s="56">
        <v>1.0</v>
      </c>
      <c r="C223" s="57">
        <v>0.25</v>
      </c>
      <c r="D223" s="58"/>
      <c r="E223" s="56">
        <v>2.0</v>
      </c>
      <c r="F223" s="68">
        <v>1563357.0</v>
      </c>
      <c r="G223" s="69" t="s">
        <v>2543</v>
      </c>
      <c r="H223" s="221"/>
      <c r="I223" s="56">
        <v>6015.0</v>
      </c>
      <c r="J223" s="61">
        <v>0.12</v>
      </c>
      <c r="K223" s="61">
        <v>1.0</v>
      </c>
      <c r="L223" s="63">
        <f t="shared" si="57"/>
        <v>0.8734</v>
      </c>
      <c r="M223" s="61">
        <v>1.05</v>
      </c>
      <c r="N223" s="63">
        <f t="shared" si="58"/>
        <v>0.8794285714</v>
      </c>
      <c r="O223" s="61">
        <v>1.1</v>
      </c>
      <c r="P223" s="63">
        <f t="shared" si="59"/>
        <v>0.8849090909</v>
      </c>
      <c r="Q223" s="61">
        <v>1.15</v>
      </c>
      <c r="R223" s="63">
        <f t="shared" si="60"/>
        <v>0.8899130435</v>
      </c>
      <c r="S223" s="46"/>
      <c r="T223" s="46"/>
      <c r="U223" s="46"/>
      <c r="V223" s="64">
        <v>2.618525000009E12</v>
      </c>
      <c r="W223" s="53"/>
    </row>
    <row r="224" ht="15.75" customHeight="1">
      <c r="A224" s="56">
        <v>0.0</v>
      </c>
      <c r="B224" s="56">
        <v>1.0</v>
      </c>
      <c r="C224" s="57">
        <v>0.25</v>
      </c>
      <c r="D224" s="58"/>
      <c r="E224" s="56">
        <v>2.0</v>
      </c>
      <c r="F224" s="68">
        <v>1563396.0</v>
      </c>
      <c r="G224" s="69" t="s">
        <v>2544</v>
      </c>
      <c r="H224" s="221"/>
      <c r="I224" s="56">
        <v>6024.0</v>
      </c>
      <c r="J224" s="61">
        <v>0.12</v>
      </c>
      <c r="K224" s="61">
        <v>1.0</v>
      </c>
      <c r="L224" s="63">
        <f t="shared" si="57"/>
        <v>0.8734</v>
      </c>
      <c r="M224" s="61">
        <v>1.05</v>
      </c>
      <c r="N224" s="63">
        <f t="shared" si="58"/>
        <v>0.8794285714</v>
      </c>
      <c r="O224" s="61">
        <v>1.1</v>
      </c>
      <c r="P224" s="63">
        <f t="shared" si="59"/>
        <v>0.8849090909</v>
      </c>
      <c r="Q224" s="61">
        <v>1.15</v>
      </c>
      <c r="R224" s="63">
        <f t="shared" si="60"/>
        <v>0.8899130435</v>
      </c>
      <c r="S224" s="46"/>
      <c r="T224" s="46"/>
      <c r="U224" s="46"/>
      <c r="V224" s="64">
        <v>2.000000299358E12</v>
      </c>
      <c r="W224" s="53"/>
    </row>
    <row r="225" ht="15.75" customHeight="1">
      <c r="A225" s="56">
        <v>0.0</v>
      </c>
      <c r="B225" s="56">
        <v>1.0</v>
      </c>
      <c r="C225" s="57">
        <v>0.75</v>
      </c>
      <c r="D225" s="58"/>
      <c r="E225" s="56">
        <v>2.0</v>
      </c>
      <c r="F225" s="68">
        <v>1900694.0</v>
      </c>
      <c r="G225" s="69" t="s">
        <v>2545</v>
      </c>
      <c r="H225" s="221"/>
      <c r="I225" s="56">
        <v>9827.0</v>
      </c>
      <c r="J225" s="61">
        <v>0.46</v>
      </c>
      <c r="K225" s="61">
        <v>3.0</v>
      </c>
      <c r="L225" s="63">
        <f t="shared" si="57"/>
        <v>0.8382333333</v>
      </c>
      <c r="M225" s="61">
        <v>3.15</v>
      </c>
      <c r="N225" s="63">
        <f t="shared" si="58"/>
        <v>0.8459365079</v>
      </c>
      <c r="O225" s="61">
        <v>3.3</v>
      </c>
      <c r="P225" s="63">
        <f t="shared" si="59"/>
        <v>0.8529393939</v>
      </c>
      <c r="Q225" s="61">
        <v>3.45</v>
      </c>
      <c r="R225" s="63">
        <f t="shared" si="60"/>
        <v>0.8593333333</v>
      </c>
      <c r="S225" s="46"/>
      <c r="T225" s="46"/>
      <c r="U225" s="46"/>
      <c r="V225" s="64">
        <v>2.000000305462E12</v>
      </c>
      <c r="W225" s="53"/>
    </row>
    <row r="226" ht="15.75" customHeight="1">
      <c r="A226" s="56">
        <v>0.0</v>
      </c>
      <c r="B226" s="56">
        <v>1.0</v>
      </c>
      <c r="C226" s="57">
        <v>0.25</v>
      </c>
      <c r="D226" s="58"/>
      <c r="E226" s="56">
        <v>2.0</v>
      </c>
      <c r="F226" s="68">
        <v>6149594.0</v>
      </c>
      <c r="G226" s="69" t="s">
        <v>2546</v>
      </c>
      <c r="H226" s="221"/>
      <c r="I226" s="56">
        <v>990.0</v>
      </c>
      <c r="J226" s="61">
        <v>0.15</v>
      </c>
      <c r="K226" s="61">
        <v>1.0</v>
      </c>
      <c r="L226" s="63">
        <f t="shared" si="57"/>
        <v>0.84175</v>
      </c>
      <c r="M226" s="61">
        <v>1.05</v>
      </c>
      <c r="N226" s="63">
        <f t="shared" si="58"/>
        <v>0.8492857143</v>
      </c>
      <c r="O226" s="61">
        <v>1.1</v>
      </c>
      <c r="P226" s="63">
        <f t="shared" si="59"/>
        <v>0.8561363636</v>
      </c>
      <c r="Q226" s="61">
        <v>1.15</v>
      </c>
      <c r="R226" s="63">
        <f t="shared" si="60"/>
        <v>0.8623913043</v>
      </c>
      <c r="S226" s="46"/>
      <c r="T226" s="46"/>
      <c r="U226" s="46"/>
      <c r="V226" s="64">
        <v>2.07039000005E11</v>
      </c>
      <c r="W226" s="53"/>
    </row>
    <row r="227" ht="15.75" customHeight="1">
      <c r="A227" s="56">
        <v>0.0</v>
      </c>
      <c r="B227" s="56">
        <v>1.0</v>
      </c>
      <c r="C227" s="57">
        <v>0.25</v>
      </c>
      <c r="D227" s="58"/>
      <c r="E227" s="56">
        <v>2.0</v>
      </c>
      <c r="F227" s="68">
        <v>6149937.0</v>
      </c>
      <c r="G227" s="69" t="s">
        <v>2547</v>
      </c>
      <c r="H227" s="221"/>
      <c r="I227" s="56">
        <v>1025.0</v>
      </c>
      <c r="J227" s="61">
        <v>0.15</v>
      </c>
      <c r="K227" s="61">
        <v>1.0</v>
      </c>
      <c r="L227" s="63">
        <f t="shared" si="57"/>
        <v>0.84175</v>
      </c>
      <c r="M227" s="61">
        <v>1.05</v>
      </c>
      <c r="N227" s="63">
        <f t="shared" si="58"/>
        <v>0.8492857143</v>
      </c>
      <c r="O227" s="61">
        <v>1.1</v>
      </c>
      <c r="P227" s="63">
        <f t="shared" si="59"/>
        <v>0.8561363636</v>
      </c>
      <c r="Q227" s="61">
        <v>1.15</v>
      </c>
      <c r="R227" s="63">
        <f t="shared" si="60"/>
        <v>0.8623913043</v>
      </c>
      <c r="S227" s="46"/>
      <c r="T227" s="46"/>
      <c r="U227" s="46"/>
      <c r="V227" s="64">
        <v>2.000000310701E12</v>
      </c>
      <c r="W227" s="53"/>
    </row>
    <row r="228" ht="15.75" customHeight="1">
      <c r="A228" s="56">
        <v>0.0</v>
      </c>
      <c r="B228" s="56">
        <v>1.0</v>
      </c>
      <c r="C228" s="57">
        <v>0.75</v>
      </c>
      <c r="D228" s="58"/>
      <c r="E228" s="56">
        <v>2.0</v>
      </c>
      <c r="F228" s="68">
        <v>6150075.0</v>
      </c>
      <c r="G228" s="69" t="s">
        <v>2548</v>
      </c>
      <c r="H228" s="221"/>
      <c r="I228" s="56">
        <v>1191.0</v>
      </c>
      <c r="J228" s="61">
        <v>0.62</v>
      </c>
      <c r="K228" s="61">
        <v>3.0</v>
      </c>
      <c r="L228" s="63">
        <f t="shared" si="57"/>
        <v>0.7819666667</v>
      </c>
      <c r="M228" s="61">
        <v>3.15</v>
      </c>
      <c r="N228" s="63">
        <f t="shared" si="58"/>
        <v>0.7923492063</v>
      </c>
      <c r="O228" s="61">
        <v>3.3</v>
      </c>
      <c r="P228" s="63">
        <f t="shared" si="59"/>
        <v>0.8017878788</v>
      </c>
      <c r="Q228" s="61">
        <v>3.45</v>
      </c>
      <c r="R228" s="63">
        <f t="shared" si="60"/>
        <v>0.8104057971</v>
      </c>
      <c r="S228" s="46"/>
      <c r="T228" s="46"/>
      <c r="U228" s="46"/>
      <c r="V228" s="64">
        <v>2.000000310725E12</v>
      </c>
      <c r="W228" s="53"/>
    </row>
    <row r="229" ht="15.75" customHeight="1">
      <c r="A229" s="56">
        <v>0.0</v>
      </c>
      <c r="B229" s="56">
        <v>1.0</v>
      </c>
      <c r="C229" s="57">
        <v>0.25</v>
      </c>
      <c r="D229" s="58"/>
      <c r="E229" s="56">
        <v>2.0</v>
      </c>
      <c r="F229" s="68">
        <v>4001976.0</v>
      </c>
      <c r="G229" s="69" t="s">
        <v>2549</v>
      </c>
      <c r="H229" s="221"/>
      <c r="I229" s="56">
        <v>9543.0</v>
      </c>
      <c r="J229" s="61">
        <v>0.13</v>
      </c>
      <c r="K229" s="61">
        <v>1.0</v>
      </c>
      <c r="L229" s="63">
        <f t="shared" si="57"/>
        <v>0.86285</v>
      </c>
      <c r="M229" s="61">
        <v>1.05</v>
      </c>
      <c r="N229" s="63">
        <f t="shared" si="58"/>
        <v>0.8693809524</v>
      </c>
      <c r="O229" s="61">
        <v>1.1</v>
      </c>
      <c r="P229" s="63">
        <f t="shared" si="59"/>
        <v>0.8753181818</v>
      </c>
      <c r="Q229" s="61">
        <v>1.15</v>
      </c>
      <c r="R229" s="63">
        <f t="shared" si="60"/>
        <v>0.8807391304</v>
      </c>
      <c r="S229" s="46"/>
      <c r="T229" s="46"/>
      <c r="U229" s="46"/>
      <c r="V229" s="64">
        <v>2.000000318455E12</v>
      </c>
      <c r="W229" s="53"/>
    </row>
    <row r="230" ht="15.75" customHeight="1">
      <c r="A230" s="56">
        <v>0.0</v>
      </c>
      <c r="B230" s="56">
        <v>1.0</v>
      </c>
      <c r="C230" s="57">
        <v>0.75</v>
      </c>
      <c r="D230" s="58"/>
      <c r="E230" s="56">
        <v>2.0</v>
      </c>
      <c r="F230" s="68">
        <v>4002177.0</v>
      </c>
      <c r="G230" s="69" t="s">
        <v>2550</v>
      </c>
      <c r="H230" s="221"/>
      <c r="I230" s="56">
        <v>9584.0</v>
      </c>
      <c r="J230" s="61">
        <v>0.39</v>
      </c>
      <c r="K230" s="61">
        <v>3.0</v>
      </c>
      <c r="L230" s="63">
        <f t="shared" si="57"/>
        <v>0.86285</v>
      </c>
      <c r="M230" s="61">
        <v>3.15</v>
      </c>
      <c r="N230" s="63">
        <f t="shared" si="58"/>
        <v>0.8693809524</v>
      </c>
      <c r="O230" s="61">
        <v>3.3</v>
      </c>
      <c r="P230" s="63">
        <f t="shared" si="59"/>
        <v>0.8753181818</v>
      </c>
      <c r="Q230" s="61">
        <v>3.45</v>
      </c>
      <c r="R230" s="63">
        <f t="shared" si="60"/>
        <v>0.8807391304</v>
      </c>
      <c r="S230" s="46"/>
      <c r="T230" s="46"/>
      <c r="U230" s="46"/>
      <c r="V230" s="64">
        <v>2.000000318462E12</v>
      </c>
      <c r="W230" s="53"/>
    </row>
    <row r="231" ht="15.75" customHeight="1">
      <c r="A231" s="56">
        <v>0.0</v>
      </c>
      <c r="B231" s="56">
        <v>1.0</v>
      </c>
      <c r="C231" s="57">
        <v>0.751</v>
      </c>
      <c r="D231" s="58"/>
      <c r="E231" s="56">
        <v>2.0</v>
      </c>
      <c r="F231" s="68">
        <v>4002215.0</v>
      </c>
      <c r="G231" s="69" t="s">
        <v>2551</v>
      </c>
      <c r="H231" s="221"/>
      <c r="I231" s="56">
        <v>9614.0</v>
      </c>
      <c r="J231" s="61">
        <v>0.53</v>
      </c>
      <c r="K231" s="61">
        <v>3.0</v>
      </c>
      <c r="L231" s="63">
        <f t="shared" si="57"/>
        <v>0.8136166667</v>
      </c>
      <c r="M231" s="61">
        <v>3.15</v>
      </c>
      <c r="N231" s="63">
        <f t="shared" si="58"/>
        <v>0.8224920635</v>
      </c>
      <c r="O231" s="61">
        <v>3.3</v>
      </c>
      <c r="P231" s="63">
        <f t="shared" si="59"/>
        <v>0.8305606061</v>
      </c>
      <c r="Q231" s="61">
        <v>3.45</v>
      </c>
      <c r="R231" s="63">
        <f t="shared" si="60"/>
        <v>0.8379275362</v>
      </c>
      <c r="S231" s="46"/>
      <c r="T231" s="46"/>
      <c r="U231" s="46"/>
      <c r="V231" s="64">
        <v>2.000000318479E12</v>
      </c>
      <c r="W231" s="53"/>
    </row>
    <row r="232" ht="15.75" customHeight="1">
      <c r="A232" s="56">
        <v>0.0</v>
      </c>
      <c r="B232" s="56">
        <v>1.0</v>
      </c>
      <c r="C232" s="57">
        <v>0.25</v>
      </c>
      <c r="D232" s="58"/>
      <c r="E232" s="56">
        <v>0.0</v>
      </c>
      <c r="F232" s="68">
        <v>4002256.0</v>
      </c>
      <c r="G232" s="69" t="s">
        <v>2552</v>
      </c>
      <c r="H232" s="221"/>
      <c r="I232" s="56">
        <v>9624.0</v>
      </c>
      <c r="J232" s="61">
        <v>0.13</v>
      </c>
      <c r="K232" s="61">
        <v>1.0</v>
      </c>
      <c r="L232" s="63">
        <f t="shared" si="57"/>
        <v>0.86285</v>
      </c>
      <c r="M232" s="61">
        <v>1.05</v>
      </c>
      <c r="N232" s="63">
        <f t="shared" si="58"/>
        <v>0.8693809524</v>
      </c>
      <c r="O232" s="61">
        <v>1.1</v>
      </c>
      <c r="P232" s="63">
        <f t="shared" si="59"/>
        <v>0.8753181818</v>
      </c>
      <c r="Q232" s="61">
        <v>1.1</v>
      </c>
      <c r="R232" s="63">
        <f t="shared" si="60"/>
        <v>0.8753181818</v>
      </c>
      <c r="S232" s="46"/>
      <c r="T232" s="46"/>
      <c r="U232" s="46"/>
      <c r="V232" s="64">
        <v>2.000000318486E12</v>
      </c>
      <c r="W232" s="53"/>
    </row>
    <row r="233" ht="15.75" customHeight="1">
      <c r="A233" s="56">
        <v>0.0</v>
      </c>
      <c r="B233" s="56">
        <v>1.0</v>
      </c>
      <c r="C233" s="57">
        <v>0.25</v>
      </c>
      <c r="D233" s="58"/>
      <c r="E233" s="56">
        <v>2.0</v>
      </c>
      <c r="F233" s="68">
        <v>4004178.0</v>
      </c>
      <c r="G233" s="69" t="s">
        <v>2553</v>
      </c>
      <c r="H233" s="221"/>
      <c r="I233" s="56">
        <v>9637.0</v>
      </c>
      <c r="J233" s="61">
        <v>0.13</v>
      </c>
      <c r="K233" s="61">
        <v>1.0</v>
      </c>
      <c r="L233" s="63">
        <f t="shared" si="57"/>
        <v>0.86285</v>
      </c>
      <c r="M233" s="61">
        <v>1.05</v>
      </c>
      <c r="N233" s="63">
        <f t="shared" si="58"/>
        <v>0.8693809524</v>
      </c>
      <c r="O233" s="61">
        <v>1.1</v>
      </c>
      <c r="P233" s="63">
        <f t="shared" si="59"/>
        <v>0.8753181818</v>
      </c>
      <c r="Q233" s="61">
        <v>1.15</v>
      </c>
      <c r="R233" s="63">
        <f t="shared" si="60"/>
        <v>0.8807391304</v>
      </c>
      <c r="S233" s="46"/>
      <c r="T233" s="46"/>
      <c r="U233" s="46"/>
      <c r="V233" s="64">
        <v>2.000000318493E12</v>
      </c>
      <c r="W233" s="53"/>
    </row>
    <row r="234" ht="15.75" customHeight="1">
      <c r="A234" s="56">
        <v>0.0</v>
      </c>
      <c r="B234" s="56">
        <v>1.0</v>
      </c>
      <c r="C234" s="57">
        <v>0.75</v>
      </c>
      <c r="D234" s="58"/>
      <c r="E234" s="56">
        <v>2.0</v>
      </c>
      <c r="F234" s="68">
        <v>4004253.0</v>
      </c>
      <c r="G234" s="69" t="s">
        <v>2554</v>
      </c>
      <c r="H234" s="221"/>
      <c r="I234" s="56">
        <v>9647.0</v>
      </c>
      <c r="J234" s="61">
        <v>0.39</v>
      </c>
      <c r="K234" s="61">
        <v>3.0</v>
      </c>
      <c r="L234" s="63">
        <f t="shared" si="57"/>
        <v>0.86285</v>
      </c>
      <c r="M234" s="61">
        <v>3.15</v>
      </c>
      <c r="N234" s="63">
        <f t="shared" si="58"/>
        <v>0.8693809524</v>
      </c>
      <c r="O234" s="61">
        <v>3.3</v>
      </c>
      <c r="P234" s="63">
        <f t="shared" si="59"/>
        <v>0.8753181818</v>
      </c>
      <c r="Q234" s="61">
        <v>3.45</v>
      </c>
      <c r="R234" s="63">
        <f t="shared" si="60"/>
        <v>0.8807391304</v>
      </c>
      <c r="S234" s="46"/>
      <c r="T234" s="46"/>
      <c r="U234" s="46"/>
      <c r="V234" s="64">
        <v>2.000000318509E12</v>
      </c>
      <c r="W234" s="53"/>
    </row>
    <row r="235" ht="15.75" customHeight="1">
      <c r="A235" s="56">
        <v>0.0</v>
      </c>
      <c r="B235" s="56">
        <v>1.0</v>
      </c>
      <c r="C235" s="57">
        <v>0.751</v>
      </c>
      <c r="D235" s="58"/>
      <c r="E235" s="56">
        <v>2.0</v>
      </c>
      <c r="F235" s="68">
        <v>4004277.0</v>
      </c>
      <c r="G235" s="69" t="s">
        <v>2555</v>
      </c>
      <c r="H235" s="221"/>
      <c r="I235" s="56">
        <v>9673.0</v>
      </c>
      <c r="J235" s="61">
        <v>0.53</v>
      </c>
      <c r="K235" s="61">
        <v>3.0</v>
      </c>
      <c r="L235" s="63">
        <f t="shared" si="57"/>
        <v>0.8136166667</v>
      </c>
      <c r="M235" s="61">
        <v>3.15</v>
      </c>
      <c r="N235" s="63">
        <f t="shared" si="58"/>
        <v>0.8224920635</v>
      </c>
      <c r="O235" s="61">
        <v>3.3</v>
      </c>
      <c r="P235" s="63">
        <f t="shared" si="59"/>
        <v>0.8305606061</v>
      </c>
      <c r="Q235" s="61">
        <v>3.45</v>
      </c>
      <c r="R235" s="63">
        <f t="shared" si="60"/>
        <v>0.8379275362</v>
      </c>
      <c r="S235" s="46"/>
      <c r="T235" s="46"/>
      <c r="U235" s="46"/>
      <c r="V235" s="64">
        <v>2.000000318516E12</v>
      </c>
      <c r="W235" s="53"/>
    </row>
    <row r="236" ht="15.75" customHeight="1">
      <c r="A236" s="56">
        <v>0.0</v>
      </c>
      <c r="B236" s="56">
        <v>1.0</v>
      </c>
      <c r="C236" s="57">
        <v>0.25</v>
      </c>
      <c r="D236" s="58"/>
      <c r="E236" s="56">
        <v>0.0</v>
      </c>
      <c r="F236" s="68">
        <v>4004417.0</v>
      </c>
      <c r="G236" s="69" t="s">
        <v>2556</v>
      </c>
      <c r="H236" s="221"/>
      <c r="I236" s="56">
        <v>9698.0</v>
      </c>
      <c r="J236" s="61">
        <v>0.13</v>
      </c>
      <c r="K236" s="61">
        <v>1.0</v>
      </c>
      <c r="L236" s="63">
        <f t="shared" si="57"/>
        <v>0.86285</v>
      </c>
      <c r="M236" s="61">
        <v>1.05</v>
      </c>
      <c r="N236" s="63">
        <f t="shared" si="58"/>
        <v>0.8693809524</v>
      </c>
      <c r="O236" s="61">
        <v>1.1</v>
      </c>
      <c r="P236" s="63">
        <f t="shared" si="59"/>
        <v>0.8753181818</v>
      </c>
      <c r="Q236" s="61">
        <v>1.1</v>
      </c>
      <c r="R236" s="63">
        <f t="shared" si="60"/>
        <v>0.8753181818</v>
      </c>
      <c r="S236" s="46"/>
      <c r="T236" s="46"/>
      <c r="U236" s="46"/>
      <c r="V236" s="64">
        <v>2.00000031853E12</v>
      </c>
      <c r="W236" s="53"/>
    </row>
    <row r="237" ht="15.75" customHeight="1">
      <c r="A237" s="255"/>
      <c r="B237" s="255"/>
      <c r="C237" s="255"/>
      <c r="D237" s="255"/>
      <c r="E237" s="255"/>
      <c r="F237" s="256">
        <v>20.0</v>
      </c>
      <c r="G237" s="257" t="s">
        <v>2557</v>
      </c>
      <c r="H237" s="257"/>
      <c r="I237" s="257"/>
      <c r="J237" s="258"/>
      <c r="K237" s="258"/>
      <c r="L237" s="257"/>
      <c r="M237" s="258"/>
      <c r="N237" s="257"/>
      <c r="O237" s="258"/>
      <c r="P237" s="257"/>
      <c r="Q237" s="258"/>
      <c r="R237" s="257"/>
      <c r="S237" s="257"/>
      <c r="T237" s="257"/>
      <c r="U237" s="257"/>
      <c r="V237" s="259"/>
      <c r="W237" s="53"/>
    </row>
    <row r="238" ht="15.75" customHeight="1">
      <c r="A238" s="56">
        <v>0.0</v>
      </c>
      <c r="B238" s="56">
        <v>1.0</v>
      </c>
      <c r="C238" s="57">
        <v>0.25</v>
      </c>
      <c r="D238" s="58"/>
      <c r="E238" s="56">
        <v>2.0</v>
      </c>
      <c r="F238" s="68">
        <v>6547847.0</v>
      </c>
      <c r="G238" s="69" t="s">
        <v>229</v>
      </c>
      <c r="H238" s="221"/>
      <c r="I238" s="56">
        <v>9941.0</v>
      </c>
      <c r="J238" s="61">
        <v>0.13</v>
      </c>
      <c r="K238" s="61">
        <v>0.95</v>
      </c>
      <c r="L238" s="63">
        <f t="shared" ref="L238:L245" si="61">((K238/1.055)-$J238)/(K238/1.055)</f>
        <v>0.8556315789</v>
      </c>
      <c r="M238" s="61">
        <v>0.99</v>
      </c>
      <c r="N238" s="63">
        <f t="shared" ref="N238:N245" si="62">((M238/1.055)-$J238)/(M238/1.055)</f>
        <v>0.8614646465</v>
      </c>
      <c r="O238" s="61">
        <v>0.99</v>
      </c>
      <c r="P238" s="63">
        <f t="shared" ref="P238:P245" si="63">((O238/1.055)-$J238)/(O238/1.055)</f>
        <v>0.8614646465</v>
      </c>
      <c r="Q238" s="61">
        <v>0.99</v>
      </c>
      <c r="R238" s="63">
        <f t="shared" ref="R238:R245" si="64">((Q238/1.055)-$J238)/(Q238/1.055)</f>
        <v>0.8614646465</v>
      </c>
      <c r="S238" s="46" t="s">
        <v>158</v>
      </c>
      <c r="T238" s="46"/>
      <c r="U238" s="46" t="s">
        <v>2558</v>
      </c>
      <c r="V238" s="64">
        <v>2.00000023029E12</v>
      </c>
      <c r="W238" s="53"/>
    </row>
    <row r="239" ht="15.75" customHeight="1">
      <c r="A239" s="56">
        <v>0.0</v>
      </c>
      <c r="B239" s="56">
        <v>1.0</v>
      </c>
      <c r="C239" s="57">
        <v>0.25</v>
      </c>
      <c r="D239" s="58"/>
      <c r="E239" s="56">
        <v>2.0</v>
      </c>
      <c r="F239" s="68">
        <v>6547860.0</v>
      </c>
      <c r="G239" s="69" t="s">
        <v>2559</v>
      </c>
      <c r="H239" s="221"/>
      <c r="I239" s="56">
        <v>8917.0</v>
      </c>
      <c r="J239" s="61">
        <v>0.13</v>
      </c>
      <c r="K239" s="61">
        <v>0.95</v>
      </c>
      <c r="L239" s="63">
        <f t="shared" si="61"/>
        <v>0.8556315789</v>
      </c>
      <c r="M239" s="61">
        <v>0.99</v>
      </c>
      <c r="N239" s="63">
        <f t="shared" si="62"/>
        <v>0.8614646465</v>
      </c>
      <c r="O239" s="61">
        <v>0.99</v>
      </c>
      <c r="P239" s="63">
        <f t="shared" si="63"/>
        <v>0.8614646465</v>
      </c>
      <c r="Q239" s="61">
        <v>0.99</v>
      </c>
      <c r="R239" s="63">
        <f t="shared" si="64"/>
        <v>0.8614646465</v>
      </c>
      <c r="S239" s="46"/>
      <c r="T239" s="46"/>
      <c r="U239" s="46"/>
      <c r="V239" s="64">
        <v>2.08499E11</v>
      </c>
      <c r="W239" s="53"/>
    </row>
    <row r="240" ht="15.75" customHeight="1">
      <c r="A240" s="56">
        <v>0.0</v>
      </c>
      <c r="B240" s="56">
        <v>1.0</v>
      </c>
      <c r="C240" s="57">
        <v>0.75</v>
      </c>
      <c r="D240" s="58"/>
      <c r="E240" s="56">
        <v>2.0</v>
      </c>
      <c r="F240" s="68">
        <v>5663229.0</v>
      </c>
      <c r="G240" s="69" t="s">
        <v>2560</v>
      </c>
      <c r="H240" s="221"/>
      <c r="I240" s="56">
        <v>5558.0</v>
      </c>
      <c r="J240" s="61">
        <v>0.51</v>
      </c>
      <c r="K240" s="61">
        <v>2.85</v>
      </c>
      <c r="L240" s="63">
        <f t="shared" si="61"/>
        <v>0.8112105263</v>
      </c>
      <c r="M240" s="61">
        <v>2.97</v>
      </c>
      <c r="N240" s="63">
        <f t="shared" si="62"/>
        <v>0.8188383838</v>
      </c>
      <c r="O240" s="61">
        <v>2.97</v>
      </c>
      <c r="P240" s="63">
        <f t="shared" si="63"/>
        <v>0.8188383838</v>
      </c>
      <c r="Q240" s="61">
        <v>2.97</v>
      </c>
      <c r="R240" s="63">
        <f t="shared" si="64"/>
        <v>0.8188383838</v>
      </c>
      <c r="S240" s="46" t="s">
        <v>158</v>
      </c>
      <c r="T240" s="46"/>
      <c r="U240" s="46" t="s">
        <v>2433</v>
      </c>
      <c r="V240" s="64">
        <v>2.000000236186E12</v>
      </c>
      <c r="W240" s="53"/>
    </row>
    <row r="241" ht="15.75" customHeight="1">
      <c r="A241" s="56">
        <v>0.0</v>
      </c>
      <c r="B241" s="56">
        <v>1.0</v>
      </c>
      <c r="C241" s="57">
        <v>0.4</v>
      </c>
      <c r="D241" s="58"/>
      <c r="E241" s="56">
        <v>2.0</v>
      </c>
      <c r="F241" s="68">
        <v>7526820.0</v>
      </c>
      <c r="G241" s="69" t="s">
        <v>2561</v>
      </c>
      <c r="H241" s="221"/>
      <c r="I241" s="56">
        <v>9945.0</v>
      </c>
      <c r="J241" s="61">
        <v>0.2</v>
      </c>
      <c r="K241" s="61">
        <v>1.45</v>
      </c>
      <c r="L241" s="63">
        <f t="shared" si="61"/>
        <v>0.8544827586</v>
      </c>
      <c r="M241" s="61">
        <v>1.5</v>
      </c>
      <c r="N241" s="63">
        <f t="shared" si="62"/>
        <v>0.8593333333</v>
      </c>
      <c r="O241" s="61">
        <v>1.6</v>
      </c>
      <c r="P241" s="63">
        <f t="shared" si="63"/>
        <v>0.868125</v>
      </c>
      <c r="Q241" s="61">
        <v>1.6</v>
      </c>
      <c r="R241" s="63">
        <f t="shared" si="64"/>
        <v>0.868125</v>
      </c>
      <c r="S241" s="46"/>
      <c r="T241" s="46"/>
      <c r="U241" s="46"/>
      <c r="V241" s="64">
        <v>2.000000230306E12</v>
      </c>
      <c r="W241" s="53"/>
    </row>
    <row r="242" ht="15.75" customHeight="1">
      <c r="A242" s="56">
        <v>0.0</v>
      </c>
      <c r="B242" s="56">
        <v>1.0</v>
      </c>
      <c r="C242" s="57">
        <v>0.4</v>
      </c>
      <c r="D242" s="58"/>
      <c r="E242" s="56">
        <v>2.0</v>
      </c>
      <c r="F242" s="68">
        <v>6607078.0</v>
      </c>
      <c r="G242" s="69" t="s">
        <v>2562</v>
      </c>
      <c r="H242" s="221"/>
      <c r="I242" s="56">
        <v>9211.0</v>
      </c>
      <c r="J242" s="61">
        <v>0.2</v>
      </c>
      <c r="K242" s="61">
        <v>1.45</v>
      </c>
      <c r="L242" s="63">
        <f t="shared" si="61"/>
        <v>0.8544827586</v>
      </c>
      <c r="M242" s="61">
        <v>1.5</v>
      </c>
      <c r="N242" s="63">
        <f t="shared" si="62"/>
        <v>0.8593333333</v>
      </c>
      <c r="O242" s="61">
        <v>1.6</v>
      </c>
      <c r="P242" s="63">
        <f t="shared" si="63"/>
        <v>0.868125</v>
      </c>
      <c r="Q242" s="61">
        <v>1.6</v>
      </c>
      <c r="R242" s="63">
        <f t="shared" si="64"/>
        <v>0.868125</v>
      </c>
      <c r="S242" s="46"/>
      <c r="T242" s="46"/>
      <c r="U242" s="46"/>
      <c r="V242" s="64">
        <v>2.08625000003E11</v>
      </c>
      <c r="W242" s="53"/>
    </row>
    <row r="243" ht="15.75" customHeight="1">
      <c r="A243" s="56">
        <v>0.0</v>
      </c>
      <c r="B243" s="56">
        <v>1.0</v>
      </c>
      <c r="C243" s="57">
        <v>0.35</v>
      </c>
      <c r="D243" s="58"/>
      <c r="E243" s="56">
        <v>2.0</v>
      </c>
      <c r="F243" s="68">
        <v>5602000.0</v>
      </c>
      <c r="G243" s="69" t="s">
        <v>2563</v>
      </c>
      <c r="H243" s="221"/>
      <c r="I243" s="56">
        <v>9756.0</v>
      </c>
      <c r="J243" s="61">
        <v>0.17</v>
      </c>
      <c r="K243" s="61">
        <v>1.5</v>
      </c>
      <c r="L243" s="63">
        <f t="shared" si="61"/>
        <v>0.8804333333</v>
      </c>
      <c r="M243" s="61">
        <v>1.7</v>
      </c>
      <c r="N243" s="63">
        <f t="shared" si="62"/>
        <v>0.8945</v>
      </c>
      <c r="O243" s="61">
        <v>1.85</v>
      </c>
      <c r="P243" s="63">
        <f t="shared" si="63"/>
        <v>0.9030540541</v>
      </c>
      <c r="Q243" s="61">
        <v>1.85</v>
      </c>
      <c r="R243" s="63">
        <f t="shared" si="64"/>
        <v>0.9030540541</v>
      </c>
      <c r="S243" s="46"/>
      <c r="T243" s="46"/>
      <c r="U243" s="46"/>
      <c r="V243" s="64">
        <v>2.000000262406E12</v>
      </c>
      <c r="W243" s="53"/>
    </row>
    <row r="244" ht="15.75" customHeight="1">
      <c r="A244" s="56">
        <v>0.0</v>
      </c>
      <c r="B244" s="56">
        <v>1.0</v>
      </c>
      <c r="C244" s="57">
        <v>0.35</v>
      </c>
      <c r="D244" s="58"/>
      <c r="E244" s="56">
        <v>2.0</v>
      </c>
      <c r="F244" s="68">
        <v>5602120.0</v>
      </c>
      <c r="G244" s="69" t="s">
        <v>2564</v>
      </c>
      <c r="H244" s="221"/>
      <c r="I244" s="56">
        <v>9760.0</v>
      </c>
      <c r="J244" s="61">
        <v>0.17</v>
      </c>
      <c r="K244" s="61">
        <v>1.5</v>
      </c>
      <c r="L244" s="63">
        <f t="shared" si="61"/>
        <v>0.8804333333</v>
      </c>
      <c r="M244" s="61">
        <v>1.7</v>
      </c>
      <c r="N244" s="63">
        <f t="shared" si="62"/>
        <v>0.8945</v>
      </c>
      <c r="O244" s="61">
        <v>1.85</v>
      </c>
      <c r="P244" s="63">
        <f t="shared" si="63"/>
        <v>0.9030540541</v>
      </c>
      <c r="Q244" s="61">
        <v>1.85</v>
      </c>
      <c r="R244" s="63">
        <f t="shared" si="64"/>
        <v>0.9030540541</v>
      </c>
      <c r="S244" s="46"/>
      <c r="T244" s="46"/>
      <c r="U244" s="46"/>
      <c r="V244" s="64">
        <v>2.08795000001E11</v>
      </c>
      <c r="W244" s="53"/>
    </row>
    <row r="245" ht="15.75" customHeight="1">
      <c r="A245" s="56">
        <v>0.0</v>
      </c>
      <c r="B245" s="56">
        <v>1.0</v>
      </c>
      <c r="C245" s="57">
        <v>0.3</v>
      </c>
      <c r="D245" s="58"/>
      <c r="E245" s="56">
        <v>2.0</v>
      </c>
      <c r="F245" s="68">
        <v>6132880.0</v>
      </c>
      <c r="G245" s="69" t="s">
        <v>2565</v>
      </c>
      <c r="H245" s="221"/>
      <c r="I245" s="56">
        <v>3349.0</v>
      </c>
      <c r="J245" s="61">
        <v>0.15</v>
      </c>
      <c r="K245" s="61">
        <v>1.2</v>
      </c>
      <c r="L245" s="63">
        <f t="shared" si="61"/>
        <v>0.868125</v>
      </c>
      <c r="M245" s="61">
        <v>1.2</v>
      </c>
      <c r="N245" s="63">
        <f t="shared" si="62"/>
        <v>0.868125</v>
      </c>
      <c r="O245" s="61">
        <v>1.2</v>
      </c>
      <c r="P245" s="63">
        <f t="shared" si="63"/>
        <v>0.868125</v>
      </c>
      <c r="Q245" s="61">
        <v>1.2</v>
      </c>
      <c r="R245" s="63">
        <f t="shared" si="64"/>
        <v>0.868125</v>
      </c>
      <c r="S245" s="46"/>
      <c r="T245" s="46"/>
      <c r="U245" s="46"/>
      <c r="V245" s="64">
        <v>2.000000119458E12</v>
      </c>
      <c r="W245" s="53"/>
    </row>
    <row r="246" ht="15.75" customHeight="1">
      <c r="A246" s="255"/>
      <c r="B246" s="255"/>
      <c r="C246" s="255"/>
      <c r="D246" s="255"/>
      <c r="E246" s="255"/>
      <c r="F246" s="256">
        <v>21.0</v>
      </c>
      <c r="G246" s="257" t="s">
        <v>2566</v>
      </c>
      <c r="H246" s="257"/>
      <c r="I246" s="257"/>
      <c r="J246" s="258"/>
      <c r="K246" s="258"/>
      <c r="L246" s="257"/>
      <c r="M246" s="258"/>
      <c r="N246" s="257"/>
      <c r="O246" s="258"/>
      <c r="P246" s="257"/>
      <c r="Q246" s="258"/>
      <c r="R246" s="257"/>
      <c r="S246" s="257"/>
      <c r="T246" s="257"/>
      <c r="U246" s="257"/>
      <c r="V246" s="259"/>
      <c r="W246" s="185"/>
    </row>
    <row r="247" ht="15.75" customHeight="1">
      <c r="A247" s="56">
        <v>0.0</v>
      </c>
      <c r="B247" s="56">
        <v>1.0</v>
      </c>
      <c r="C247" s="57">
        <v>0.25</v>
      </c>
      <c r="D247" s="58"/>
      <c r="E247" s="56">
        <v>2.0</v>
      </c>
      <c r="F247" s="68">
        <v>7131519.0</v>
      </c>
      <c r="G247" s="69" t="s">
        <v>2567</v>
      </c>
      <c r="H247" s="221"/>
      <c r="I247" s="56">
        <v>1183.0</v>
      </c>
      <c r="J247" s="61">
        <v>0.08</v>
      </c>
      <c r="K247" s="61">
        <v>1.0</v>
      </c>
      <c r="L247" s="63">
        <f t="shared" ref="L247:L265" si="65">((K247/1.055)-$J247)/(K247/1.055)</f>
        <v>0.9156</v>
      </c>
      <c r="M247" s="61">
        <v>1.05</v>
      </c>
      <c r="N247" s="63">
        <f t="shared" ref="N247:N265" si="66">((M247/1.055)-$J247)/(M247/1.055)</f>
        <v>0.9196190476</v>
      </c>
      <c r="O247" s="61">
        <v>1.1</v>
      </c>
      <c r="P247" s="63">
        <f t="shared" ref="P247:P265" si="67">((O247/1.055)-$J247)/(O247/1.055)</f>
        <v>0.9232727273</v>
      </c>
      <c r="Q247" s="61">
        <v>1.1</v>
      </c>
      <c r="R247" s="63">
        <f t="shared" ref="R247:R265" si="68">((Q247/1.055)-$J247)/(Q247/1.055)</f>
        <v>0.9232727273</v>
      </c>
      <c r="S247" s="46" t="s">
        <v>158</v>
      </c>
      <c r="T247" s="46"/>
      <c r="U247" s="46"/>
      <c r="V247" s="64">
        <v>2.000002851837E12</v>
      </c>
      <c r="W247" s="53"/>
    </row>
    <row r="248" ht="15.75" customHeight="1">
      <c r="A248" s="56">
        <v>0.0</v>
      </c>
      <c r="B248" s="56">
        <v>1.0</v>
      </c>
      <c r="C248" s="57">
        <v>0.25</v>
      </c>
      <c r="D248" s="58"/>
      <c r="E248" s="56">
        <v>0.0</v>
      </c>
      <c r="F248" s="68">
        <v>7132376.0</v>
      </c>
      <c r="G248" s="69" t="s">
        <v>2568</v>
      </c>
      <c r="H248" s="221"/>
      <c r="I248" s="56">
        <v>8893.0</v>
      </c>
      <c r="J248" s="61">
        <v>0.08</v>
      </c>
      <c r="K248" s="61">
        <v>1.0</v>
      </c>
      <c r="L248" s="63">
        <f t="shared" si="65"/>
        <v>0.9156</v>
      </c>
      <c r="M248" s="61">
        <v>1.05</v>
      </c>
      <c r="N248" s="63">
        <f t="shared" si="66"/>
        <v>0.9196190476</v>
      </c>
      <c r="O248" s="61">
        <v>1.1</v>
      </c>
      <c r="P248" s="63">
        <f t="shared" si="67"/>
        <v>0.9232727273</v>
      </c>
      <c r="Q248" s="61">
        <v>1.1</v>
      </c>
      <c r="R248" s="63">
        <f t="shared" si="68"/>
        <v>0.9232727273</v>
      </c>
      <c r="S248" s="46"/>
      <c r="T248" s="46"/>
      <c r="U248" s="46"/>
      <c r="V248" s="64">
        <v>2.08497000002E11</v>
      </c>
      <c r="W248" s="53"/>
    </row>
    <row r="249" ht="15.75" customHeight="1">
      <c r="A249" s="56">
        <v>0.0</v>
      </c>
      <c r="B249" s="56">
        <v>1.0</v>
      </c>
      <c r="C249" s="57">
        <v>0.75</v>
      </c>
      <c r="D249" s="58"/>
      <c r="E249" s="56">
        <v>2.0</v>
      </c>
      <c r="F249" s="68">
        <v>1510632.0</v>
      </c>
      <c r="G249" s="69" t="s">
        <v>2569</v>
      </c>
      <c r="H249" s="221"/>
      <c r="I249" s="56">
        <v>2709.0</v>
      </c>
      <c r="J249" s="61">
        <v>0.33</v>
      </c>
      <c r="K249" s="61">
        <v>3.0</v>
      </c>
      <c r="L249" s="63">
        <f t="shared" si="65"/>
        <v>0.88395</v>
      </c>
      <c r="M249" s="61">
        <v>3.15</v>
      </c>
      <c r="N249" s="63">
        <f t="shared" si="66"/>
        <v>0.8894761905</v>
      </c>
      <c r="O249" s="61">
        <v>3.3</v>
      </c>
      <c r="P249" s="63">
        <f t="shared" si="67"/>
        <v>0.8945</v>
      </c>
      <c r="Q249" s="61">
        <v>3.3</v>
      </c>
      <c r="R249" s="63">
        <f t="shared" si="68"/>
        <v>0.8945</v>
      </c>
      <c r="S249" s="46"/>
      <c r="T249" s="46"/>
      <c r="U249" s="46" t="s">
        <v>2433</v>
      </c>
      <c r="V249" s="64">
        <v>2.000000280226E12</v>
      </c>
      <c r="W249" s="53"/>
    </row>
    <row r="250" ht="15.75" customHeight="1">
      <c r="A250" s="56">
        <v>0.0</v>
      </c>
      <c r="B250" s="56">
        <v>1.0</v>
      </c>
      <c r="C250" s="57">
        <v>0.125</v>
      </c>
      <c r="D250" s="58"/>
      <c r="E250" s="56">
        <v>2.0</v>
      </c>
      <c r="F250" s="68">
        <v>1511850.0</v>
      </c>
      <c r="G250" s="69" t="s">
        <v>2570</v>
      </c>
      <c r="H250" s="221"/>
      <c r="I250" s="56">
        <v>2715.0</v>
      </c>
      <c r="J250" s="61">
        <v>0.04</v>
      </c>
      <c r="K250" s="61">
        <v>0.5</v>
      </c>
      <c r="L250" s="63">
        <f t="shared" si="65"/>
        <v>0.9156</v>
      </c>
      <c r="M250" s="61">
        <v>0.55</v>
      </c>
      <c r="N250" s="63">
        <f t="shared" si="66"/>
        <v>0.9232727273</v>
      </c>
      <c r="O250" s="61">
        <v>0.6</v>
      </c>
      <c r="P250" s="63">
        <f t="shared" si="67"/>
        <v>0.9296666667</v>
      </c>
      <c r="Q250" s="61">
        <v>0.6</v>
      </c>
      <c r="R250" s="63">
        <f t="shared" si="68"/>
        <v>0.9296666667</v>
      </c>
      <c r="S250" s="46"/>
      <c r="T250" s="46"/>
      <c r="U250" s="46"/>
      <c r="V250" s="64">
        <v>2.000000280233E12</v>
      </c>
      <c r="W250" s="53"/>
    </row>
    <row r="251" ht="15.75" customHeight="1">
      <c r="A251" s="56">
        <v>0.0</v>
      </c>
      <c r="B251" s="56">
        <v>1.0</v>
      </c>
      <c r="C251" s="57">
        <v>0.5</v>
      </c>
      <c r="D251" s="58"/>
      <c r="E251" s="56">
        <v>2.0</v>
      </c>
      <c r="F251" s="68">
        <v>1513270.0</v>
      </c>
      <c r="G251" s="69" t="s">
        <v>2571</v>
      </c>
      <c r="H251" s="221"/>
      <c r="I251" s="56">
        <v>2721.0</v>
      </c>
      <c r="J251" s="61">
        <v>0.17</v>
      </c>
      <c r="K251" s="61">
        <v>2.0</v>
      </c>
      <c r="L251" s="63">
        <f t="shared" si="65"/>
        <v>0.910325</v>
      </c>
      <c r="M251" s="61">
        <v>2.2</v>
      </c>
      <c r="N251" s="63">
        <f t="shared" si="66"/>
        <v>0.9184772727</v>
      </c>
      <c r="O251" s="61">
        <v>2.4</v>
      </c>
      <c r="P251" s="63">
        <f t="shared" si="67"/>
        <v>0.9252708333</v>
      </c>
      <c r="Q251" s="61">
        <v>2.4</v>
      </c>
      <c r="R251" s="63">
        <f t="shared" si="68"/>
        <v>0.9252708333</v>
      </c>
      <c r="S251" s="46"/>
      <c r="T251" s="46"/>
      <c r="U251" s="46"/>
      <c r="V251" s="64">
        <v>2.00000028024E12</v>
      </c>
      <c r="W251" s="53"/>
    </row>
    <row r="252" ht="15.75" customHeight="1">
      <c r="A252" s="56">
        <v>0.0</v>
      </c>
      <c r="B252" s="56">
        <v>1.0</v>
      </c>
      <c r="C252" s="57">
        <v>0.4</v>
      </c>
      <c r="D252" s="58"/>
      <c r="E252" s="56">
        <v>2.0</v>
      </c>
      <c r="F252" s="68">
        <v>7132657.0</v>
      </c>
      <c r="G252" s="69" t="s">
        <v>2572</v>
      </c>
      <c r="H252" s="221"/>
      <c r="I252" s="56">
        <v>1187.0</v>
      </c>
      <c r="J252" s="61">
        <v>0.13</v>
      </c>
      <c r="K252" s="61">
        <v>1.55</v>
      </c>
      <c r="L252" s="63">
        <f t="shared" si="65"/>
        <v>0.911516129</v>
      </c>
      <c r="M252" s="61">
        <v>1.75</v>
      </c>
      <c r="N252" s="63">
        <f t="shared" si="66"/>
        <v>0.9216285714</v>
      </c>
      <c r="O252" s="61">
        <v>1.85</v>
      </c>
      <c r="P252" s="63">
        <f t="shared" si="67"/>
        <v>0.9258648649</v>
      </c>
      <c r="Q252" s="61">
        <v>1.85</v>
      </c>
      <c r="R252" s="63">
        <f t="shared" si="68"/>
        <v>0.9258648649</v>
      </c>
      <c r="S252" s="46"/>
      <c r="T252" s="46"/>
      <c r="U252" s="46"/>
      <c r="V252" s="64">
        <v>2.000002851875E12</v>
      </c>
      <c r="W252" s="53"/>
    </row>
    <row r="253" ht="15.75" customHeight="1">
      <c r="A253" s="56">
        <v>0.0</v>
      </c>
      <c r="B253" s="56">
        <v>1.0</v>
      </c>
      <c r="C253" s="57">
        <v>0.4</v>
      </c>
      <c r="D253" s="58"/>
      <c r="E253" s="56">
        <v>0.0</v>
      </c>
      <c r="F253" s="68">
        <v>7145370.0</v>
      </c>
      <c r="G253" s="69" t="s">
        <v>2573</v>
      </c>
      <c r="H253" s="221"/>
      <c r="I253" s="56">
        <v>9348.0</v>
      </c>
      <c r="J253" s="61">
        <v>0.13</v>
      </c>
      <c r="K253" s="61">
        <v>1.55</v>
      </c>
      <c r="L253" s="63">
        <f t="shared" si="65"/>
        <v>0.911516129</v>
      </c>
      <c r="M253" s="61">
        <v>1.75</v>
      </c>
      <c r="N253" s="63">
        <f t="shared" si="66"/>
        <v>0.9216285714</v>
      </c>
      <c r="O253" s="61">
        <v>1.85</v>
      </c>
      <c r="P253" s="63">
        <f t="shared" si="67"/>
        <v>0.9258648649</v>
      </c>
      <c r="Q253" s="61">
        <v>1.85</v>
      </c>
      <c r="R253" s="63">
        <f t="shared" si="68"/>
        <v>0.9258648649</v>
      </c>
      <c r="S253" s="46"/>
      <c r="T253" s="46"/>
      <c r="U253" s="46"/>
      <c r="V253" s="64">
        <v>2.08643000009E11</v>
      </c>
      <c r="W253" s="53"/>
    </row>
    <row r="254" ht="15.75" customHeight="1">
      <c r="A254" s="56">
        <v>0.0</v>
      </c>
      <c r="B254" s="56">
        <v>1.0</v>
      </c>
      <c r="C254" s="57">
        <v>1.0</v>
      </c>
      <c r="D254" s="58"/>
      <c r="E254" s="56">
        <v>0.0</v>
      </c>
      <c r="F254" s="59">
        <v>7144296.0</v>
      </c>
      <c r="G254" s="60" t="s">
        <v>2574</v>
      </c>
      <c r="H254" s="221"/>
      <c r="I254" s="56">
        <v>7702.0</v>
      </c>
      <c r="J254" s="61">
        <v>0.32</v>
      </c>
      <c r="K254" s="62">
        <v>3.6</v>
      </c>
      <c r="L254" s="63">
        <f t="shared" si="65"/>
        <v>0.9062222222</v>
      </c>
      <c r="M254" s="62">
        <v>3.75</v>
      </c>
      <c r="N254" s="63">
        <f t="shared" si="66"/>
        <v>0.9099733333</v>
      </c>
      <c r="O254" s="62">
        <v>4.0</v>
      </c>
      <c r="P254" s="63">
        <f t="shared" si="67"/>
        <v>0.9156</v>
      </c>
      <c r="Q254" s="62">
        <v>4.0</v>
      </c>
      <c r="R254" s="63">
        <f t="shared" si="68"/>
        <v>0.9156</v>
      </c>
      <c r="S254" s="46"/>
      <c r="T254" s="46"/>
      <c r="U254" s="46"/>
      <c r="V254" s="64">
        <v>2.07541000005E11</v>
      </c>
      <c r="W254" s="53"/>
    </row>
    <row r="255" ht="15.75" customHeight="1">
      <c r="A255" s="56">
        <v>0.0</v>
      </c>
      <c r="B255" s="56">
        <v>1.0</v>
      </c>
      <c r="C255" s="57">
        <v>0.4</v>
      </c>
      <c r="D255" s="58"/>
      <c r="E255" s="56">
        <v>2.0</v>
      </c>
      <c r="F255" s="68">
        <v>7133697.0</v>
      </c>
      <c r="G255" s="69" t="s">
        <v>2575</v>
      </c>
      <c r="H255" s="221"/>
      <c r="I255" s="56">
        <v>5862.0</v>
      </c>
      <c r="J255" s="61">
        <v>0.13</v>
      </c>
      <c r="K255" s="61">
        <v>1.55</v>
      </c>
      <c r="L255" s="63">
        <f t="shared" si="65"/>
        <v>0.911516129</v>
      </c>
      <c r="M255" s="61">
        <v>1.75</v>
      </c>
      <c r="N255" s="63">
        <f t="shared" si="66"/>
        <v>0.9216285714</v>
      </c>
      <c r="O255" s="61">
        <v>1.85</v>
      </c>
      <c r="P255" s="63">
        <f t="shared" si="67"/>
        <v>0.9258648649</v>
      </c>
      <c r="Q255" s="61">
        <v>1.85</v>
      </c>
      <c r="R255" s="63">
        <f t="shared" si="68"/>
        <v>0.9258648649</v>
      </c>
      <c r="S255" s="46"/>
      <c r="T255" s="46"/>
      <c r="U255" s="46"/>
      <c r="V255" s="64">
        <v>2.000000114743E12</v>
      </c>
      <c r="W255" s="53"/>
    </row>
    <row r="256" ht="15.75" customHeight="1">
      <c r="A256" s="56">
        <v>0.0</v>
      </c>
      <c r="B256" s="56">
        <v>1.0</v>
      </c>
      <c r="C256" s="57">
        <v>0.25</v>
      </c>
      <c r="D256" s="58"/>
      <c r="E256" s="56">
        <v>2.0</v>
      </c>
      <c r="F256" s="68">
        <v>1513791.0</v>
      </c>
      <c r="G256" s="69" t="s">
        <v>2576</v>
      </c>
      <c r="H256" s="221"/>
      <c r="I256" s="56">
        <v>2725.0</v>
      </c>
      <c r="J256" s="61">
        <v>0.28</v>
      </c>
      <c r="K256" s="61">
        <v>1.0</v>
      </c>
      <c r="L256" s="63">
        <f t="shared" si="65"/>
        <v>0.7046</v>
      </c>
      <c r="M256" s="61">
        <v>1.05</v>
      </c>
      <c r="N256" s="63">
        <f t="shared" si="66"/>
        <v>0.7186666667</v>
      </c>
      <c r="O256" s="61">
        <v>1.1</v>
      </c>
      <c r="P256" s="63">
        <f t="shared" si="67"/>
        <v>0.7314545455</v>
      </c>
      <c r="Q256" s="61">
        <v>1.1</v>
      </c>
      <c r="R256" s="63">
        <f t="shared" si="68"/>
        <v>0.7314545455</v>
      </c>
      <c r="S256" s="46"/>
      <c r="T256" s="46"/>
      <c r="U256" s="46"/>
      <c r="V256" s="64">
        <v>2.000000280257E12</v>
      </c>
      <c r="W256" s="53"/>
    </row>
    <row r="257" ht="15.75" customHeight="1">
      <c r="A257" s="56">
        <v>0.0</v>
      </c>
      <c r="B257" s="56">
        <v>1.0</v>
      </c>
      <c r="C257" s="57">
        <v>0.4</v>
      </c>
      <c r="D257" s="58"/>
      <c r="E257" s="56">
        <v>0.0</v>
      </c>
      <c r="F257" s="68">
        <v>7140858.0</v>
      </c>
      <c r="G257" s="69" t="s">
        <v>2577</v>
      </c>
      <c r="H257" s="221"/>
      <c r="I257" s="56">
        <v>9319.0</v>
      </c>
      <c r="J257" s="61">
        <v>0.13</v>
      </c>
      <c r="K257" s="61">
        <v>1.55</v>
      </c>
      <c r="L257" s="63">
        <f t="shared" si="65"/>
        <v>0.911516129</v>
      </c>
      <c r="M257" s="61">
        <v>1.75</v>
      </c>
      <c r="N257" s="63">
        <f t="shared" si="66"/>
        <v>0.9216285714</v>
      </c>
      <c r="O257" s="61">
        <v>1.85</v>
      </c>
      <c r="P257" s="63">
        <f t="shared" si="67"/>
        <v>0.9258648649</v>
      </c>
      <c r="Q257" s="61">
        <v>1.85</v>
      </c>
      <c r="R257" s="63">
        <f t="shared" si="68"/>
        <v>0.9258648649</v>
      </c>
      <c r="S257" s="46"/>
      <c r="T257" s="46"/>
      <c r="U257" s="46"/>
      <c r="V257" s="64">
        <v>2.08640000002E11</v>
      </c>
      <c r="W257" s="53"/>
    </row>
    <row r="258" ht="15.75" customHeight="1">
      <c r="A258" s="56">
        <v>0.0</v>
      </c>
      <c r="B258" s="56">
        <v>1.0</v>
      </c>
      <c r="C258" s="57">
        <v>0.4</v>
      </c>
      <c r="D258" s="58"/>
      <c r="E258" s="56">
        <v>2.0</v>
      </c>
      <c r="F258" s="68">
        <v>7139975.0</v>
      </c>
      <c r="G258" s="69" t="s">
        <v>2578</v>
      </c>
      <c r="H258" s="221"/>
      <c r="I258" s="56">
        <v>5382.0</v>
      </c>
      <c r="J258" s="61">
        <v>0.44</v>
      </c>
      <c r="K258" s="61">
        <v>1.5</v>
      </c>
      <c r="L258" s="63">
        <f t="shared" si="65"/>
        <v>0.6905333333</v>
      </c>
      <c r="M258" s="61">
        <v>1.7</v>
      </c>
      <c r="N258" s="63">
        <f t="shared" si="66"/>
        <v>0.7269411765</v>
      </c>
      <c r="O258" s="61">
        <v>1.85</v>
      </c>
      <c r="P258" s="63">
        <f t="shared" si="67"/>
        <v>0.7490810811</v>
      </c>
      <c r="Q258" s="61">
        <v>1.85</v>
      </c>
      <c r="R258" s="63">
        <f t="shared" si="68"/>
        <v>0.7490810811</v>
      </c>
      <c r="S258" s="46"/>
      <c r="T258" s="46"/>
      <c r="U258" s="46"/>
      <c r="V258" s="64">
        <v>2.000000102221E12</v>
      </c>
      <c r="W258" s="53"/>
    </row>
    <row r="259" ht="15.75" customHeight="1">
      <c r="A259" s="56">
        <v>0.0</v>
      </c>
      <c r="B259" s="56">
        <v>1.0</v>
      </c>
      <c r="C259" s="57">
        <v>0.4</v>
      </c>
      <c r="D259" s="58"/>
      <c r="E259" s="56">
        <v>0.0</v>
      </c>
      <c r="F259" s="68">
        <v>7140551.0</v>
      </c>
      <c r="G259" s="69" t="s">
        <v>2579</v>
      </c>
      <c r="H259" s="221"/>
      <c r="I259" s="56">
        <v>9307.0</v>
      </c>
      <c r="J259" s="61">
        <v>0.44</v>
      </c>
      <c r="K259" s="61">
        <v>1.5</v>
      </c>
      <c r="L259" s="63">
        <f t="shared" si="65"/>
        <v>0.6905333333</v>
      </c>
      <c r="M259" s="61">
        <v>1.7</v>
      </c>
      <c r="N259" s="63">
        <f t="shared" si="66"/>
        <v>0.7269411765</v>
      </c>
      <c r="O259" s="61">
        <v>1.85</v>
      </c>
      <c r="P259" s="63">
        <f t="shared" si="67"/>
        <v>0.7490810811</v>
      </c>
      <c r="Q259" s="61">
        <v>1.85</v>
      </c>
      <c r="R259" s="63">
        <f t="shared" si="68"/>
        <v>0.7490810811</v>
      </c>
      <c r="S259" s="46"/>
      <c r="T259" s="46"/>
      <c r="U259" s="46"/>
      <c r="V259" s="64">
        <v>2.08639000006E11</v>
      </c>
      <c r="W259" s="53"/>
    </row>
    <row r="260" ht="15.75" customHeight="1">
      <c r="A260" s="56">
        <v>0.0</v>
      </c>
      <c r="B260" s="56">
        <v>1.0</v>
      </c>
      <c r="C260" s="57">
        <v>0.25</v>
      </c>
      <c r="D260" s="58"/>
      <c r="E260" s="56">
        <v>2.0</v>
      </c>
      <c r="F260" s="68">
        <v>7129935.0</v>
      </c>
      <c r="G260" s="69" t="s">
        <v>2580</v>
      </c>
      <c r="H260" s="221"/>
      <c r="I260" s="56">
        <v>1797.0</v>
      </c>
      <c r="J260" s="61">
        <v>0.2</v>
      </c>
      <c r="K260" s="61">
        <v>1.0</v>
      </c>
      <c r="L260" s="63">
        <f t="shared" si="65"/>
        <v>0.789</v>
      </c>
      <c r="M260" s="61">
        <v>1.05</v>
      </c>
      <c r="N260" s="63">
        <f t="shared" si="66"/>
        <v>0.799047619</v>
      </c>
      <c r="O260" s="61">
        <v>1.1</v>
      </c>
      <c r="P260" s="63">
        <f t="shared" si="67"/>
        <v>0.8081818182</v>
      </c>
      <c r="Q260" s="61">
        <v>1.1</v>
      </c>
      <c r="R260" s="63">
        <f t="shared" si="68"/>
        <v>0.8081818182</v>
      </c>
      <c r="S260" s="46"/>
      <c r="T260" s="46"/>
      <c r="U260" s="46"/>
      <c r="V260" s="64">
        <v>2.000002857976E12</v>
      </c>
      <c r="W260" s="53"/>
    </row>
    <row r="261" ht="15.75" customHeight="1">
      <c r="A261" s="56">
        <v>0.0</v>
      </c>
      <c r="B261" s="56">
        <v>1.0</v>
      </c>
      <c r="C261" s="57">
        <v>0.25</v>
      </c>
      <c r="D261" s="58"/>
      <c r="E261" s="56">
        <v>0.0</v>
      </c>
      <c r="F261" s="68">
        <v>7131071.0</v>
      </c>
      <c r="G261" s="69" t="s">
        <v>2581</v>
      </c>
      <c r="H261" s="221"/>
      <c r="I261" s="56">
        <v>8806.0</v>
      </c>
      <c r="J261" s="61">
        <v>0.2</v>
      </c>
      <c r="K261" s="61">
        <v>1.0</v>
      </c>
      <c r="L261" s="63">
        <f t="shared" si="65"/>
        <v>0.789</v>
      </c>
      <c r="M261" s="61">
        <v>1.05</v>
      </c>
      <c r="N261" s="63">
        <f t="shared" si="66"/>
        <v>0.799047619</v>
      </c>
      <c r="O261" s="61">
        <v>1.1</v>
      </c>
      <c r="P261" s="63">
        <f t="shared" si="67"/>
        <v>0.8081818182</v>
      </c>
      <c r="Q261" s="61">
        <v>1.1</v>
      </c>
      <c r="R261" s="63">
        <f t="shared" si="68"/>
        <v>0.8081818182</v>
      </c>
      <c r="S261" s="46"/>
      <c r="T261" s="46"/>
      <c r="U261" s="46"/>
      <c r="V261" s="64">
        <v>2.08475E11</v>
      </c>
      <c r="W261" s="53"/>
    </row>
    <row r="262" ht="15.75" customHeight="1">
      <c r="A262" s="56">
        <v>0.0</v>
      </c>
      <c r="B262" s="56">
        <v>1.0</v>
      </c>
      <c r="C262" s="57">
        <v>0.4</v>
      </c>
      <c r="D262" s="58"/>
      <c r="E262" s="56">
        <v>2.0</v>
      </c>
      <c r="F262" s="68">
        <v>7153174.0</v>
      </c>
      <c r="G262" s="69" t="s">
        <v>2582</v>
      </c>
      <c r="H262" s="260"/>
      <c r="I262" s="56">
        <v>1200.0</v>
      </c>
      <c r="J262" s="61">
        <v>0.31</v>
      </c>
      <c r="K262" s="61">
        <v>1.55</v>
      </c>
      <c r="L262" s="63">
        <f t="shared" si="65"/>
        <v>0.789</v>
      </c>
      <c r="M262" s="61">
        <v>1.75</v>
      </c>
      <c r="N262" s="63">
        <f t="shared" si="66"/>
        <v>0.8131142857</v>
      </c>
      <c r="O262" s="61">
        <v>1.85</v>
      </c>
      <c r="P262" s="63">
        <f t="shared" si="67"/>
        <v>0.8232162162</v>
      </c>
      <c r="Q262" s="61">
        <v>1.85</v>
      </c>
      <c r="R262" s="63">
        <f t="shared" si="68"/>
        <v>0.8232162162</v>
      </c>
      <c r="S262" s="46"/>
      <c r="T262" s="46"/>
      <c r="U262" s="46"/>
      <c r="V262" s="64">
        <v>2.000002852001E12</v>
      </c>
      <c r="W262" s="53"/>
    </row>
    <row r="263" ht="15.75" customHeight="1">
      <c r="A263" s="58">
        <v>0.0</v>
      </c>
      <c r="B263" s="58">
        <v>1.0</v>
      </c>
      <c r="C263" s="58">
        <v>0.4</v>
      </c>
      <c r="D263" s="58"/>
      <c r="E263" s="56">
        <v>0.0</v>
      </c>
      <c r="F263" s="68">
        <v>7153215.0</v>
      </c>
      <c r="G263" s="69" t="s">
        <v>2583</v>
      </c>
      <c r="H263" s="260"/>
      <c r="I263" s="56">
        <v>9400.0</v>
      </c>
      <c r="J263" s="61">
        <v>0.31</v>
      </c>
      <c r="K263" s="61">
        <v>1.55</v>
      </c>
      <c r="L263" s="63">
        <f t="shared" si="65"/>
        <v>0.789</v>
      </c>
      <c r="M263" s="61">
        <v>1.75</v>
      </c>
      <c r="N263" s="63">
        <f t="shared" si="66"/>
        <v>0.8131142857</v>
      </c>
      <c r="O263" s="61">
        <v>1.85</v>
      </c>
      <c r="P263" s="63">
        <f t="shared" si="67"/>
        <v>0.8232162162</v>
      </c>
      <c r="Q263" s="61">
        <v>1.85</v>
      </c>
      <c r="R263" s="63">
        <f t="shared" si="68"/>
        <v>0.8232162162</v>
      </c>
      <c r="S263" s="46"/>
      <c r="T263" s="46"/>
      <c r="U263" s="46"/>
      <c r="V263" s="64">
        <v>2.08664000002E11</v>
      </c>
      <c r="W263" s="53"/>
    </row>
    <row r="264" ht="15.75" customHeight="1">
      <c r="A264" s="56">
        <v>0.0</v>
      </c>
      <c r="B264" s="56">
        <v>1.0</v>
      </c>
      <c r="C264" s="57">
        <v>1.0</v>
      </c>
      <c r="D264" s="58"/>
      <c r="E264" s="56">
        <v>2.0</v>
      </c>
      <c r="F264" s="68">
        <v>7153255.0</v>
      </c>
      <c r="G264" s="69" t="s">
        <v>2584</v>
      </c>
      <c r="H264" s="260"/>
      <c r="I264" s="56">
        <v>1201.0</v>
      </c>
      <c r="J264" s="61">
        <v>0.77</v>
      </c>
      <c r="K264" s="61">
        <v>3.7</v>
      </c>
      <c r="L264" s="63">
        <f t="shared" si="65"/>
        <v>0.7804459459</v>
      </c>
      <c r="M264" s="61">
        <v>3.9</v>
      </c>
      <c r="N264" s="63">
        <f t="shared" si="66"/>
        <v>0.7917051282</v>
      </c>
      <c r="O264" s="61">
        <v>4.0</v>
      </c>
      <c r="P264" s="63">
        <f t="shared" si="67"/>
        <v>0.7969125</v>
      </c>
      <c r="Q264" s="61">
        <v>4.0</v>
      </c>
      <c r="R264" s="63">
        <f t="shared" si="68"/>
        <v>0.7969125</v>
      </c>
      <c r="S264" s="46"/>
      <c r="T264" s="46"/>
      <c r="U264" s="46"/>
      <c r="V264" s="64">
        <v>2.000002852018E12</v>
      </c>
      <c r="W264" s="53"/>
    </row>
    <row r="265" ht="15.75" customHeight="1">
      <c r="A265" s="56">
        <v>0.0</v>
      </c>
      <c r="B265" s="56">
        <v>1.0</v>
      </c>
      <c r="C265" s="57">
        <v>1.0</v>
      </c>
      <c r="D265" s="132" t="s">
        <v>894</v>
      </c>
      <c r="E265" s="56">
        <v>1.0</v>
      </c>
      <c r="F265" s="59">
        <v>7059855.0</v>
      </c>
      <c r="G265" s="60" t="s">
        <v>2585</v>
      </c>
      <c r="H265" s="260"/>
      <c r="I265" s="56">
        <v>3675.0</v>
      </c>
      <c r="J265" s="61">
        <v>0.64</v>
      </c>
      <c r="K265" s="261">
        <v>3.7</v>
      </c>
      <c r="L265" s="63">
        <f t="shared" si="65"/>
        <v>0.8175135135</v>
      </c>
      <c r="M265" s="261">
        <v>3.9</v>
      </c>
      <c r="N265" s="63">
        <f t="shared" si="66"/>
        <v>0.8268717949</v>
      </c>
      <c r="O265" s="261">
        <v>4.0</v>
      </c>
      <c r="P265" s="63">
        <f t="shared" si="67"/>
        <v>0.8312</v>
      </c>
      <c r="Q265" s="261">
        <v>4.0</v>
      </c>
      <c r="R265" s="63">
        <f t="shared" si="68"/>
        <v>0.8312</v>
      </c>
      <c r="S265" s="46"/>
      <c r="T265" s="46"/>
      <c r="U265" s="46"/>
      <c r="V265" s="64">
        <v>2.630509000003E12</v>
      </c>
      <c r="W265" s="53"/>
    </row>
    <row r="266" ht="15.75" customHeight="1">
      <c r="A266" s="255"/>
      <c r="B266" s="255"/>
      <c r="C266" s="255"/>
      <c r="D266" s="255"/>
      <c r="E266" s="255"/>
      <c r="F266" s="256">
        <v>22.0</v>
      </c>
      <c r="G266" s="257" t="s">
        <v>2586</v>
      </c>
      <c r="H266" s="257"/>
      <c r="I266" s="257"/>
      <c r="J266" s="258"/>
      <c r="K266" s="258"/>
      <c r="L266" s="257"/>
      <c r="M266" s="258"/>
      <c r="N266" s="257"/>
      <c r="O266" s="258"/>
      <c r="P266" s="257"/>
      <c r="Q266" s="258"/>
      <c r="R266" s="257"/>
      <c r="S266" s="257"/>
      <c r="T266" s="257"/>
      <c r="U266" s="257"/>
      <c r="V266" s="259"/>
      <c r="W266" s="53"/>
    </row>
    <row r="267" ht="15.75" customHeight="1">
      <c r="A267" s="56">
        <v>0.0</v>
      </c>
      <c r="B267" s="56">
        <v>1.0</v>
      </c>
      <c r="C267" s="57">
        <v>0.4</v>
      </c>
      <c r="D267" s="58"/>
      <c r="E267" s="56">
        <v>2.0</v>
      </c>
      <c r="F267" s="68">
        <v>7132400.0</v>
      </c>
      <c r="G267" s="69" t="s">
        <v>2587</v>
      </c>
      <c r="H267" s="221"/>
      <c r="I267" s="56">
        <v>6888.0</v>
      </c>
      <c r="J267" s="61">
        <v>0.31</v>
      </c>
      <c r="K267" s="61">
        <v>1.55</v>
      </c>
      <c r="L267" s="63">
        <f t="shared" ref="L267:L269" si="69">((K267/1.055)-$J267)/(K267/1.055)</f>
        <v>0.789</v>
      </c>
      <c r="M267" s="61">
        <v>1.75</v>
      </c>
      <c r="N267" s="63">
        <f t="shared" ref="N267:N269" si="70">((M267/1.055)-$J267)/(M267/1.055)</f>
        <v>0.8131142857</v>
      </c>
      <c r="O267" s="61">
        <v>1.85</v>
      </c>
      <c r="P267" s="63">
        <f t="shared" ref="P267:P269" si="71">((O267/1.055)-$J267)/(O267/1.055)</f>
        <v>0.8232162162</v>
      </c>
      <c r="Q267" s="61">
        <v>1.85</v>
      </c>
      <c r="R267" s="63">
        <f t="shared" ref="R267:R269" si="72">((Q267/1.055)-$J267)/(Q267/1.055)</f>
        <v>0.8232162162</v>
      </c>
      <c r="S267" s="46"/>
      <c r="T267" s="46"/>
      <c r="U267" s="46"/>
      <c r="V267" s="64">
        <v>2.00000010443E12</v>
      </c>
      <c r="W267" s="53"/>
    </row>
    <row r="268" ht="15.75" customHeight="1">
      <c r="A268" s="56">
        <v>0.0</v>
      </c>
      <c r="B268" s="56">
        <v>1.0</v>
      </c>
      <c r="C268" s="57">
        <v>0.2</v>
      </c>
      <c r="D268" s="58"/>
      <c r="E268" s="56">
        <v>2.0</v>
      </c>
      <c r="F268" s="68">
        <v>7148133.0</v>
      </c>
      <c r="G268" s="69" t="s">
        <v>2588</v>
      </c>
      <c r="H268" s="221"/>
      <c r="I268" s="56">
        <v>6203.0</v>
      </c>
      <c r="J268" s="61">
        <v>0.23</v>
      </c>
      <c r="K268" s="61">
        <v>1.4</v>
      </c>
      <c r="L268" s="63">
        <f t="shared" si="69"/>
        <v>0.8266785714</v>
      </c>
      <c r="M268" s="61">
        <v>1.4</v>
      </c>
      <c r="N268" s="63">
        <f t="shared" si="70"/>
        <v>0.8266785714</v>
      </c>
      <c r="O268" s="61">
        <v>1.4</v>
      </c>
      <c r="P268" s="63">
        <f t="shared" si="71"/>
        <v>0.8266785714</v>
      </c>
      <c r="Q268" s="61">
        <v>1.4</v>
      </c>
      <c r="R268" s="63">
        <f t="shared" si="72"/>
        <v>0.8266785714</v>
      </c>
      <c r="S268" s="46"/>
      <c r="T268" s="46"/>
      <c r="U268" s="46"/>
      <c r="V268" s="64">
        <v>2.00000010373E12</v>
      </c>
      <c r="W268" s="53"/>
    </row>
    <row r="269" ht="15.75" customHeight="1">
      <c r="A269" s="56">
        <v>0.0</v>
      </c>
      <c r="B269" s="56">
        <v>1.0</v>
      </c>
      <c r="C269" s="57">
        <v>0.3</v>
      </c>
      <c r="D269" s="58"/>
      <c r="E269" s="56">
        <v>2.0</v>
      </c>
      <c r="F269" s="68">
        <v>7151934.0</v>
      </c>
      <c r="G269" s="69" t="s">
        <v>2589</v>
      </c>
      <c r="H269" s="221"/>
      <c r="I269" s="56">
        <v>6205.0</v>
      </c>
      <c r="J269" s="61">
        <v>0.34</v>
      </c>
      <c r="K269" s="61">
        <v>2.1</v>
      </c>
      <c r="L269" s="63">
        <f t="shared" si="69"/>
        <v>0.8291904762</v>
      </c>
      <c r="M269" s="61">
        <v>2.1</v>
      </c>
      <c r="N269" s="63">
        <f t="shared" si="70"/>
        <v>0.8291904762</v>
      </c>
      <c r="O269" s="61">
        <v>2.1</v>
      </c>
      <c r="P269" s="63">
        <f t="shared" si="71"/>
        <v>0.8291904762</v>
      </c>
      <c r="Q269" s="61">
        <v>2.1</v>
      </c>
      <c r="R269" s="63">
        <f t="shared" si="72"/>
        <v>0.8291904762</v>
      </c>
      <c r="S269" s="46"/>
      <c r="T269" s="46"/>
      <c r="U269" s="46"/>
      <c r="V269" s="64">
        <v>2.000000103754E12</v>
      </c>
      <c r="W269" s="53"/>
    </row>
    <row r="270" ht="15.75" customHeight="1">
      <c r="A270" s="262"/>
      <c r="B270" s="262"/>
      <c r="C270" s="262"/>
      <c r="D270" s="262"/>
      <c r="E270" s="262"/>
      <c r="F270" s="263">
        <v>23.0</v>
      </c>
      <c r="G270" s="264" t="s">
        <v>2590</v>
      </c>
      <c r="H270" s="264"/>
      <c r="I270" s="264"/>
      <c r="J270" s="265"/>
      <c r="K270" s="265"/>
      <c r="L270" s="264"/>
      <c r="M270" s="265"/>
      <c r="N270" s="264"/>
      <c r="O270" s="265"/>
      <c r="P270" s="264"/>
      <c r="Q270" s="265"/>
      <c r="R270" s="264"/>
      <c r="S270" s="264"/>
      <c r="T270" s="264"/>
      <c r="U270" s="264"/>
      <c r="V270" s="266"/>
      <c r="W270" s="53"/>
    </row>
    <row r="271" ht="15.75" customHeight="1">
      <c r="A271" s="56">
        <v>0.0</v>
      </c>
      <c r="B271" s="56">
        <v>1.0</v>
      </c>
      <c r="C271" s="57">
        <v>0.35</v>
      </c>
      <c r="D271" s="58"/>
      <c r="E271" s="56">
        <v>2.0</v>
      </c>
      <c r="F271" s="68">
        <v>6816979.0</v>
      </c>
      <c r="G271" s="69" t="s">
        <v>234</v>
      </c>
      <c r="H271" s="221"/>
      <c r="I271" s="56">
        <v>9962.0</v>
      </c>
      <c r="J271" s="61">
        <v>0.24</v>
      </c>
      <c r="K271" s="61">
        <v>1.45</v>
      </c>
      <c r="L271" s="63">
        <f t="shared" ref="L271:L281" si="73">((K271/1.055)-$J271)/(K271/1.055)</f>
        <v>0.8253793103</v>
      </c>
      <c r="M271" s="61">
        <v>1.55</v>
      </c>
      <c r="N271" s="63">
        <f t="shared" ref="N271:N281" si="74">((M271/1.055)-$J271)/(M271/1.055)</f>
        <v>0.8366451613</v>
      </c>
      <c r="O271" s="61">
        <v>1.7</v>
      </c>
      <c r="P271" s="63">
        <f t="shared" ref="P271:P281" si="75">((O271/1.055)-$J271)/(O271/1.055)</f>
        <v>0.8510588235</v>
      </c>
      <c r="Q271" s="61">
        <v>1.7</v>
      </c>
      <c r="R271" s="63">
        <f t="shared" ref="R271:R281" si="76">((Q271/1.055)-$J271)/(Q271/1.055)</f>
        <v>0.8510588235</v>
      </c>
      <c r="S271" s="46"/>
      <c r="T271" s="46"/>
      <c r="U271" s="46"/>
      <c r="V271" s="64">
        <v>2.000000230375E12</v>
      </c>
      <c r="W271" s="53"/>
    </row>
    <row r="272" ht="15.75" customHeight="1">
      <c r="A272" s="56">
        <v>0.0</v>
      </c>
      <c r="B272" s="56">
        <v>1.0</v>
      </c>
      <c r="C272" s="57">
        <v>0.35</v>
      </c>
      <c r="D272" s="58"/>
      <c r="E272" s="56">
        <v>2.0</v>
      </c>
      <c r="F272" s="68">
        <v>6809008.0</v>
      </c>
      <c r="G272" s="69" t="s">
        <v>2591</v>
      </c>
      <c r="I272" s="56">
        <v>9160.0</v>
      </c>
      <c r="J272" s="61">
        <v>0.24</v>
      </c>
      <c r="K272" s="61">
        <v>1.45</v>
      </c>
      <c r="L272" s="63">
        <f t="shared" si="73"/>
        <v>0.8253793103</v>
      </c>
      <c r="M272" s="61">
        <v>1.55</v>
      </c>
      <c r="N272" s="63">
        <f t="shared" si="74"/>
        <v>0.8366451613</v>
      </c>
      <c r="O272" s="61">
        <v>1.7</v>
      </c>
      <c r="P272" s="63">
        <f t="shared" si="75"/>
        <v>0.8510588235</v>
      </c>
      <c r="Q272" s="61">
        <v>1.7</v>
      </c>
      <c r="R272" s="63">
        <f t="shared" si="76"/>
        <v>0.8510588235</v>
      </c>
      <c r="S272" s="46"/>
      <c r="T272" s="46"/>
      <c r="U272" s="46"/>
      <c r="V272" s="64">
        <v>2.08603000001E11</v>
      </c>
      <c r="W272" s="53"/>
    </row>
    <row r="273" ht="15.75" customHeight="1">
      <c r="A273" s="56">
        <v>0.0</v>
      </c>
      <c r="B273" s="56">
        <v>1.0</v>
      </c>
      <c r="C273" s="57">
        <v>1.0</v>
      </c>
      <c r="D273" s="132" t="s">
        <v>894</v>
      </c>
      <c r="E273" s="56">
        <v>0.0</v>
      </c>
      <c r="F273" s="59">
        <v>7152717.0</v>
      </c>
      <c r="G273" s="60" t="s">
        <v>2592</v>
      </c>
      <c r="H273" s="221"/>
      <c r="I273" s="56">
        <v>4189.0</v>
      </c>
      <c r="J273" s="267">
        <v>0.91</v>
      </c>
      <c r="K273" s="261">
        <v>4.1</v>
      </c>
      <c r="L273" s="63">
        <f t="shared" si="73"/>
        <v>0.7658414634</v>
      </c>
      <c r="M273" s="261">
        <v>4.4</v>
      </c>
      <c r="N273" s="63">
        <f t="shared" si="74"/>
        <v>0.7818068182</v>
      </c>
      <c r="O273" s="261">
        <v>4.8</v>
      </c>
      <c r="P273" s="63">
        <f t="shared" si="75"/>
        <v>0.7999895833</v>
      </c>
      <c r="Q273" s="261">
        <v>4.8</v>
      </c>
      <c r="R273" s="63">
        <f t="shared" si="76"/>
        <v>0.7999895833</v>
      </c>
      <c r="S273" s="46"/>
      <c r="T273" s="46"/>
      <c r="U273" s="46"/>
      <c r="V273" s="64">
        <v>2.886183E12</v>
      </c>
      <c r="W273" s="53"/>
    </row>
    <row r="274" ht="15.75" customHeight="1">
      <c r="A274" s="56">
        <v>0.0</v>
      </c>
      <c r="B274" s="56">
        <v>1.0</v>
      </c>
      <c r="C274" s="57">
        <v>0.35</v>
      </c>
      <c r="D274" s="58"/>
      <c r="E274" s="56">
        <v>2.0</v>
      </c>
      <c r="F274" s="68">
        <v>6890634.0</v>
      </c>
      <c r="G274" s="69" t="s">
        <v>240</v>
      </c>
      <c r="H274" s="221"/>
      <c r="I274" s="56">
        <v>9968.0</v>
      </c>
      <c r="J274" s="61">
        <v>0.25</v>
      </c>
      <c r="K274" s="61">
        <v>1.65</v>
      </c>
      <c r="L274" s="63">
        <f t="shared" si="73"/>
        <v>0.8401515152</v>
      </c>
      <c r="M274" s="61">
        <v>1.75</v>
      </c>
      <c r="N274" s="63">
        <f t="shared" si="74"/>
        <v>0.8492857143</v>
      </c>
      <c r="O274" s="61">
        <v>1.85</v>
      </c>
      <c r="P274" s="63">
        <f t="shared" si="75"/>
        <v>0.8574324324</v>
      </c>
      <c r="Q274" s="61">
        <v>1.85</v>
      </c>
      <c r="R274" s="63">
        <f t="shared" si="76"/>
        <v>0.8574324324</v>
      </c>
      <c r="S274" s="46" t="s">
        <v>158</v>
      </c>
      <c r="T274" s="46"/>
      <c r="U274" s="46"/>
      <c r="V274" s="64">
        <v>2.000000230399E12</v>
      </c>
      <c r="W274" s="53"/>
    </row>
    <row r="275" ht="15.75" customHeight="1">
      <c r="A275" s="56">
        <v>0.0</v>
      </c>
      <c r="B275" s="56">
        <v>1.0</v>
      </c>
      <c r="C275" s="57">
        <v>0.35</v>
      </c>
      <c r="D275" s="58"/>
      <c r="E275" s="56">
        <v>2.0</v>
      </c>
      <c r="F275" s="68">
        <v>6889406.0</v>
      </c>
      <c r="G275" s="69" t="s">
        <v>2593</v>
      </c>
      <c r="H275" s="221"/>
      <c r="I275" s="56">
        <v>9175.0</v>
      </c>
      <c r="J275" s="61">
        <v>0.25</v>
      </c>
      <c r="K275" s="61">
        <v>1.65</v>
      </c>
      <c r="L275" s="63">
        <f t="shared" si="73"/>
        <v>0.8401515152</v>
      </c>
      <c r="M275" s="61">
        <v>1.75</v>
      </c>
      <c r="N275" s="63">
        <f t="shared" si="74"/>
        <v>0.8492857143</v>
      </c>
      <c r="O275" s="61">
        <v>1.85</v>
      </c>
      <c r="P275" s="63">
        <f t="shared" si="75"/>
        <v>0.8574324324</v>
      </c>
      <c r="Q275" s="61">
        <v>1.85</v>
      </c>
      <c r="R275" s="63">
        <f t="shared" si="76"/>
        <v>0.8574324324</v>
      </c>
      <c r="S275" s="46"/>
      <c r="T275" s="46"/>
      <c r="U275" s="46"/>
      <c r="V275" s="64">
        <v>2.08605000009E11</v>
      </c>
      <c r="W275" s="53"/>
    </row>
    <row r="276" ht="15.75" customHeight="1">
      <c r="A276" s="58">
        <v>0.0</v>
      </c>
      <c r="B276" s="58">
        <v>1.0</v>
      </c>
      <c r="C276" s="58">
        <v>1.0</v>
      </c>
      <c r="D276" s="58" t="s">
        <v>894</v>
      </c>
      <c r="E276" s="56">
        <v>0.0</v>
      </c>
      <c r="F276" s="59">
        <v>7153238.0</v>
      </c>
      <c r="G276" s="60" t="s">
        <v>2594</v>
      </c>
      <c r="H276" s="260"/>
      <c r="I276" s="56">
        <v>4203.0</v>
      </c>
      <c r="J276" s="61">
        <v>0.6</v>
      </c>
      <c r="K276" s="261">
        <v>4.7</v>
      </c>
      <c r="L276" s="63">
        <f t="shared" si="73"/>
        <v>0.8653191489</v>
      </c>
      <c r="M276" s="261">
        <v>5.0</v>
      </c>
      <c r="N276" s="63">
        <f t="shared" si="74"/>
        <v>0.8734</v>
      </c>
      <c r="O276" s="261">
        <v>5.25</v>
      </c>
      <c r="P276" s="63">
        <f t="shared" si="75"/>
        <v>0.8794285714</v>
      </c>
      <c r="Q276" s="261">
        <v>5.25</v>
      </c>
      <c r="R276" s="63">
        <f t="shared" si="76"/>
        <v>0.8794285714</v>
      </c>
      <c r="S276" s="46"/>
      <c r="T276" s="46"/>
      <c r="U276" s="46"/>
      <c r="V276" s="64">
        <v>2.886368000009E12</v>
      </c>
      <c r="W276" s="53"/>
    </row>
    <row r="277" ht="15.75" customHeight="1">
      <c r="A277" s="56">
        <v>0.0</v>
      </c>
      <c r="B277" s="56">
        <v>1.0</v>
      </c>
      <c r="C277" s="57">
        <v>0.35</v>
      </c>
      <c r="D277" s="58"/>
      <c r="E277" s="56">
        <v>2.0</v>
      </c>
      <c r="F277" s="68">
        <v>6877559.0</v>
      </c>
      <c r="G277" s="69" t="s">
        <v>237</v>
      </c>
      <c r="H277" s="221"/>
      <c r="I277" s="56">
        <v>9974.0</v>
      </c>
      <c r="J277" s="61">
        <v>0.29</v>
      </c>
      <c r="K277" s="61">
        <v>1.65</v>
      </c>
      <c r="L277" s="63">
        <f t="shared" si="73"/>
        <v>0.8145757576</v>
      </c>
      <c r="M277" s="61">
        <v>1.75</v>
      </c>
      <c r="N277" s="63">
        <f t="shared" si="74"/>
        <v>0.8251714286</v>
      </c>
      <c r="O277" s="61">
        <v>1.85</v>
      </c>
      <c r="P277" s="63">
        <f t="shared" si="75"/>
        <v>0.8346216216</v>
      </c>
      <c r="Q277" s="61">
        <v>1.85</v>
      </c>
      <c r="R277" s="63">
        <f t="shared" si="76"/>
        <v>0.8346216216</v>
      </c>
      <c r="S277" s="46" t="s">
        <v>158</v>
      </c>
      <c r="T277" s="46"/>
      <c r="U277" s="46"/>
      <c r="V277" s="64">
        <v>2.000000230436E12</v>
      </c>
      <c r="W277" s="53"/>
    </row>
    <row r="278" ht="15.75" customHeight="1">
      <c r="A278" s="56">
        <v>0.0</v>
      </c>
      <c r="B278" s="56">
        <v>1.0</v>
      </c>
      <c r="C278" s="57">
        <v>0.35</v>
      </c>
      <c r="D278" s="58"/>
      <c r="E278" s="56">
        <v>2.0</v>
      </c>
      <c r="F278" s="68">
        <v>6876376.0</v>
      </c>
      <c r="G278" s="69" t="s">
        <v>2595</v>
      </c>
      <c r="H278" s="221"/>
      <c r="I278" s="56">
        <v>9166.0</v>
      </c>
      <c r="J278" s="61">
        <v>0.29</v>
      </c>
      <c r="K278" s="61">
        <v>1.65</v>
      </c>
      <c r="L278" s="63">
        <f t="shared" si="73"/>
        <v>0.8145757576</v>
      </c>
      <c r="M278" s="61">
        <v>1.75</v>
      </c>
      <c r="N278" s="63">
        <f t="shared" si="74"/>
        <v>0.8251714286</v>
      </c>
      <c r="O278" s="61">
        <v>1.85</v>
      </c>
      <c r="P278" s="63">
        <f t="shared" si="75"/>
        <v>0.8346216216</v>
      </c>
      <c r="Q278" s="61">
        <v>1.85</v>
      </c>
      <c r="R278" s="63">
        <f t="shared" si="76"/>
        <v>0.8346216216</v>
      </c>
      <c r="S278" s="46"/>
      <c r="T278" s="46"/>
      <c r="U278" s="46"/>
      <c r="V278" s="64">
        <v>2.08604E11</v>
      </c>
      <c r="W278" s="53"/>
    </row>
    <row r="279" ht="15.75" customHeight="1">
      <c r="A279" s="58">
        <v>0.0</v>
      </c>
      <c r="B279" s="58">
        <v>1.0</v>
      </c>
      <c r="C279" s="58">
        <v>1.0</v>
      </c>
      <c r="D279" s="58" t="s">
        <v>894</v>
      </c>
      <c r="E279" s="56">
        <v>0.0</v>
      </c>
      <c r="F279" s="59">
        <v>7153195.0</v>
      </c>
      <c r="G279" s="60" t="s">
        <v>2596</v>
      </c>
      <c r="H279" s="268"/>
      <c r="I279" s="56">
        <v>4194.0</v>
      </c>
      <c r="J279" s="61">
        <v>0.69</v>
      </c>
      <c r="K279" s="261">
        <v>4.7</v>
      </c>
      <c r="L279" s="63">
        <f t="shared" si="73"/>
        <v>0.8451170213</v>
      </c>
      <c r="M279" s="261">
        <v>5.0</v>
      </c>
      <c r="N279" s="63">
        <f t="shared" si="74"/>
        <v>0.85441</v>
      </c>
      <c r="O279" s="261">
        <v>5.25</v>
      </c>
      <c r="P279" s="63">
        <f t="shared" si="75"/>
        <v>0.8613428571</v>
      </c>
      <c r="Q279" s="261">
        <v>5.25</v>
      </c>
      <c r="R279" s="63">
        <f t="shared" si="76"/>
        <v>0.8613428571</v>
      </c>
      <c r="S279" s="46"/>
      <c r="T279" s="46"/>
      <c r="U279" s="46"/>
      <c r="V279" s="64">
        <v>2.886192000008E12</v>
      </c>
      <c r="W279" s="53"/>
    </row>
    <row r="280" ht="15.75" customHeight="1">
      <c r="A280" s="56">
        <v>0.0</v>
      </c>
      <c r="B280" s="56">
        <v>1.0</v>
      </c>
      <c r="C280" s="57">
        <v>0.3</v>
      </c>
      <c r="D280" s="58"/>
      <c r="E280" s="56">
        <v>2.0</v>
      </c>
      <c r="F280" s="68">
        <v>7022655.0</v>
      </c>
      <c r="G280" s="69" t="s">
        <v>345</v>
      </c>
      <c r="H280" s="221"/>
      <c r="I280" s="56">
        <v>261.0</v>
      </c>
      <c r="J280" s="61">
        <v>0.51</v>
      </c>
      <c r="K280" s="61">
        <v>2.0</v>
      </c>
      <c r="L280" s="63">
        <f t="shared" si="73"/>
        <v>0.730975</v>
      </c>
      <c r="M280" s="61">
        <v>2.2</v>
      </c>
      <c r="N280" s="63">
        <f t="shared" si="74"/>
        <v>0.7554318182</v>
      </c>
      <c r="O280" s="61">
        <v>2.4</v>
      </c>
      <c r="P280" s="63">
        <f t="shared" si="75"/>
        <v>0.7758125</v>
      </c>
      <c r="Q280" s="61">
        <v>2.4</v>
      </c>
      <c r="R280" s="63">
        <f t="shared" si="76"/>
        <v>0.7758125</v>
      </c>
      <c r="S280" s="46"/>
      <c r="T280" s="46"/>
      <c r="U280" s="46"/>
      <c r="V280" s="64">
        <v>2.000000303482E12</v>
      </c>
      <c r="W280" s="53"/>
    </row>
    <row r="281" ht="15.75" customHeight="1">
      <c r="A281" s="56">
        <v>0.0</v>
      </c>
      <c r="B281" s="56">
        <v>1.0</v>
      </c>
      <c r="C281" s="57">
        <v>0.3</v>
      </c>
      <c r="D281" s="58"/>
      <c r="E281" s="56">
        <v>0.0</v>
      </c>
      <c r="F281" s="68">
        <v>7020455.0</v>
      </c>
      <c r="G281" s="69" t="s">
        <v>2597</v>
      </c>
      <c r="H281" s="221"/>
      <c r="I281" s="56">
        <v>128.0</v>
      </c>
      <c r="J281" s="61">
        <v>0.51</v>
      </c>
      <c r="K281" s="61">
        <v>2.0</v>
      </c>
      <c r="L281" s="63">
        <f t="shared" si="73"/>
        <v>0.730975</v>
      </c>
      <c r="M281" s="61">
        <v>2.2</v>
      </c>
      <c r="N281" s="63">
        <f t="shared" si="74"/>
        <v>0.7554318182</v>
      </c>
      <c r="O281" s="61">
        <v>2.4</v>
      </c>
      <c r="P281" s="63">
        <f t="shared" si="75"/>
        <v>0.7758125</v>
      </c>
      <c r="Q281" s="61">
        <v>2.4</v>
      </c>
      <c r="R281" s="63">
        <f t="shared" si="76"/>
        <v>0.7758125</v>
      </c>
      <c r="S281" s="46"/>
      <c r="T281" s="46"/>
      <c r="U281" s="46"/>
      <c r="V281" s="64">
        <v>2.876859000007E12</v>
      </c>
      <c r="W281" s="53"/>
    </row>
    <row r="282" ht="15.75" customHeight="1">
      <c r="A282" s="262"/>
      <c r="B282" s="262"/>
      <c r="C282" s="262"/>
      <c r="D282" s="262"/>
      <c r="E282" s="262"/>
      <c r="F282" s="263">
        <v>24.0</v>
      </c>
      <c r="G282" s="264" t="s">
        <v>2598</v>
      </c>
      <c r="H282" s="264"/>
      <c r="I282" s="264"/>
      <c r="J282" s="265"/>
      <c r="K282" s="265"/>
      <c r="L282" s="264"/>
      <c r="M282" s="265"/>
      <c r="N282" s="264"/>
      <c r="O282" s="265"/>
      <c r="P282" s="264"/>
      <c r="Q282" s="265"/>
      <c r="R282" s="264"/>
      <c r="S282" s="264"/>
      <c r="T282" s="264"/>
      <c r="U282" s="264"/>
      <c r="V282" s="266"/>
      <c r="W282" s="53"/>
    </row>
    <row r="283" ht="15.75" customHeight="1">
      <c r="A283" s="56">
        <v>0.0</v>
      </c>
      <c r="B283" s="56">
        <v>1.0</v>
      </c>
      <c r="C283" s="57">
        <v>0.25</v>
      </c>
      <c r="D283" s="58"/>
      <c r="E283" s="56">
        <v>2.0</v>
      </c>
      <c r="F283" s="68">
        <v>6611222.0</v>
      </c>
      <c r="G283" s="69" t="s">
        <v>250</v>
      </c>
      <c r="H283" s="221"/>
      <c r="I283" s="56">
        <v>9959.0</v>
      </c>
      <c r="J283" s="61">
        <v>0.17</v>
      </c>
      <c r="K283" s="61">
        <v>1.05</v>
      </c>
      <c r="L283" s="63">
        <f t="shared" ref="L283:L291" si="77">((K283/1.055)-$J283)/(K283/1.055)</f>
        <v>0.8291904762</v>
      </c>
      <c r="M283" s="61">
        <v>1.1</v>
      </c>
      <c r="N283" s="63">
        <f t="shared" ref="N283:N291" si="78">((M283/1.055)-$J283)/(M283/1.055)</f>
        <v>0.8369545455</v>
      </c>
      <c r="O283" s="61">
        <v>1.2</v>
      </c>
      <c r="P283" s="63">
        <f t="shared" ref="P283:P291" si="79">((O283/1.055)-$J283)/(O283/1.055)</f>
        <v>0.8505416667</v>
      </c>
      <c r="Q283" s="61">
        <v>1.2</v>
      </c>
      <c r="R283" s="63">
        <f t="shared" ref="R283:R291" si="80">((Q283/1.055)-$J283)/(Q283/1.055)</f>
        <v>0.8505416667</v>
      </c>
      <c r="S283" s="46" t="s">
        <v>158</v>
      </c>
      <c r="T283" s="46"/>
      <c r="U283" s="46"/>
      <c r="V283" s="64">
        <v>2.000000230368E12</v>
      </c>
      <c r="W283" s="53"/>
    </row>
    <row r="284" ht="15.75" customHeight="1">
      <c r="A284" s="56">
        <v>0.0</v>
      </c>
      <c r="B284" s="56">
        <v>1.0</v>
      </c>
      <c r="C284" s="57">
        <v>0.75</v>
      </c>
      <c r="D284" s="58"/>
      <c r="E284" s="56">
        <v>2.0</v>
      </c>
      <c r="F284" s="68">
        <v>7527774.0</v>
      </c>
      <c r="G284" s="69" t="s">
        <v>2599</v>
      </c>
      <c r="H284" s="221"/>
      <c r="I284" s="56">
        <v>5616.0</v>
      </c>
      <c r="J284" s="61">
        <v>0.7</v>
      </c>
      <c r="K284" s="61">
        <v>3.15</v>
      </c>
      <c r="L284" s="63">
        <f t="shared" si="77"/>
        <v>0.7655555556</v>
      </c>
      <c r="M284" s="61">
        <v>3.3</v>
      </c>
      <c r="N284" s="63">
        <f t="shared" si="78"/>
        <v>0.7762121212</v>
      </c>
      <c r="O284" s="61">
        <v>3.6</v>
      </c>
      <c r="P284" s="63">
        <f t="shared" si="79"/>
        <v>0.7948611111</v>
      </c>
      <c r="Q284" s="61">
        <v>3.6</v>
      </c>
      <c r="R284" s="63">
        <f t="shared" si="80"/>
        <v>0.7948611111</v>
      </c>
      <c r="S284" s="46"/>
      <c r="T284" s="46"/>
      <c r="U284" s="46" t="s">
        <v>2433</v>
      </c>
      <c r="V284" s="64">
        <v>2.000000236247E12</v>
      </c>
      <c r="W284" s="53"/>
    </row>
    <row r="285" ht="15.75" customHeight="1">
      <c r="A285" s="56">
        <v>0.0</v>
      </c>
      <c r="B285" s="56">
        <v>1.0</v>
      </c>
      <c r="C285" s="57">
        <v>0.25</v>
      </c>
      <c r="D285" s="58"/>
      <c r="E285" s="56">
        <v>2.0</v>
      </c>
      <c r="F285" s="68">
        <v>6608205.0</v>
      </c>
      <c r="G285" s="69" t="s">
        <v>2600</v>
      </c>
      <c r="H285" s="221"/>
      <c r="I285" s="56">
        <v>8843.0</v>
      </c>
      <c r="J285" s="61">
        <v>0.17</v>
      </c>
      <c r="K285" s="61">
        <v>1.05</v>
      </c>
      <c r="L285" s="63">
        <f t="shared" si="77"/>
        <v>0.8291904762</v>
      </c>
      <c r="M285" s="61">
        <v>1.1</v>
      </c>
      <c r="N285" s="63">
        <f t="shared" si="78"/>
        <v>0.8369545455</v>
      </c>
      <c r="O285" s="61">
        <v>1.2</v>
      </c>
      <c r="P285" s="63">
        <f t="shared" si="79"/>
        <v>0.8505416667</v>
      </c>
      <c r="Q285" s="61">
        <v>1.2</v>
      </c>
      <c r="R285" s="63">
        <f t="shared" si="80"/>
        <v>0.8505416667</v>
      </c>
      <c r="S285" s="46"/>
      <c r="T285" s="46"/>
      <c r="U285" s="46"/>
      <c r="V285" s="64">
        <v>2.08480000002E11</v>
      </c>
      <c r="W285" s="53"/>
    </row>
    <row r="286" ht="15.75" customHeight="1">
      <c r="A286" s="56">
        <v>0.0</v>
      </c>
      <c r="B286" s="56">
        <v>1.0</v>
      </c>
      <c r="C286" s="57">
        <v>0.25</v>
      </c>
      <c r="D286" s="58"/>
      <c r="E286" s="56">
        <v>2.0</v>
      </c>
      <c r="F286" s="68">
        <v>7528463.0</v>
      </c>
      <c r="G286" s="69" t="s">
        <v>2601</v>
      </c>
      <c r="H286" s="221"/>
      <c r="I286" s="56">
        <v>9965.0</v>
      </c>
      <c r="J286" s="61">
        <v>0.18</v>
      </c>
      <c r="K286" s="61">
        <v>1.05</v>
      </c>
      <c r="L286" s="63">
        <f t="shared" si="77"/>
        <v>0.8191428571</v>
      </c>
      <c r="M286" s="61">
        <v>1.1</v>
      </c>
      <c r="N286" s="63">
        <f t="shared" si="78"/>
        <v>0.8273636364</v>
      </c>
      <c r="O286" s="61">
        <v>1.2</v>
      </c>
      <c r="P286" s="63">
        <f t="shared" si="79"/>
        <v>0.84175</v>
      </c>
      <c r="Q286" s="61">
        <v>1.2</v>
      </c>
      <c r="R286" s="63">
        <f t="shared" si="80"/>
        <v>0.84175</v>
      </c>
      <c r="S286" s="46"/>
      <c r="T286" s="46"/>
      <c r="U286" s="46"/>
      <c r="V286" s="64">
        <v>2.000000230382E12</v>
      </c>
      <c r="W286" s="53"/>
    </row>
    <row r="287" ht="15.75" customHeight="1">
      <c r="A287" s="56">
        <v>0.0</v>
      </c>
      <c r="B287" s="56">
        <v>1.0</v>
      </c>
      <c r="C287" s="57">
        <v>0.75</v>
      </c>
      <c r="D287" s="58"/>
      <c r="E287" s="56">
        <v>2.0</v>
      </c>
      <c r="F287" s="68">
        <v>7528010.0</v>
      </c>
      <c r="G287" s="69" t="s">
        <v>2602</v>
      </c>
      <c r="H287" s="221"/>
      <c r="I287" s="56">
        <v>5649.0</v>
      </c>
      <c r="J287" s="61">
        <v>0.75</v>
      </c>
      <c r="K287" s="61">
        <v>3.15</v>
      </c>
      <c r="L287" s="63">
        <f t="shared" si="77"/>
        <v>0.7488095238</v>
      </c>
      <c r="M287" s="61">
        <v>3.3</v>
      </c>
      <c r="N287" s="63">
        <f t="shared" si="78"/>
        <v>0.7602272727</v>
      </c>
      <c r="O287" s="61">
        <v>3.6</v>
      </c>
      <c r="P287" s="63">
        <f t="shared" si="79"/>
        <v>0.7802083333</v>
      </c>
      <c r="Q287" s="61">
        <v>3.6</v>
      </c>
      <c r="R287" s="63">
        <f t="shared" si="80"/>
        <v>0.7802083333</v>
      </c>
      <c r="S287" s="46"/>
      <c r="T287" s="46"/>
      <c r="U287" s="46" t="s">
        <v>2433</v>
      </c>
      <c r="V287" s="64">
        <v>2.000000236261E12</v>
      </c>
      <c r="W287" s="53"/>
    </row>
    <row r="288" ht="15.75" customHeight="1">
      <c r="A288" s="56">
        <v>0.0</v>
      </c>
      <c r="B288" s="56">
        <v>1.0</v>
      </c>
      <c r="C288" s="57">
        <v>0.25</v>
      </c>
      <c r="D288" s="58"/>
      <c r="E288" s="56">
        <v>2.0</v>
      </c>
      <c r="F288" s="68">
        <v>6882498.0</v>
      </c>
      <c r="G288" s="69" t="s">
        <v>2603</v>
      </c>
      <c r="H288" s="221"/>
      <c r="I288" s="56">
        <v>8854.0</v>
      </c>
      <c r="J288" s="61">
        <v>0.18</v>
      </c>
      <c r="K288" s="61">
        <v>1.05</v>
      </c>
      <c r="L288" s="63">
        <f t="shared" si="77"/>
        <v>0.8191428571</v>
      </c>
      <c r="M288" s="61">
        <v>1.1</v>
      </c>
      <c r="N288" s="63">
        <f t="shared" si="78"/>
        <v>0.8273636364</v>
      </c>
      <c r="O288" s="61">
        <v>1.2</v>
      </c>
      <c r="P288" s="63">
        <f t="shared" si="79"/>
        <v>0.84175</v>
      </c>
      <c r="Q288" s="61">
        <v>1.2</v>
      </c>
      <c r="R288" s="63">
        <f t="shared" si="80"/>
        <v>0.84175</v>
      </c>
      <c r="S288" s="46"/>
      <c r="T288" s="46"/>
      <c r="U288" s="46"/>
      <c r="V288" s="64">
        <v>2.08481000001E11</v>
      </c>
      <c r="W288" s="53"/>
    </row>
    <row r="289" ht="15.75" customHeight="1">
      <c r="A289" s="56">
        <v>0.0</v>
      </c>
      <c r="B289" s="56">
        <v>1.0</v>
      </c>
      <c r="C289" s="57">
        <v>0.25</v>
      </c>
      <c r="D289" s="58"/>
      <c r="E289" s="56">
        <v>2.0</v>
      </c>
      <c r="F289" s="68">
        <v>6871800.0</v>
      </c>
      <c r="G289" s="69" t="s">
        <v>253</v>
      </c>
      <c r="H289" s="221"/>
      <c r="I289" s="56">
        <v>9971.0</v>
      </c>
      <c r="J289" s="61">
        <v>0.21</v>
      </c>
      <c r="K289" s="61">
        <v>1.05</v>
      </c>
      <c r="L289" s="63">
        <f t="shared" si="77"/>
        <v>0.789</v>
      </c>
      <c r="M289" s="61">
        <v>1.1</v>
      </c>
      <c r="N289" s="63">
        <f t="shared" si="78"/>
        <v>0.7985909091</v>
      </c>
      <c r="O289" s="61">
        <v>1.2</v>
      </c>
      <c r="P289" s="63">
        <f t="shared" si="79"/>
        <v>0.815375</v>
      </c>
      <c r="Q289" s="61">
        <v>1.2</v>
      </c>
      <c r="R289" s="63">
        <f t="shared" si="80"/>
        <v>0.815375</v>
      </c>
      <c r="S289" s="46"/>
      <c r="T289" s="46"/>
      <c r="U289" s="46"/>
      <c r="V289" s="64">
        <v>2.000000230405E12</v>
      </c>
      <c r="W289" s="53"/>
    </row>
    <row r="290" ht="15.75" customHeight="1">
      <c r="A290" s="56">
        <v>0.0</v>
      </c>
      <c r="B290" s="56">
        <v>1.0</v>
      </c>
      <c r="C290" s="57">
        <v>0.75</v>
      </c>
      <c r="D290" s="58"/>
      <c r="E290" s="56">
        <v>2.0</v>
      </c>
      <c r="F290" s="68">
        <v>7527960.0</v>
      </c>
      <c r="G290" s="69" t="s">
        <v>2604</v>
      </c>
      <c r="H290" s="221"/>
      <c r="I290" s="56">
        <v>5670.0</v>
      </c>
      <c r="J290" s="61">
        <v>0.86</v>
      </c>
      <c r="K290" s="61">
        <v>3.15</v>
      </c>
      <c r="L290" s="63">
        <f t="shared" si="77"/>
        <v>0.711968254</v>
      </c>
      <c r="M290" s="61">
        <v>3.3</v>
      </c>
      <c r="N290" s="63">
        <f t="shared" si="78"/>
        <v>0.7250606061</v>
      </c>
      <c r="O290" s="61">
        <v>3.6</v>
      </c>
      <c r="P290" s="63">
        <f t="shared" si="79"/>
        <v>0.7479722222</v>
      </c>
      <c r="Q290" s="61">
        <v>3.6</v>
      </c>
      <c r="R290" s="63">
        <f t="shared" si="80"/>
        <v>0.7479722222</v>
      </c>
      <c r="S290" s="46"/>
      <c r="T290" s="46"/>
      <c r="U290" s="46" t="s">
        <v>2433</v>
      </c>
      <c r="V290" s="64">
        <v>2.000000236292E12</v>
      </c>
      <c r="W290" s="53"/>
    </row>
    <row r="291" ht="15.75" customHeight="1">
      <c r="A291" s="56">
        <v>0.0</v>
      </c>
      <c r="B291" s="56">
        <v>1.0</v>
      </c>
      <c r="C291" s="57">
        <v>0.28</v>
      </c>
      <c r="D291" s="58"/>
      <c r="E291" s="56">
        <v>2.0</v>
      </c>
      <c r="F291" s="68">
        <v>6855050.0</v>
      </c>
      <c r="G291" s="69" t="s">
        <v>2605</v>
      </c>
      <c r="H291" s="221"/>
      <c r="I291" s="56">
        <v>8860.0</v>
      </c>
      <c r="J291" s="61">
        <v>0.21</v>
      </c>
      <c r="K291" s="61">
        <v>1.05</v>
      </c>
      <c r="L291" s="63">
        <f t="shared" si="77"/>
        <v>0.789</v>
      </c>
      <c r="M291" s="61">
        <v>1.1</v>
      </c>
      <c r="N291" s="63">
        <f t="shared" si="78"/>
        <v>0.7985909091</v>
      </c>
      <c r="O291" s="61">
        <v>1.2</v>
      </c>
      <c r="P291" s="63">
        <f t="shared" si="79"/>
        <v>0.815375</v>
      </c>
      <c r="Q291" s="61">
        <v>1.2</v>
      </c>
      <c r="R291" s="63">
        <f t="shared" si="80"/>
        <v>0.815375</v>
      </c>
      <c r="S291" s="46"/>
      <c r="T291" s="46"/>
      <c r="U291" s="46"/>
      <c r="V291" s="64">
        <v>2.08482E11</v>
      </c>
      <c r="W291" s="53"/>
    </row>
    <row r="292" ht="15.75" customHeight="1">
      <c r="A292" s="262"/>
      <c r="B292" s="262"/>
      <c r="C292" s="262"/>
      <c r="D292" s="262"/>
      <c r="E292" s="262"/>
      <c r="F292" s="263">
        <v>25.0</v>
      </c>
      <c r="G292" s="264" t="s">
        <v>2606</v>
      </c>
      <c r="H292" s="264"/>
      <c r="I292" s="264"/>
      <c r="J292" s="265"/>
      <c r="K292" s="265"/>
      <c r="L292" s="264"/>
      <c r="M292" s="265"/>
      <c r="N292" s="264"/>
      <c r="O292" s="265"/>
      <c r="P292" s="264"/>
      <c r="Q292" s="265"/>
      <c r="R292" s="264"/>
      <c r="S292" s="264"/>
      <c r="T292" s="264"/>
      <c r="U292" s="264"/>
      <c r="V292" s="266"/>
      <c r="W292" s="53"/>
    </row>
    <row r="293" ht="15.75" customHeight="1">
      <c r="A293" s="56">
        <v>0.0</v>
      </c>
      <c r="B293" s="56">
        <v>1.0</v>
      </c>
      <c r="C293" s="57">
        <v>0.4</v>
      </c>
      <c r="D293" s="58"/>
      <c r="E293" s="56">
        <v>2.0</v>
      </c>
      <c r="F293" s="68">
        <v>6840663.0</v>
      </c>
      <c r="G293" s="69" t="s">
        <v>2607</v>
      </c>
      <c r="H293" s="221"/>
      <c r="I293" s="56">
        <v>5377.0</v>
      </c>
      <c r="J293" s="61">
        <v>0.22</v>
      </c>
      <c r="K293" s="61">
        <v>1.5</v>
      </c>
      <c r="L293" s="63">
        <f t="shared" ref="L293:L299" si="81">((K293/1.055)-$J293)/(K293/1.055)</f>
        <v>0.8452666667</v>
      </c>
      <c r="M293" s="61">
        <v>1.6</v>
      </c>
      <c r="N293" s="63">
        <f t="shared" ref="N293:N299" si="82">((M293/1.055)-$J293)/(M293/1.055)</f>
        <v>0.8549375</v>
      </c>
      <c r="O293" s="61">
        <v>1.7</v>
      </c>
      <c r="P293" s="63">
        <f t="shared" ref="P293:P299" si="83">((O293/1.055)-$J293)/(O293/1.055)</f>
        <v>0.8634705882</v>
      </c>
      <c r="Q293" s="61">
        <v>1.7</v>
      </c>
      <c r="R293" s="63">
        <f t="shared" ref="R293:R299" si="84">((Q293/1.055)-$J293)/(Q293/1.055)</f>
        <v>0.8634705882</v>
      </c>
      <c r="S293" s="46"/>
      <c r="T293" s="46"/>
      <c r="U293" s="46"/>
      <c r="V293" s="64">
        <v>2.000000102177E12</v>
      </c>
      <c r="W293" s="53"/>
    </row>
    <row r="294" ht="15.75" customHeight="1">
      <c r="A294" s="56">
        <v>0.0</v>
      </c>
      <c r="B294" s="56">
        <v>1.0</v>
      </c>
      <c r="C294" s="57">
        <v>0.2</v>
      </c>
      <c r="D294" s="58"/>
      <c r="E294" s="56">
        <v>2.0</v>
      </c>
      <c r="F294" s="68">
        <v>6819122.0</v>
      </c>
      <c r="G294" s="69" t="s">
        <v>2608</v>
      </c>
      <c r="H294" s="221"/>
      <c r="I294" s="56">
        <v>7420.0</v>
      </c>
      <c r="J294" s="61">
        <v>0.11</v>
      </c>
      <c r="K294" s="61">
        <v>0.8</v>
      </c>
      <c r="L294" s="63">
        <f t="shared" si="81"/>
        <v>0.8549375</v>
      </c>
      <c r="M294" s="61">
        <v>0.9</v>
      </c>
      <c r="N294" s="63">
        <f t="shared" si="82"/>
        <v>0.8710555556</v>
      </c>
      <c r="O294" s="61">
        <v>0.95</v>
      </c>
      <c r="P294" s="63">
        <f t="shared" si="83"/>
        <v>0.8778421053</v>
      </c>
      <c r="Q294" s="61">
        <v>0.95</v>
      </c>
      <c r="R294" s="63">
        <f t="shared" si="84"/>
        <v>0.8778421053</v>
      </c>
      <c r="S294" s="46"/>
      <c r="T294" s="46"/>
      <c r="U294" s="46"/>
      <c r="V294" s="64">
        <v>2.000000105154E12</v>
      </c>
      <c r="W294" s="53"/>
    </row>
    <row r="295" ht="15.75" customHeight="1">
      <c r="A295" s="56">
        <v>0.0</v>
      </c>
      <c r="B295" s="56">
        <v>1.0</v>
      </c>
      <c r="C295" s="57">
        <v>0.4</v>
      </c>
      <c r="D295" s="58"/>
      <c r="E295" s="56">
        <v>2.0</v>
      </c>
      <c r="F295" s="68">
        <v>6832687.0</v>
      </c>
      <c r="G295" s="69" t="s">
        <v>2609</v>
      </c>
      <c r="H295" s="221"/>
      <c r="I295" s="56">
        <v>7415.0</v>
      </c>
      <c r="J295" s="61">
        <v>0.22</v>
      </c>
      <c r="K295" s="61">
        <v>1.5</v>
      </c>
      <c r="L295" s="63">
        <f t="shared" si="81"/>
        <v>0.8452666667</v>
      </c>
      <c r="M295" s="61">
        <v>1.6</v>
      </c>
      <c r="N295" s="63">
        <f t="shared" si="82"/>
        <v>0.8549375</v>
      </c>
      <c r="O295" s="61">
        <v>1.7</v>
      </c>
      <c r="P295" s="63">
        <f t="shared" si="83"/>
        <v>0.8634705882</v>
      </c>
      <c r="Q295" s="61">
        <v>1.7</v>
      </c>
      <c r="R295" s="63">
        <f t="shared" si="84"/>
        <v>0.8634705882</v>
      </c>
      <c r="S295" s="46"/>
      <c r="T295" s="46"/>
      <c r="U295" s="46"/>
      <c r="V295" s="64">
        <v>2.000000105109E12</v>
      </c>
      <c r="W295" s="53"/>
    </row>
    <row r="296" ht="15.75" customHeight="1">
      <c r="A296" s="56">
        <v>0.0</v>
      </c>
      <c r="B296" s="56">
        <v>1.0</v>
      </c>
      <c r="C296" s="57">
        <v>0.3</v>
      </c>
      <c r="D296" s="58"/>
      <c r="E296" s="56">
        <v>2.0</v>
      </c>
      <c r="F296" s="68">
        <v>6890774.0</v>
      </c>
      <c r="G296" s="69" t="s">
        <v>2610</v>
      </c>
      <c r="H296" s="221"/>
      <c r="I296" s="56">
        <v>5375.0</v>
      </c>
      <c r="J296" s="61">
        <v>0.17</v>
      </c>
      <c r="K296" s="61">
        <v>1.7</v>
      </c>
      <c r="L296" s="63">
        <f t="shared" si="81"/>
        <v>0.8945</v>
      </c>
      <c r="M296" s="61">
        <v>1.8</v>
      </c>
      <c r="N296" s="63">
        <f t="shared" si="82"/>
        <v>0.9003611111</v>
      </c>
      <c r="O296" s="61">
        <v>1.85</v>
      </c>
      <c r="P296" s="63">
        <f t="shared" si="83"/>
        <v>0.9030540541</v>
      </c>
      <c r="Q296" s="61">
        <v>1.85</v>
      </c>
      <c r="R296" s="63">
        <f t="shared" si="84"/>
        <v>0.9030540541</v>
      </c>
      <c r="S296" s="46"/>
      <c r="T296" s="46"/>
      <c r="U296" s="46"/>
      <c r="V296" s="64">
        <v>2.000000102153E12</v>
      </c>
      <c r="W296" s="53"/>
    </row>
    <row r="297" ht="15.75" customHeight="1">
      <c r="A297" s="56">
        <v>0.0</v>
      </c>
      <c r="B297" s="56">
        <v>1.0</v>
      </c>
      <c r="C297" s="57">
        <v>0.3</v>
      </c>
      <c r="D297" s="58"/>
      <c r="E297" s="56">
        <v>2.0</v>
      </c>
      <c r="F297" s="68">
        <v>6890909.0</v>
      </c>
      <c r="G297" s="69" t="s">
        <v>2611</v>
      </c>
      <c r="H297" s="221"/>
      <c r="I297" s="56">
        <v>5381.0</v>
      </c>
      <c r="J297" s="61">
        <v>0.1</v>
      </c>
      <c r="K297" s="61">
        <v>1.99</v>
      </c>
      <c r="L297" s="63">
        <f t="shared" si="81"/>
        <v>0.9469849246</v>
      </c>
      <c r="M297" s="61">
        <v>1.99</v>
      </c>
      <c r="N297" s="63">
        <f t="shared" si="82"/>
        <v>0.9469849246</v>
      </c>
      <c r="O297" s="61">
        <v>1.99</v>
      </c>
      <c r="P297" s="63">
        <f t="shared" si="83"/>
        <v>0.9469849246</v>
      </c>
      <c r="Q297" s="61">
        <v>1.99</v>
      </c>
      <c r="R297" s="63">
        <f t="shared" si="84"/>
        <v>0.9469849246</v>
      </c>
      <c r="S297" s="46"/>
      <c r="T297" s="46"/>
      <c r="U297" s="46"/>
      <c r="V297" s="64">
        <v>2.000000102214E12</v>
      </c>
      <c r="W297" s="53"/>
    </row>
    <row r="298" ht="15.75" customHeight="1">
      <c r="A298" s="56">
        <v>0.0</v>
      </c>
      <c r="B298" s="56">
        <v>1.0</v>
      </c>
      <c r="C298" s="57">
        <v>0.3</v>
      </c>
      <c r="D298" s="58"/>
      <c r="E298" s="56">
        <v>0.0</v>
      </c>
      <c r="F298" s="68">
        <v>6891048.0</v>
      </c>
      <c r="G298" s="69" t="s">
        <v>2612</v>
      </c>
      <c r="H298" s="221"/>
      <c r="I298" s="56">
        <v>9252.0</v>
      </c>
      <c r="J298" s="61">
        <v>0.1</v>
      </c>
      <c r="K298" s="61">
        <v>1.99</v>
      </c>
      <c r="L298" s="63">
        <f t="shared" si="81"/>
        <v>0.9469849246</v>
      </c>
      <c r="M298" s="61">
        <v>1.99</v>
      </c>
      <c r="N298" s="63">
        <f t="shared" si="82"/>
        <v>0.9469849246</v>
      </c>
      <c r="O298" s="61">
        <v>1.99</v>
      </c>
      <c r="P298" s="63">
        <f t="shared" si="83"/>
        <v>0.9469849246</v>
      </c>
      <c r="Q298" s="61">
        <v>1.99</v>
      </c>
      <c r="R298" s="63">
        <f t="shared" si="84"/>
        <v>0.9469849246</v>
      </c>
      <c r="S298" s="46"/>
      <c r="T298" s="46"/>
      <c r="U298" s="46"/>
      <c r="V298" s="64">
        <v>2.08631000004E11</v>
      </c>
      <c r="W298" s="53"/>
    </row>
    <row r="299" ht="15.75" customHeight="1">
      <c r="A299" s="56">
        <v>0.0</v>
      </c>
      <c r="B299" s="56">
        <v>1.0</v>
      </c>
      <c r="C299" s="57">
        <v>0.3</v>
      </c>
      <c r="D299" s="58"/>
      <c r="E299" s="56">
        <v>2.0</v>
      </c>
      <c r="F299" s="68">
        <v>6328070.0</v>
      </c>
      <c r="G299" s="69" t="s">
        <v>2613</v>
      </c>
      <c r="H299" s="221"/>
      <c r="I299" s="56">
        <v>8374.0</v>
      </c>
      <c r="J299" s="61">
        <v>0.22</v>
      </c>
      <c r="K299" s="61">
        <v>1.99</v>
      </c>
      <c r="L299" s="63">
        <f t="shared" si="81"/>
        <v>0.8833668342</v>
      </c>
      <c r="M299" s="61">
        <v>1.99</v>
      </c>
      <c r="N299" s="63">
        <f t="shared" si="82"/>
        <v>0.8833668342</v>
      </c>
      <c r="O299" s="61">
        <v>1.99</v>
      </c>
      <c r="P299" s="63">
        <f t="shared" si="83"/>
        <v>0.8833668342</v>
      </c>
      <c r="Q299" s="61">
        <v>1.99</v>
      </c>
      <c r="R299" s="63">
        <f t="shared" si="84"/>
        <v>0.8833668342</v>
      </c>
      <c r="S299" s="46"/>
      <c r="T299" s="46"/>
      <c r="U299" s="46"/>
      <c r="V299" s="64">
        <v>2.000000194967E12</v>
      </c>
      <c r="W299" s="53"/>
    </row>
    <row r="300" ht="15.75" customHeight="1">
      <c r="A300" s="262"/>
      <c r="B300" s="262"/>
      <c r="C300" s="262"/>
      <c r="D300" s="262"/>
      <c r="E300" s="262"/>
      <c r="F300" s="263">
        <v>26.0</v>
      </c>
      <c r="G300" s="264" t="s">
        <v>2614</v>
      </c>
      <c r="H300" s="264"/>
      <c r="I300" s="264"/>
      <c r="J300" s="265"/>
      <c r="K300" s="265"/>
      <c r="L300" s="264"/>
      <c r="M300" s="265"/>
      <c r="N300" s="264"/>
      <c r="O300" s="265"/>
      <c r="P300" s="264"/>
      <c r="Q300" s="265"/>
      <c r="R300" s="264"/>
      <c r="S300" s="264"/>
      <c r="T300" s="264"/>
      <c r="U300" s="264"/>
      <c r="V300" s="266"/>
      <c r="W300" s="185"/>
    </row>
    <row r="301" ht="15.75" customHeight="1">
      <c r="A301" s="56">
        <v>0.0</v>
      </c>
      <c r="B301" s="56">
        <v>1.0</v>
      </c>
      <c r="C301" s="57">
        <v>0.25</v>
      </c>
      <c r="D301" s="58"/>
      <c r="E301" s="56">
        <v>2.0</v>
      </c>
      <c r="F301" s="68">
        <v>6611273.0</v>
      </c>
      <c r="G301" s="69" t="s">
        <v>2615</v>
      </c>
      <c r="H301" s="221"/>
      <c r="I301" s="56">
        <v>5373.0</v>
      </c>
      <c r="J301" s="61">
        <v>0.14</v>
      </c>
      <c r="K301" s="61">
        <v>1.1</v>
      </c>
      <c r="L301" s="63">
        <f t="shared" ref="L301:L303" si="85">((K301/1.055)-$J301)/(K301/1.055)</f>
        <v>0.8657272727</v>
      </c>
      <c r="M301" s="61">
        <v>1.15</v>
      </c>
      <c r="N301" s="63">
        <f t="shared" ref="N301:N303" si="86">((M301/1.055)-$J301)/(M301/1.055)</f>
        <v>0.8715652174</v>
      </c>
      <c r="O301" s="61">
        <v>1.2</v>
      </c>
      <c r="P301" s="63">
        <f t="shared" ref="P301:P303" si="87">((O301/1.055)-$J301)/(O301/1.055)</f>
        <v>0.8769166667</v>
      </c>
      <c r="Q301" s="61">
        <v>1.2</v>
      </c>
      <c r="R301" s="63">
        <f t="shared" ref="R301:R303" si="88">((Q301/1.055)-$J301)/(Q301/1.055)</f>
        <v>0.8769166667</v>
      </c>
      <c r="S301" s="46"/>
      <c r="T301" s="46"/>
      <c r="U301" s="46"/>
      <c r="V301" s="64">
        <v>2.000000102139E12</v>
      </c>
      <c r="W301" s="53"/>
    </row>
    <row r="302" ht="15.75" customHeight="1">
      <c r="A302" s="56">
        <v>0.0</v>
      </c>
      <c r="B302" s="56">
        <v>1.0</v>
      </c>
      <c r="C302" s="57">
        <v>0.25</v>
      </c>
      <c r="D302" s="58"/>
      <c r="E302" s="56">
        <v>2.0</v>
      </c>
      <c r="F302" s="68">
        <v>6883745.0</v>
      </c>
      <c r="G302" s="69" t="s">
        <v>2616</v>
      </c>
      <c r="H302" s="221"/>
      <c r="I302" s="56">
        <v>1801.0</v>
      </c>
      <c r="J302" s="61">
        <v>0.15</v>
      </c>
      <c r="K302" s="61">
        <v>1.1</v>
      </c>
      <c r="L302" s="63">
        <f t="shared" si="85"/>
        <v>0.8561363636</v>
      </c>
      <c r="M302" s="61">
        <v>1.15</v>
      </c>
      <c r="N302" s="63">
        <f t="shared" si="86"/>
        <v>0.8623913043</v>
      </c>
      <c r="O302" s="61">
        <v>1.2</v>
      </c>
      <c r="P302" s="63">
        <f t="shared" si="87"/>
        <v>0.868125</v>
      </c>
      <c r="Q302" s="61">
        <v>1.2</v>
      </c>
      <c r="R302" s="63">
        <f t="shared" si="88"/>
        <v>0.868125</v>
      </c>
      <c r="S302" s="46"/>
      <c r="T302" s="46"/>
      <c r="U302" s="46"/>
      <c r="V302" s="64">
        <v>2.00000285801E12</v>
      </c>
      <c r="W302" s="53"/>
    </row>
    <row r="303" ht="15.75" customHeight="1">
      <c r="A303" s="56">
        <v>0.0</v>
      </c>
      <c r="B303" s="56">
        <v>1.0</v>
      </c>
      <c r="C303" s="57">
        <v>0.25</v>
      </c>
      <c r="D303" s="58"/>
      <c r="E303" s="56">
        <v>2.0</v>
      </c>
      <c r="F303" s="68">
        <v>6868134.0</v>
      </c>
      <c r="G303" s="69" t="s">
        <v>2617</v>
      </c>
      <c r="H303" s="221"/>
      <c r="I303" s="56">
        <v>6210.0</v>
      </c>
      <c r="J303" s="61">
        <v>0.19</v>
      </c>
      <c r="K303" s="61">
        <v>1.1</v>
      </c>
      <c r="L303" s="63">
        <f t="shared" si="85"/>
        <v>0.8177727273</v>
      </c>
      <c r="M303" s="61">
        <v>1.15</v>
      </c>
      <c r="N303" s="63">
        <f t="shared" si="86"/>
        <v>0.8256956522</v>
      </c>
      <c r="O303" s="61">
        <v>1.2</v>
      </c>
      <c r="P303" s="63">
        <f t="shared" si="87"/>
        <v>0.8329583333</v>
      </c>
      <c r="Q303" s="61">
        <v>1.2</v>
      </c>
      <c r="R303" s="63">
        <f t="shared" si="88"/>
        <v>0.8329583333</v>
      </c>
      <c r="S303" s="46"/>
      <c r="T303" s="46"/>
      <c r="U303" s="46"/>
      <c r="V303" s="64">
        <v>2.000000103792E12</v>
      </c>
      <c r="W303" s="53"/>
    </row>
    <row r="304" ht="15.75" customHeight="1">
      <c r="A304" s="262"/>
      <c r="B304" s="262"/>
      <c r="C304" s="262"/>
      <c r="D304" s="262"/>
      <c r="E304" s="262"/>
      <c r="F304" s="263">
        <v>27.0</v>
      </c>
      <c r="G304" s="264" t="s">
        <v>2618</v>
      </c>
      <c r="H304" s="264"/>
      <c r="I304" s="264"/>
      <c r="J304" s="265"/>
      <c r="K304" s="265"/>
      <c r="L304" s="264"/>
      <c r="M304" s="265"/>
      <c r="N304" s="264"/>
      <c r="O304" s="265"/>
      <c r="P304" s="264"/>
      <c r="Q304" s="265"/>
      <c r="R304" s="264"/>
      <c r="S304" s="264"/>
      <c r="T304" s="264"/>
      <c r="U304" s="264"/>
      <c r="V304" s="266"/>
      <c r="W304" s="53"/>
    </row>
    <row r="305" ht="15.75" customHeight="1">
      <c r="A305" s="56">
        <v>0.0</v>
      </c>
      <c r="B305" s="56">
        <v>1.0</v>
      </c>
      <c r="C305" s="57">
        <v>0.2</v>
      </c>
      <c r="D305" s="58"/>
      <c r="E305" s="56">
        <v>2.0</v>
      </c>
      <c r="F305" s="68">
        <v>4042874.0</v>
      </c>
      <c r="G305" s="69" t="s">
        <v>2619</v>
      </c>
      <c r="H305" s="221"/>
      <c r="I305" s="56">
        <v>3280.0</v>
      </c>
      <c r="J305" s="61">
        <v>0.47</v>
      </c>
      <c r="K305" s="61">
        <v>1.99</v>
      </c>
      <c r="L305" s="63">
        <f t="shared" ref="L305:L341" si="89">((K305/1.055)-$J305)/(K305/1.055)</f>
        <v>0.7508291457</v>
      </c>
      <c r="M305" s="61">
        <v>1.99</v>
      </c>
      <c r="N305" s="63">
        <f t="shared" ref="N305:N341" si="90">((M305/1.055)-$J305)/(M305/1.055)</f>
        <v>0.7508291457</v>
      </c>
      <c r="O305" s="61">
        <v>1.99</v>
      </c>
      <c r="P305" s="63">
        <f t="shared" ref="P305:P341" si="91">((O305/1.055)-$J305)/(O305/1.055)</f>
        <v>0.7508291457</v>
      </c>
      <c r="Q305" s="61">
        <v>1.99</v>
      </c>
      <c r="R305" s="63">
        <f t="shared" ref="R305:R341" si="92">((Q305/1.055)-$J305)/(Q305/1.055)</f>
        <v>0.7508291457</v>
      </c>
      <c r="S305" s="46"/>
      <c r="T305" s="46"/>
      <c r="U305" s="46"/>
      <c r="V305" s="64">
        <v>2.000000308012E12</v>
      </c>
      <c r="W305" s="53"/>
    </row>
    <row r="306" ht="15.75" customHeight="1">
      <c r="A306" s="56">
        <v>0.0</v>
      </c>
      <c r="B306" s="56">
        <v>1.0</v>
      </c>
      <c r="C306" s="57">
        <v>0.2</v>
      </c>
      <c r="D306" s="58"/>
      <c r="E306" s="56">
        <v>0.0</v>
      </c>
      <c r="F306" s="68">
        <v>4042914.0</v>
      </c>
      <c r="G306" s="69" t="s">
        <v>2620</v>
      </c>
      <c r="H306" s="221"/>
      <c r="I306" s="56">
        <v>3284.0</v>
      </c>
      <c r="J306" s="61">
        <v>0.47</v>
      </c>
      <c r="K306" s="61">
        <v>1.99</v>
      </c>
      <c r="L306" s="63">
        <f t="shared" si="89"/>
        <v>0.7508291457</v>
      </c>
      <c r="M306" s="61">
        <v>1.99</v>
      </c>
      <c r="N306" s="63">
        <f t="shared" si="90"/>
        <v>0.7508291457</v>
      </c>
      <c r="O306" s="61">
        <v>1.99</v>
      </c>
      <c r="P306" s="63">
        <f t="shared" si="91"/>
        <v>0.7508291457</v>
      </c>
      <c r="Q306" s="61">
        <v>1.99</v>
      </c>
      <c r="R306" s="63">
        <f t="shared" si="92"/>
        <v>0.7508291457</v>
      </c>
      <c r="S306" s="46"/>
      <c r="T306" s="46"/>
      <c r="U306" s="46"/>
      <c r="V306" s="64">
        <v>2.02124000007E11</v>
      </c>
      <c r="W306" s="53"/>
    </row>
    <row r="307" ht="15.75" customHeight="1">
      <c r="A307" s="56">
        <v>0.0</v>
      </c>
      <c r="B307" s="56">
        <v>1.0</v>
      </c>
      <c r="C307" s="57">
        <v>0.2</v>
      </c>
      <c r="D307" s="58"/>
      <c r="E307" s="56">
        <v>2.0</v>
      </c>
      <c r="F307" s="68">
        <v>4050676.0</v>
      </c>
      <c r="G307" s="69" t="s">
        <v>2621</v>
      </c>
      <c r="H307" s="221"/>
      <c r="I307" s="56">
        <v>3382.0</v>
      </c>
      <c r="J307" s="61">
        <v>0.35</v>
      </c>
      <c r="K307" s="61">
        <v>1.99</v>
      </c>
      <c r="L307" s="63">
        <f t="shared" si="89"/>
        <v>0.8144472362</v>
      </c>
      <c r="M307" s="61">
        <v>1.99</v>
      </c>
      <c r="N307" s="63">
        <f t="shared" si="90"/>
        <v>0.8144472362</v>
      </c>
      <c r="O307" s="61">
        <v>1.99</v>
      </c>
      <c r="P307" s="63">
        <f t="shared" si="91"/>
        <v>0.8144472362</v>
      </c>
      <c r="Q307" s="61">
        <v>1.99</v>
      </c>
      <c r="R307" s="63">
        <f t="shared" si="92"/>
        <v>0.8144472362</v>
      </c>
      <c r="S307" s="46"/>
      <c r="T307" s="46"/>
      <c r="U307" s="46"/>
      <c r="V307" s="64">
        <v>2.000000308067E12</v>
      </c>
      <c r="W307" s="53"/>
    </row>
    <row r="308" ht="15.75" customHeight="1">
      <c r="A308" s="56">
        <v>0.0</v>
      </c>
      <c r="B308" s="56">
        <v>1.0</v>
      </c>
      <c r="C308" s="57">
        <v>0.2</v>
      </c>
      <c r="D308" s="58"/>
      <c r="E308" s="56">
        <v>0.0</v>
      </c>
      <c r="F308" s="68">
        <v>4050113.0</v>
      </c>
      <c r="G308" s="69" t="s">
        <v>2622</v>
      </c>
      <c r="H308" s="221"/>
      <c r="I308" s="56">
        <v>3366.0</v>
      </c>
      <c r="J308" s="61">
        <v>0.35</v>
      </c>
      <c r="K308" s="61">
        <v>1.99</v>
      </c>
      <c r="L308" s="63">
        <f t="shared" si="89"/>
        <v>0.8144472362</v>
      </c>
      <c r="M308" s="61">
        <v>1.99</v>
      </c>
      <c r="N308" s="63">
        <f t="shared" si="90"/>
        <v>0.8144472362</v>
      </c>
      <c r="O308" s="61">
        <v>1.99</v>
      </c>
      <c r="P308" s="63">
        <f t="shared" si="91"/>
        <v>0.8144472362</v>
      </c>
      <c r="Q308" s="61">
        <v>1.99</v>
      </c>
      <c r="R308" s="63">
        <f t="shared" si="92"/>
        <v>0.8144472362</v>
      </c>
      <c r="S308" s="46"/>
      <c r="T308" s="46"/>
      <c r="U308" s="46"/>
      <c r="V308" s="64">
        <v>2.02131000007E11</v>
      </c>
      <c r="W308" s="53"/>
    </row>
    <row r="309" ht="15.75" customHeight="1">
      <c r="A309" s="56">
        <v>0.0</v>
      </c>
      <c r="B309" s="56">
        <v>1.0</v>
      </c>
      <c r="C309" s="57">
        <v>0.4</v>
      </c>
      <c r="D309" s="58"/>
      <c r="E309" s="56">
        <v>2.0</v>
      </c>
      <c r="F309" s="68">
        <v>3586111.0</v>
      </c>
      <c r="G309" s="69" t="s">
        <v>2623</v>
      </c>
      <c r="H309" s="221"/>
      <c r="I309" s="56">
        <v>5810.0</v>
      </c>
      <c r="J309" s="61">
        <v>0.31</v>
      </c>
      <c r="K309" s="61">
        <v>1.99</v>
      </c>
      <c r="L309" s="63">
        <f t="shared" si="89"/>
        <v>0.8356532663</v>
      </c>
      <c r="M309" s="61">
        <v>1.99</v>
      </c>
      <c r="N309" s="63">
        <f t="shared" si="90"/>
        <v>0.8356532663</v>
      </c>
      <c r="O309" s="61">
        <v>1.99</v>
      </c>
      <c r="P309" s="63">
        <f t="shared" si="91"/>
        <v>0.8356532663</v>
      </c>
      <c r="Q309" s="61">
        <v>1.99</v>
      </c>
      <c r="R309" s="63">
        <f t="shared" si="92"/>
        <v>0.8356532663</v>
      </c>
      <c r="S309" s="46"/>
      <c r="T309" s="46"/>
      <c r="U309" s="46"/>
      <c r="V309" s="64">
        <v>2.000000306612E12</v>
      </c>
      <c r="W309" s="53"/>
    </row>
    <row r="310" ht="15.75" customHeight="1">
      <c r="A310" s="56">
        <v>0.0</v>
      </c>
      <c r="B310" s="56">
        <v>1.0</v>
      </c>
      <c r="C310" s="57">
        <v>0.4</v>
      </c>
      <c r="D310" s="58"/>
      <c r="E310" s="56">
        <v>0.0</v>
      </c>
      <c r="F310" s="68">
        <v>3586210.0</v>
      </c>
      <c r="G310" s="69" t="s">
        <v>2624</v>
      </c>
      <c r="H310" s="221"/>
      <c r="I310" s="56">
        <v>5822.0</v>
      </c>
      <c r="J310" s="61">
        <v>0.31</v>
      </c>
      <c r="K310" s="61">
        <v>1.99</v>
      </c>
      <c r="L310" s="63">
        <f t="shared" si="89"/>
        <v>0.8356532663</v>
      </c>
      <c r="M310" s="61">
        <v>1.99</v>
      </c>
      <c r="N310" s="63">
        <f t="shared" si="90"/>
        <v>0.8356532663</v>
      </c>
      <c r="O310" s="61">
        <v>1.99</v>
      </c>
      <c r="P310" s="63">
        <f t="shared" si="91"/>
        <v>0.8356532663</v>
      </c>
      <c r="Q310" s="61">
        <v>1.99</v>
      </c>
      <c r="R310" s="63">
        <f t="shared" si="92"/>
        <v>0.8356532663</v>
      </c>
      <c r="S310" s="46"/>
      <c r="T310" s="46"/>
      <c r="U310" s="46"/>
      <c r="V310" s="64">
        <v>2.632261E12</v>
      </c>
      <c r="W310" s="53"/>
    </row>
    <row r="311" ht="15.75" customHeight="1">
      <c r="A311" s="56">
        <v>0.0</v>
      </c>
      <c r="B311" s="56">
        <v>1.0</v>
      </c>
      <c r="C311" s="57">
        <v>0.25</v>
      </c>
      <c r="D311" s="58"/>
      <c r="E311" s="56">
        <v>2.0</v>
      </c>
      <c r="F311" s="68">
        <v>3655970.0</v>
      </c>
      <c r="G311" s="69" t="s">
        <v>2625</v>
      </c>
      <c r="H311" s="221"/>
      <c r="I311" s="56">
        <v>7019.0</v>
      </c>
      <c r="J311" s="61">
        <v>0.37</v>
      </c>
      <c r="K311" s="61">
        <v>1.99</v>
      </c>
      <c r="L311" s="63">
        <f t="shared" si="89"/>
        <v>0.8038442211</v>
      </c>
      <c r="M311" s="61">
        <v>1.99</v>
      </c>
      <c r="N311" s="63">
        <f t="shared" si="90"/>
        <v>0.8038442211</v>
      </c>
      <c r="O311" s="61">
        <v>1.99</v>
      </c>
      <c r="P311" s="63">
        <f t="shared" si="91"/>
        <v>0.8038442211</v>
      </c>
      <c r="Q311" s="61">
        <v>1.99</v>
      </c>
      <c r="R311" s="63">
        <f t="shared" si="92"/>
        <v>0.8038442211</v>
      </c>
      <c r="S311" s="46"/>
      <c r="T311" s="46"/>
      <c r="U311" s="46"/>
      <c r="V311" s="64">
        <v>2.000000306803E12</v>
      </c>
      <c r="W311" s="53"/>
    </row>
    <row r="312" ht="15.75" customHeight="1">
      <c r="A312" s="56">
        <v>0.0</v>
      </c>
      <c r="B312" s="56">
        <v>1.0</v>
      </c>
      <c r="C312" s="57">
        <v>0.3</v>
      </c>
      <c r="D312" s="58"/>
      <c r="E312" s="56">
        <v>2.0</v>
      </c>
      <c r="F312" s="68">
        <v>1177765.0</v>
      </c>
      <c r="G312" s="69" t="s">
        <v>2626</v>
      </c>
      <c r="H312" s="221"/>
      <c r="I312" s="56">
        <v>8232.0</v>
      </c>
      <c r="J312" s="61">
        <v>0.44</v>
      </c>
      <c r="K312" s="61">
        <v>1.99</v>
      </c>
      <c r="L312" s="63">
        <f t="shared" si="89"/>
        <v>0.7667336683</v>
      </c>
      <c r="M312" s="61">
        <v>1.99</v>
      </c>
      <c r="N312" s="63">
        <f t="shared" si="90"/>
        <v>0.7667336683</v>
      </c>
      <c r="O312" s="61">
        <v>1.99</v>
      </c>
      <c r="P312" s="63">
        <f t="shared" si="91"/>
        <v>0.7667336683</v>
      </c>
      <c r="Q312" s="61">
        <v>1.99</v>
      </c>
      <c r="R312" s="63">
        <f t="shared" si="92"/>
        <v>0.7667336683</v>
      </c>
      <c r="S312" s="46"/>
      <c r="T312" s="46"/>
      <c r="U312" s="46"/>
      <c r="V312" s="64">
        <v>2.000000120973E12</v>
      </c>
      <c r="W312" s="53"/>
    </row>
    <row r="313" ht="15.75" customHeight="1">
      <c r="A313" s="56">
        <v>0.0</v>
      </c>
      <c r="B313" s="56">
        <v>1.0</v>
      </c>
      <c r="C313" s="57">
        <v>0.3</v>
      </c>
      <c r="D313" s="58"/>
      <c r="E313" s="56">
        <v>0.0</v>
      </c>
      <c r="F313" s="68">
        <v>1177724.0</v>
      </c>
      <c r="G313" s="69" t="s">
        <v>2627</v>
      </c>
      <c r="H313" s="221"/>
      <c r="I313" s="56">
        <v>9245.0</v>
      </c>
      <c r="J313" s="61">
        <v>0.44</v>
      </c>
      <c r="K313" s="61">
        <v>1.99</v>
      </c>
      <c r="L313" s="63">
        <f t="shared" si="89"/>
        <v>0.7667336683</v>
      </c>
      <c r="M313" s="61">
        <v>1.99</v>
      </c>
      <c r="N313" s="63">
        <f t="shared" si="90"/>
        <v>0.7667336683</v>
      </c>
      <c r="O313" s="61">
        <v>1.99</v>
      </c>
      <c r="P313" s="63">
        <f t="shared" si="91"/>
        <v>0.7667336683</v>
      </c>
      <c r="Q313" s="61">
        <v>1.99</v>
      </c>
      <c r="R313" s="63">
        <f t="shared" si="92"/>
        <v>0.7667336683</v>
      </c>
      <c r="S313" s="46"/>
      <c r="T313" s="46"/>
      <c r="U313" s="46"/>
      <c r="V313" s="64">
        <v>2.08630000005E11</v>
      </c>
      <c r="W313" s="53"/>
    </row>
    <row r="314" ht="15.75" customHeight="1">
      <c r="A314" s="56">
        <v>0.0</v>
      </c>
      <c r="B314" s="56">
        <v>1.0</v>
      </c>
      <c r="C314" s="57">
        <v>0.4</v>
      </c>
      <c r="D314" s="58"/>
      <c r="E314" s="56">
        <v>2.0</v>
      </c>
      <c r="F314" s="68">
        <v>6525059.0</v>
      </c>
      <c r="G314" s="69" t="s">
        <v>2628</v>
      </c>
      <c r="H314" s="221"/>
      <c r="I314" s="56">
        <v>1252.0</v>
      </c>
      <c r="J314" s="61">
        <v>0.34</v>
      </c>
      <c r="K314" s="61">
        <v>2.49</v>
      </c>
      <c r="L314" s="63">
        <f t="shared" si="89"/>
        <v>0.8559437751</v>
      </c>
      <c r="M314" s="61">
        <v>2.49</v>
      </c>
      <c r="N314" s="63">
        <f t="shared" si="90"/>
        <v>0.8559437751</v>
      </c>
      <c r="O314" s="61">
        <v>2.49</v>
      </c>
      <c r="P314" s="63">
        <f t="shared" si="91"/>
        <v>0.8559437751</v>
      </c>
      <c r="Q314" s="61">
        <v>2.49</v>
      </c>
      <c r="R314" s="63">
        <f t="shared" si="92"/>
        <v>0.8559437751</v>
      </c>
      <c r="S314" s="46"/>
      <c r="T314" s="46"/>
      <c r="U314" s="46"/>
      <c r="V314" s="64">
        <v>2.000002850571E12</v>
      </c>
      <c r="W314" s="53"/>
    </row>
    <row r="315" ht="15.75" customHeight="1">
      <c r="A315" s="56">
        <v>0.0</v>
      </c>
      <c r="B315" s="56">
        <v>1.0</v>
      </c>
      <c r="C315" s="57">
        <v>0.4</v>
      </c>
      <c r="D315" s="58"/>
      <c r="E315" s="56">
        <v>0.0</v>
      </c>
      <c r="F315" s="68">
        <v>6525334.0</v>
      </c>
      <c r="G315" s="69" t="s">
        <v>2629</v>
      </c>
      <c r="H315" s="221"/>
      <c r="I315" s="56">
        <v>9261.0</v>
      </c>
      <c r="J315" s="61">
        <v>0.34</v>
      </c>
      <c r="K315" s="61">
        <v>2.49</v>
      </c>
      <c r="L315" s="63">
        <f t="shared" si="89"/>
        <v>0.8559437751</v>
      </c>
      <c r="M315" s="61">
        <v>2.49</v>
      </c>
      <c r="N315" s="63">
        <f t="shared" si="90"/>
        <v>0.8559437751</v>
      </c>
      <c r="O315" s="61">
        <v>2.49</v>
      </c>
      <c r="P315" s="63">
        <f t="shared" si="91"/>
        <v>0.8559437751</v>
      </c>
      <c r="Q315" s="61">
        <v>2.49</v>
      </c>
      <c r="R315" s="63">
        <f t="shared" si="92"/>
        <v>0.8559437751</v>
      </c>
      <c r="S315" s="46"/>
      <c r="T315" s="46"/>
      <c r="U315" s="46"/>
      <c r="V315" s="64">
        <v>2.08632000003E11</v>
      </c>
      <c r="W315" s="53"/>
    </row>
    <row r="316" ht="15.75" customHeight="1">
      <c r="A316" s="56">
        <v>0.0</v>
      </c>
      <c r="B316" s="56">
        <v>1.0</v>
      </c>
      <c r="C316" s="57">
        <v>0.3</v>
      </c>
      <c r="D316" s="58"/>
      <c r="E316" s="56">
        <v>2.0</v>
      </c>
      <c r="F316" s="68">
        <v>6537295.0</v>
      </c>
      <c r="G316" s="69" t="s">
        <v>2630</v>
      </c>
      <c r="H316" s="221"/>
      <c r="I316" s="56">
        <v>6823.0</v>
      </c>
      <c r="J316" s="61">
        <v>0.39</v>
      </c>
      <c r="K316" s="61">
        <v>1.99</v>
      </c>
      <c r="L316" s="63">
        <f t="shared" si="89"/>
        <v>0.793241206</v>
      </c>
      <c r="M316" s="61">
        <v>1.99</v>
      </c>
      <c r="N316" s="63">
        <f t="shared" si="90"/>
        <v>0.793241206</v>
      </c>
      <c r="O316" s="61">
        <v>1.99</v>
      </c>
      <c r="P316" s="63">
        <f t="shared" si="91"/>
        <v>0.793241206</v>
      </c>
      <c r="Q316" s="61">
        <v>1.99</v>
      </c>
      <c r="R316" s="63">
        <f t="shared" si="92"/>
        <v>0.793241206</v>
      </c>
      <c r="S316" s="46"/>
      <c r="T316" s="46"/>
      <c r="U316" s="46"/>
      <c r="V316" s="64">
        <v>2.000000120355E12</v>
      </c>
      <c r="W316" s="53"/>
    </row>
    <row r="317" ht="15.75" customHeight="1">
      <c r="A317" s="56">
        <v>0.0</v>
      </c>
      <c r="B317" s="56">
        <v>1.0</v>
      </c>
      <c r="C317" s="57">
        <v>0.3</v>
      </c>
      <c r="D317" s="58"/>
      <c r="E317" s="56">
        <v>0.0</v>
      </c>
      <c r="F317" s="68">
        <v>6542930.0</v>
      </c>
      <c r="G317" s="69" t="s">
        <v>2631</v>
      </c>
      <c r="H317" s="221"/>
      <c r="I317" s="56">
        <v>9288.0</v>
      </c>
      <c r="J317" s="61">
        <v>0.39</v>
      </c>
      <c r="K317" s="61">
        <v>1.99</v>
      </c>
      <c r="L317" s="63">
        <f t="shared" si="89"/>
        <v>0.793241206</v>
      </c>
      <c r="M317" s="61">
        <v>1.99</v>
      </c>
      <c r="N317" s="63">
        <f t="shared" si="90"/>
        <v>0.793241206</v>
      </c>
      <c r="O317" s="61">
        <v>1.99</v>
      </c>
      <c r="P317" s="63">
        <f t="shared" si="91"/>
        <v>0.793241206</v>
      </c>
      <c r="Q317" s="61">
        <v>1.99</v>
      </c>
      <c r="R317" s="63">
        <f t="shared" si="92"/>
        <v>0.793241206</v>
      </c>
      <c r="S317" s="46"/>
      <c r="T317" s="46"/>
      <c r="U317" s="46"/>
      <c r="V317" s="64">
        <v>2.08636000009E11</v>
      </c>
      <c r="W317" s="53"/>
    </row>
    <row r="318" ht="15.75" customHeight="1">
      <c r="A318" s="56">
        <v>0.0</v>
      </c>
      <c r="B318" s="56">
        <v>1.0</v>
      </c>
      <c r="C318" s="57">
        <v>0.4</v>
      </c>
      <c r="D318" s="58"/>
      <c r="E318" s="56">
        <v>2.0</v>
      </c>
      <c r="F318" s="68">
        <v>4447720.0</v>
      </c>
      <c r="G318" s="69" t="s">
        <v>2632</v>
      </c>
      <c r="H318" s="221"/>
      <c r="I318" s="56">
        <v>8518.0</v>
      </c>
      <c r="J318" s="61">
        <v>0.38</v>
      </c>
      <c r="K318" s="61">
        <v>1.99</v>
      </c>
      <c r="L318" s="63">
        <f t="shared" si="89"/>
        <v>0.7985427136</v>
      </c>
      <c r="M318" s="61">
        <v>1.99</v>
      </c>
      <c r="N318" s="63">
        <f t="shared" si="90"/>
        <v>0.7985427136</v>
      </c>
      <c r="O318" s="61">
        <v>1.99</v>
      </c>
      <c r="P318" s="63">
        <f t="shared" si="91"/>
        <v>0.7985427136</v>
      </c>
      <c r="Q318" s="61">
        <v>1.99</v>
      </c>
      <c r="R318" s="63">
        <f t="shared" si="92"/>
        <v>0.7985427136</v>
      </c>
      <c r="S318" s="46"/>
      <c r="T318" s="46"/>
      <c r="U318" s="46"/>
      <c r="V318" s="64">
        <v>2.000000106373E12</v>
      </c>
      <c r="W318" s="53"/>
    </row>
    <row r="319" ht="15.75" customHeight="1">
      <c r="A319" s="56">
        <v>0.0</v>
      </c>
      <c r="B319" s="56">
        <v>1.0</v>
      </c>
      <c r="C319" s="57">
        <v>0.3</v>
      </c>
      <c r="D319" s="58"/>
      <c r="E319" s="56">
        <v>0.0</v>
      </c>
      <c r="F319" s="68">
        <v>4432760.0</v>
      </c>
      <c r="G319" s="69" t="s">
        <v>2633</v>
      </c>
      <c r="H319" s="221"/>
      <c r="I319" s="56">
        <v>7770.0</v>
      </c>
      <c r="J319" s="61">
        <v>0.38</v>
      </c>
      <c r="K319" s="61">
        <v>1.99</v>
      </c>
      <c r="L319" s="63">
        <f t="shared" si="89"/>
        <v>0.7985427136</v>
      </c>
      <c r="M319" s="61">
        <v>1.99</v>
      </c>
      <c r="N319" s="63">
        <f t="shared" si="90"/>
        <v>0.7985427136</v>
      </c>
      <c r="O319" s="61">
        <v>1.99</v>
      </c>
      <c r="P319" s="63">
        <f t="shared" si="91"/>
        <v>0.7985427136</v>
      </c>
      <c r="Q319" s="61">
        <v>1.99</v>
      </c>
      <c r="R319" s="63">
        <f t="shared" si="92"/>
        <v>0.7985427136</v>
      </c>
      <c r="S319" s="46"/>
      <c r="T319" s="46"/>
      <c r="U319" s="46"/>
      <c r="V319" s="64">
        <v>2.07579000008E11</v>
      </c>
      <c r="W319" s="53"/>
    </row>
    <row r="320" ht="15.75" customHeight="1">
      <c r="A320" s="56">
        <v>0.0</v>
      </c>
      <c r="B320" s="56">
        <v>1.0</v>
      </c>
      <c r="C320" s="57">
        <v>0.3</v>
      </c>
      <c r="D320" s="58"/>
      <c r="E320" s="56">
        <v>2.0</v>
      </c>
      <c r="F320" s="68">
        <v>6876312.0</v>
      </c>
      <c r="G320" s="69" t="s">
        <v>2634</v>
      </c>
      <c r="H320" s="221"/>
      <c r="I320" s="56">
        <v>5385.0</v>
      </c>
      <c r="J320" s="61">
        <v>0.22</v>
      </c>
      <c r="K320" s="61">
        <v>1.99</v>
      </c>
      <c r="L320" s="63">
        <f t="shared" si="89"/>
        <v>0.8833668342</v>
      </c>
      <c r="M320" s="61">
        <v>1.99</v>
      </c>
      <c r="N320" s="63">
        <f t="shared" si="90"/>
        <v>0.8833668342</v>
      </c>
      <c r="O320" s="61">
        <v>1.99</v>
      </c>
      <c r="P320" s="63">
        <f t="shared" si="91"/>
        <v>0.8833668342</v>
      </c>
      <c r="Q320" s="61">
        <v>1.99</v>
      </c>
      <c r="R320" s="63">
        <f t="shared" si="92"/>
        <v>0.8833668342</v>
      </c>
      <c r="S320" s="46"/>
      <c r="T320" s="46"/>
      <c r="U320" s="46"/>
      <c r="V320" s="64">
        <v>2.000000102252E12</v>
      </c>
      <c r="W320" s="53"/>
    </row>
    <row r="321" ht="15.75" customHeight="1">
      <c r="A321" s="56">
        <v>0.0</v>
      </c>
      <c r="B321" s="56">
        <v>1.0</v>
      </c>
      <c r="C321" s="57">
        <v>0.3</v>
      </c>
      <c r="D321" s="58"/>
      <c r="E321" s="56">
        <v>0.0</v>
      </c>
      <c r="F321" s="68">
        <v>6875537.0</v>
      </c>
      <c r="G321" s="69" t="s">
        <v>2635</v>
      </c>
      <c r="H321" s="221"/>
      <c r="I321" s="56">
        <v>9146.0</v>
      </c>
      <c r="J321" s="61">
        <v>0.22</v>
      </c>
      <c r="K321" s="61">
        <v>1.99</v>
      </c>
      <c r="L321" s="63">
        <f t="shared" si="89"/>
        <v>0.8833668342</v>
      </c>
      <c r="M321" s="61">
        <v>1.99</v>
      </c>
      <c r="N321" s="63">
        <f t="shared" si="90"/>
        <v>0.8833668342</v>
      </c>
      <c r="O321" s="61">
        <v>1.99</v>
      </c>
      <c r="P321" s="63">
        <f t="shared" si="91"/>
        <v>0.8833668342</v>
      </c>
      <c r="Q321" s="61">
        <v>1.99</v>
      </c>
      <c r="R321" s="63">
        <f t="shared" si="92"/>
        <v>0.8833668342</v>
      </c>
      <c r="S321" s="46"/>
      <c r="T321" s="46"/>
      <c r="U321" s="46"/>
      <c r="V321" s="64">
        <v>2.08601000003E11</v>
      </c>
      <c r="W321" s="53"/>
    </row>
    <row r="322" ht="15.75" customHeight="1">
      <c r="A322" s="56">
        <v>0.0</v>
      </c>
      <c r="B322" s="56">
        <v>1.0</v>
      </c>
      <c r="C322" s="57">
        <v>0.4</v>
      </c>
      <c r="D322" s="58"/>
      <c r="E322" s="56">
        <v>2.0</v>
      </c>
      <c r="F322" s="68">
        <v>7526805.0</v>
      </c>
      <c r="G322" s="69" t="s">
        <v>2636</v>
      </c>
      <c r="H322" s="221"/>
      <c r="I322" s="56">
        <v>7700.0</v>
      </c>
      <c r="J322" s="61">
        <v>0.4</v>
      </c>
      <c r="K322" s="61">
        <v>1.99</v>
      </c>
      <c r="L322" s="63">
        <f t="shared" si="89"/>
        <v>0.7879396985</v>
      </c>
      <c r="M322" s="61">
        <v>1.99</v>
      </c>
      <c r="N322" s="63">
        <f t="shared" si="90"/>
        <v>0.7879396985</v>
      </c>
      <c r="O322" s="61">
        <v>1.99</v>
      </c>
      <c r="P322" s="63">
        <f t="shared" si="91"/>
        <v>0.7879396985</v>
      </c>
      <c r="Q322" s="61">
        <v>1.99</v>
      </c>
      <c r="R322" s="63">
        <f t="shared" si="92"/>
        <v>0.7879396985</v>
      </c>
      <c r="S322" s="46"/>
      <c r="T322" s="46"/>
      <c r="U322" s="46"/>
      <c r="V322" s="64">
        <v>2.000000215938E12</v>
      </c>
      <c r="W322" s="53"/>
    </row>
    <row r="323" ht="15.75" customHeight="1">
      <c r="A323" s="56">
        <v>0.0</v>
      </c>
      <c r="B323" s="56">
        <v>1.0</v>
      </c>
      <c r="C323" s="57">
        <v>0.4</v>
      </c>
      <c r="D323" s="58"/>
      <c r="E323" s="56">
        <v>0.0</v>
      </c>
      <c r="F323" s="68">
        <v>6531495.0</v>
      </c>
      <c r="G323" s="69" t="s">
        <v>2637</v>
      </c>
      <c r="H323" s="221"/>
      <c r="I323" s="56">
        <v>9302.0</v>
      </c>
      <c r="J323" s="61">
        <v>0.4</v>
      </c>
      <c r="K323" s="61">
        <v>1.99</v>
      </c>
      <c r="L323" s="63">
        <f t="shared" si="89"/>
        <v>0.7879396985</v>
      </c>
      <c r="M323" s="61">
        <v>1.99</v>
      </c>
      <c r="N323" s="63">
        <f t="shared" si="90"/>
        <v>0.7879396985</v>
      </c>
      <c r="O323" s="61">
        <v>1.99</v>
      </c>
      <c r="P323" s="63">
        <f t="shared" si="91"/>
        <v>0.7879396985</v>
      </c>
      <c r="Q323" s="61">
        <v>1.99</v>
      </c>
      <c r="R323" s="63">
        <f t="shared" si="92"/>
        <v>0.7879396985</v>
      </c>
      <c r="S323" s="46"/>
      <c r="T323" s="46"/>
      <c r="U323" s="46"/>
      <c r="V323" s="64">
        <v>2.08638000007E11</v>
      </c>
      <c r="W323" s="53"/>
    </row>
    <row r="324" ht="15.75" customHeight="1">
      <c r="A324" s="56">
        <v>0.0</v>
      </c>
      <c r="B324" s="56">
        <v>1.0</v>
      </c>
      <c r="C324" s="57">
        <v>0.4</v>
      </c>
      <c r="D324" s="58"/>
      <c r="E324" s="56">
        <v>2.0</v>
      </c>
      <c r="F324" s="68">
        <v>6879500.0</v>
      </c>
      <c r="G324" s="69" t="s">
        <v>2638</v>
      </c>
      <c r="H324" s="221"/>
      <c r="I324" s="56">
        <v>1220.0</v>
      </c>
      <c r="J324" s="61">
        <v>0.83</v>
      </c>
      <c r="K324" s="61">
        <v>2.49</v>
      </c>
      <c r="L324" s="63">
        <f t="shared" si="89"/>
        <v>0.6483333333</v>
      </c>
      <c r="M324" s="61">
        <v>2.49</v>
      </c>
      <c r="N324" s="63">
        <f t="shared" si="90"/>
        <v>0.6483333333</v>
      </c>
      <c r="O324" s="61">
        <v>2.49</v>
      </c>
      <c r="P324" s="63">
        <f t="shared" si="91"/>
        <v>0.6483333333</v>
      </c>
      <c r="Q324" s="61">
        <v>2.49</v>
      </c>
      <c r="R324" s="63">
        <f t="shared" si="92"/>
        <v>0.6483333333</v>
      </c>
      <c r="S324" s="46"/>
      <c r="T324" s="46"/>
      <c r="U324" s="46"/>
      <c r="V324" s="64">
        <v>2.000002852209E12</v>
      </c>
      <c r="W324" s="53"/>
    </row>
    <row r="325" ht="15.75" customHeight="1">
      <c r="A325" s="56">
        <v>0.0</v>
      </c>
      <c r="B325" s="56">
        <v>1.0</v>
      </c>
      <c r="C325" s="57">
        <v>0.4</v>
      </c>
      <c r="D325" s="58"/>
      <c r="E325" s="56">
        <v>0.0</v>
      </c>
      <c r="F325" s="68">
        <v>6881106.0</v>
      </c>
      <c r="G325" s="69" t="s">
        <v>2639</v>
      </c>
      <c r="H325" s="221"/>
      <c r="I325" s="56">
        <v>9291.0</v>
      </c>
      <c r="J325" s="61">
        <v>0.83</v>
      </c>
      <c r="K325" s="61">
        <v>2.49</v>
      </c>
      <c r="L325" s="63">
        <f t="shared" si="89"/>
        <v>0.6483333333</v>
      </c>
      <c r="M325" s="61">
        <v>2.49</v>
      </c>
      <c r="N325" s="63">
        <f t="shared" si="90"/>
        <v>0.6483333333</v>
      </c>
      <c r="O325" s="61">
        <v>2.49</v>
      </c>
      <c r="P325" s="63">
        <f t="shared" si="91"/>
        <v>0.6483333333</v>
      </c>
      <c r="Q325" s="61">
        <v>2.49</v>
      </c>
      <c r="R325" s="63">
        <f t="shared" si="92"/>
        <v>0.6483333333</v>
      </c>
      <c r="S325" s="46"/>
      <c r="T325" s="46"/>
      <c r="U325" s="46"/>
      <c r="V325" s="64">
        <v>2.08637000008E11</v>
      </c>
      <c r="W325" s="53"/>
    </row>
    <row r="326" ht="15.75" customHeight="1">
      <c r="A326" s="56">
        <v>0.0</v>
      </c>
      <c r="B326" s="56">
        <v>1.0</v>
      </c>
      <c r="C326" s="57">
        <v>0.3</v>
      </c>
      <c r="D326" s="58"/>
      <c r="E326" s="56">
        <v>2.0</v>
      </c>
      <c r="F326" s="68">
        <v>7112400.0</v>
      </c>
      <c r="G326" s="69" t="s">
        <v>2640</v>
      </c>
      <c r="H326" s="221"/>
      <c r="I326" s="56">
        <v>3392.0</v>
      </c>
      <c r="J326" s="61">
        <v>0.82</v>
      </c>
      <c r="K326" s="61">
        <v>2.49</v>
      </c>
      <c r="L326" s="63">
        <f t="shared" si="89"/>
        <v>0.6525702811</v>
      </c>
      <c r="M326" s="61">
        <v>2.49</v>
      </c>
      <c r="N326" s="63">
        <f t="shared" si="90"/>
        <v>0.6525702811</v>
      </c>
      <c r="O326" s="61">
        <v>2.49</v>
      </c>
      <c r="P326" s="63">
        <f t="shared" si="91"/>
        <v>0.6525702811</v>
      </c>
      <c r="Q326" s="61">
        <v>2.49</v>
      </c>
      <c r="R326" s="63">
        <f t="shared" si="92"/>
        <v>0.6525702811</v>
      </c>
      <c r="S326" s="46"/>
      <c r="T326" s="46"/>
      <c r="U326" s="46"/>
      <c r="V326" s="64">
        <v>2.000000312729E12</v>
      </c>
      <c r="W326" s="53"/>
    </row>
    <row r="327" ht="15.75" customHeight="1">
      <c r="A327" s="56">
        <v>0.0</v>
      </c>
      <c r="B327" s="56">
        <v>1.0</v>
      </c>
      <c r="C327" s="57">
        <v>0.3</v>
      </c>
      <c r="D327" s="58"/>
      <c r="E327" s="56">
        <v>0.0</v>
      </c>
      <c r="F327" s="68">
        <v>7112421.0</v>
      </c>
      <c r="G327" s="69" t="s">
        <v>2641</v>
      </c>
      <c r="H327" s="221"/>
      <c r="I327" s="56">
        <v>3401.0</v>
      </c>
      <c r="J327" s="61">
        <v>0.82</v>
      </c>
      <c r="K327" s="61">
        <v>2.49</v>
      </c>
      <c r="L327" s="63">
        <f t="shared" si="89"/>
        <v>0.6525702811</v>
      </c>
      <c r="M327" s="61">
        <v>2.49</v>
      </c>
      <c r="N327" s="63">
        <f t="shared" si="90"/>
        <v>0.6525702811</v>
      </c>
      <c r="O327" s="61">
        <v>2.49</v>
      </c>
      <c r="P327" s="63">
        <f t="shared" si="91"/>
        <v>0.6525702811</v>
      </c>
      <c r="Q327" s="61">
        <v>2.49</v>
      </c>
      <c r="R327" s="63">
        <f t="shared" si="92"/>
        <v>0.6525702811</v>
      </c>
      <c r="S327" s="46"/>
      <c r="T327" s="46"/>
      <c r="U327" s="46"/>
      <c r="V327" s="64">
        <v>2.09597000008E11</v>
      </c>
      <c r="W327" s="53"/>
    </row>
    <row r="328" ht="15.75" customHeight="1">
      <c r="A328" s="56">
        <v>0.0</v>
      </c>
      <c r="B328" s="56">
        <v>1.0</v>
      </c>
      <c r="C328" s="57">
        <v>0.25</v>
      </c>
      <c r="D328" s="58"/>
      <c r="E328" s="56">
        <v>2.0</v>
      </c>
      <c r="F328" s="68">
        <v>7125000.0</v>
      </c>
      <c r="G328" s="69" t="s">
        <v>2642</v>
      </c>
      <c r="H328" s="221"/>
      <c r="I328" s="56">
        <v>3637.0</v>
      </c>
      <c r="J328" s="61">
        <v>0.42</v>
      </c>
      <c r="K328" s="61">
        <v>1.99</v>
      </c>
      <c r="L328" s="63">
        <f t="shared" si="89"/>
        <v>0.7773366834</v>
      </c>
      <c r="M328" s="61">
        <v>1.99</v>
      </c>
      <c r="N328" s="63">
        <f t="shared" si="90"/>
        <v>0.7773366834</v>
      </c>
      <c r="O328" s="61">
        <v>1.99</v>
      </c>
      <c r="P328" s="63">
        <f t="shared" si="91"/>
        <v>0.7773366834</v>
      </c>
      <c r="Q328" s="61">
        <v>1.99</v>
      </c>
      <c r="R328" s="63">
        <f t="shared" si="92"/>
        <v>0.7773366834</v>
      </c>
      <c r="S328" s="46"/>
      <c r="T328" s="46"/>
      <c r="U328" s="46"/>
      <c r="V328" s="64">
        <v>2.000000312736E12</v>
      </c>
      <c r="W328" s="53"/>
    </row>
    <row r="329" ht="15.75" customHeight="1">
      <c r="A329" s="56">
        <v>0.0</v>
      </c>
      <c r="B329" s="56">
        <v>1.0</v>
      </c>
      <c r="C329" s="57">
        <v>0.25</v>
      </c>
      <c r="D329" s="58"/>
      <c r="E329" s="56">
        <v>0.0</v>
      </c>
      <c r="F329" s="68">
        <v>7125161.0</v>
      </c>
      <c r="G329" s="69" t="s">
        <v>2643</v>
      </c>
      <c r="H329" s="221"/>
      <c r="I329" s="56">
        <v>3640.0</v>
      </c>
      <c r="J329" s="61">
        <v>0.42</v>
      </c>
      <c r="K329" s="61">
        <v>1.99</v>
      </c>
      <c r="L329" s="63">
        <f t="shared" si="89"/>
        <v>0.7773366834</v>
      </c>
      <c r="M329" s="61">
        <v>1.99</v>
      </c>
      <c r="N329" s="63">
        <f t="shared" si="90"/>
        <v>0.7773366834</v>
      </c>
      <c r="O329" s="61">
        <v>1.99</v>
      </c>
      <c r="P329" s="63">
        <f t="shared" si="91"/>
        <v>0.7773366834</v>
      </c>
      <c r="Q329" s="61">
        <v>1.99</v>
      </c>
      <c r="R329" s="63">
        <f t="shared" si="92"/>
        <v>0.7773366834</v>
      </c>
      <c r="S329" s="46"/>
      <c r="T329" s="46"/>
      <c r="U329" s="46"/>
      <c r="V329" s="64">
        <v>2.000000312743E12</v>
      </c>
      <c r="W329" s="53"/>
    </row>
    <row r="330" ht="15.75" customHeight="1">
      <c r="A330" s="56">
        <v>0.0</v>
      </c>
      <c r="B330" s="56">
        <v>1.0</v>
      </c>
      <c r="C330" s="57">
        <v>0.25</v>
      </c>
      <c r="D330" s="58"/>
      <c r="E330" s="56">
        <v>2.0</v>
      </c>
      <c r="F330" s="68">
        <v>7413421.0</v>
      </c>
      <c r="G330" s="69" t="s">
        <v>2644</v>
      </c>
      <c r="H330" s="221"/>
      <c r="I330" s="56">
        <v>6621.0</v>
      </c>
      <c r="J330" s="61">
        <v>0.49</v>
      </c>
      <c r="K330" s="61">
        <v>1.99</v>
      </c>
      <c r="L330" s="63">
        <f t="shared" si="89"/>
        <v>0.7402261307</v>
      </c>
      <c r="M330" s="61">
        <v>1.99</v>
      </c>
      <c r="N330" s="63">
        <f t="shared" si="90"/>
        <v>0.7402261307</v>
      </c>
      <c r="O330" s="61">
        <v>1.99</v>
      </c>
      <c r="P330" s="63">
        <f t="shared" si="91"/>
        <v>0.7402261307</v>
      </c>
      <c r="Q330" s="61">
        <v>1.99</v>
      </c>
      <c r="R330" s="63">
        <f t="shared" si="92"/>
        <v>0.7402261307</v>
      </c>
      <c r="S330" s="46"/>
      <c r="T330" s="46"/>
      <c r="U330" s="46"/>
      <c r="V330" s="64">
        <v>2.000000313894E12</v>
      </c>
      <c r="W330" s="53"/>
    </row>
    <row r="331" ht="15.75" customHeight="1">
      <c r="A331" s="56">
        <v>0.0</v>
      </c>
      <c r="B331" s="56">
        <v>1.0</v>
      </c>
      <c r="C331" s="57">
        <v>0.25</v>
      </c>
      <c r="D331" s="58"/>
      <c r="E331" s="56">
        <v>0.0</v>
      </c>
      <c r="F331" s="68">
        <v>7413500.0</v>
      </c>
      <c r="G331" s="69" t="s">
        <v>2645</v>
      </c>
      <c r="H331" s="221"/>
      <c r="I331" s="56">
        <v>6632.0</v>
      </c>
      <c r="J331" s="61">
        <v>0.49</v>
      </c>
      <c r="K331" s="61">
        <v>1.99</v>
      </c>
      <c r="L331" s="63">
        <f t="shared" si="89"/>
        <v>0.7402261307</v>
      </c>
      <c r="M331" s="61">
        <v>1.99</v>
      </c>
      <c r="N331" s="63">
        <f t="shared" si="90"/>
        <v>0.7402261307</v>
      </c>
      <c r="O331" s="61">
        <v>1.99</v>
      </c>
      <c r="P331" s="63">
        <f t="shared" si="91"/>
        <v>0.7402261307</v>
      </c>
      <c r="Q331" s="61">
        <v>1.99</v>
      </c>
      <c r="R331" s="63">
        <f t="shared" si="92"/>
        <v>0.7402261307</v>
      </c>
      <c r="S331" s="46"/>
      <c r="T331" s="46"/>
      <c r="U331" s="46"/>
      <c r="V331" s="64">
        <v>2.00149000002E11</v>
      </c>
      <c r="W331" s="53"/>
    </row>
    <row r="332" ht="15.75" customHeight="1">
      <c r="A332" s="56">
        <v>0.0</v>
      </c>
      <c r="B332" s="56">
        <v>1.0</v>
      </c>
      <c r="C332" s="57">
        <v>0.475</v>
      </c>
      <c r="D332" s="58"/>
      <c r="E332" s="56">
        <v>5.0</v>
      </c>
      <c r="F332" s="68">
        <v>1966573.0</v>
      </c>
      <c r="G332" s="69" t="s">
        <v>2646</v>
      </c>
      <c r="H332" s="221"/>
      <c r="I332" s="56">
        <v>363.0</v>
      </c>
      <c r="J332" s="61">
        <v>0.51</v>
      </c>
      <c r="K332" s="61">
        <v>2.6</v>
      </c>
      <c r="L332" s="63">
        <f t="shared" si="89"/>
        <v>0.7930576923</v>
      </c>
      <c r="M332" s="61">
        <v>2.6</v>
      </c>
      <c r="N332" s="63">
        <f t="shared" si="90"/>
        <v>0.7930576923</v>
      </c>
      <c r="O332" s="61">
        <v>2.6</v>
      </c>
      <c r="P332" s="63">
        <f t="shared" si="91"/>
        <v>0.7930576923</v>
      </c>
      <c r="Q332" s="61">
        <v>2.6</v>
      </c>
      <c r="R332" s="63">
        <f t="shared" si="92"/>
        <v>0.7930576923</v>
      </c>
      <c r="S332" s="46"/>
      <c r="T332" s="46"/>
      <c r="U332" s="46"/>
      <c r="V332" s="64">
        <v>2.000000305684E12</v>
      </c>
      <c r="W332" s="53"/>
    </row>
    <row r="333" ht="15.75" customHeight="1">
      <c r="A333" s="56">
        <v>0.0</v>
      </c>
      <c r="B333" s="56">
        <v>1.0</v>
      </c>
      <c r="C333" s="57">
        <v>0.475</v>
      </c>
      <c r="D333" s="58"/>
      <c r="E333" s="56">
        <v>5.0</v>
      </c>
      <c r="F333" s="68">
        <v>1966796.0</v>
      </c>
      <c r="G333" s="69" t="s">
        <v>2647</v>
      </c>
      <c r="H333" s="221"/>
      <c r="I333" s="56">
        <v>392.0</v>
      </c>
      <c r="J333" s="61">
        <v>0.44</v>
      </c>
      <c r="K333" s="61">
        <v>2.6</v>
      </c>
      <c r="L333" s="63">
        <f t="shared" si="89"/>
        <v>0.8214615385</v>
      </c>
      <c r="M333" s="61">
        <v>2.6</v>
      </c>
      <c r="N333" s="63">
        <f t="shared" si="90"/>
        <v>0.8214615385</v>
      </c>
      <c r="O333" s="61">
        <v>2.6</v>
      </c>
      <c r="P333" s="63">
        <f t="shared" si="91"/>
        <v>0.8214615385</v>
      </c>
      <c r="Q333" s="61">
        <v>2.6</v>
      </c>
      <c r="R333" s="63">
        <f t="shared" si="92"/>
        <v>0.8214615385</v>
      </c>
      <c r="S333" s="46"/>
      <c r="T333" s="46"/>
      <c r="U333" s="46"/>
      <c r="V333" s="64">
        <v>2.000000305707E12</v>
      </c>
      <c r="W333" s="53"/>
    </row>
    <row r="334" ht="15.75" customHeight="1">
      <c r="A334" s="56">
        <v>0.0</v>
      </c>
      <c r="B334" s="56">
        <v>1.0</v>
      </c>
      <c r="C334" s="57">
        <v>0.295</v>
      </c>
      <c r="D334" s="58"/>
      <c r="E334" s="56">
        <v>5.0</v>
      </c>
      <c r="F334" s="68">
        <v>1967097.0</v>
      </c>
      <c r="G334" s="69" t="s">
        <v>2648</v>
      </c>
      <c r="H334" s="221"/>
      <c r="I334" s="56">
        <v>419.0</v>
      </c>
      <c r="J334" s="61">
        <v>0.23</v>
      </c>
      <c r="K334" s="61">
        <v>1.95</v>
      </c>
      <c r="L334" s="63">
        <f t="shared" si="89"/>
        <v>0.8755641026</v>
      </c>
      <c r="M334" s="61">
        <v>1.95</v>
      </c>
      <c r="N334" s="63">
        <f t="shared" si="90"/>
        <v>0.8755641026</v>
      </c>
      <c r="O334" s="61">
        <v>1.95</v>
      </c>
      <c r="P334" s="63">
        <f t="shared" si="91"/>
        <v>0.8755641026</v>
      </c>
      <c r="Q334" s="61">
        <v>1.95</v>
      </c>
      <c r="R334" s="63">
        <f t="shared" si="92"/>
        <v>0.8755641026</v>
      </c>
      <c r="S334" s="46"/>
      <c r="T334" s="46"/>
      <c r="U334" s="46"/>
      <c r="V334" s="64">
        <v>2.000000305721E12</v>
      </c>
      <c r="W334" s="53"/>
    </row>
    <row r="335" ht="15.75" customHeight="1">
      <c r="A335" s="56">
        <v>0.0</v>
      </c>
      <c r="B335" s="56">
        <v>1.0</v>
      </c>
      <c r="C335" s="57">
        <v>0.475</v>
      </c>
      <c r="D335" s="58"/>
      <c r="E335" s="56">
        <v>5.0</v>
      </c>
      <c r="F335" s="68">
        <v>1967235.0</v>
      </c>
      <c r="G335" s="69" t="s">
        <v>2649</v>
      </c>
      <c r="H335" s="221"/>
      <c r="I335" s="56">
        <v>427.0</v>
      </c>
      <c r="J335" s="61">
        <v>0.32</v>
      </c>
      <c r="K335" s="61">
        <v>2.9</v>
      </c>
      <c r="L335" s="63">
        <f t="shared" si="89"/>
        <v>0.8835862069</v>
      </c>
      <c r="M335" s="61">
        <v>2.9</v>
      </c>
      <c r="N335" s="63">
        <f t="shared" si="90"/>
        <v>0.8835862069</v>
      </c>
      <c r="O335" s="61">
        <v>2.9</v>
      </c>
      <c r="P335" s="63">
        <f t="shared" si="91"/>
        <v>0.8835862069</v>
      </c>
      <c r="Q335" s="61">
        <v>2.9</v>
      </c>
      <c r="R335" s="63">
        <f t="shared" si="92"/>
        <v>0.8835862069</v>
      </c>
      <c r="S335" s="46"/>
      <c r="T335" s="46"/>
      <c r="U335" s="46"/>
      <c r="V335" s="64">
        <v>2.000000305738E12</v>
      </c>
      <c r="W335" s="53"/>
    </row>
    <row r="336" ht="15.75" customHeight="1">
      <c r="A336" s="56">
        <v>0.0</v>
      </c>
      <c r="B336" s="56">
        <v>1.0</v>
      </c>
      <c r="C336" s="57">
        <v>0.225</v>
      </c>
      <c r="D336" s="58"/>
      <c r="E336" s="56">
        <v>5.0</v>
      </c>
      <c r="F336" s="68">
        <v>1967277.0</v>
      </c>
      <c r="G336" s="69" t="s">
        <v>2650</v>
      </c>
      <c r="H336" s="221"/>
      <c r="I336" s="56">
        <v>455.0</v>
      </c>
      <c r="J336" s="61">
        <v>0.17</v>
      </c>
      <c r="K336" s="61">
        <v>1.95</v>
      </c>
      <c r="L336" s="63">
        <f t="shared" si="89"/>
        <v>0.908025641</v>
      </c>
      <c r="M336" s="61">
        <v>1.95</v>
      </c>
      <c r="N336" s="63">
        <f t="shared" si="90"/>
        <v>0.908025641</v>
      </c>
      <c r="O336" s="61">
        <v>1.95</v>
      </c>
      <c r="P336" s="63">
        <f t="shared" si="91"/>
        <v>0.908025641</v>
      </c>
      <c r="Q336" s="61">
        <v>1.95</v>
      </c>
      <c r="R336" s="63">
        <f t="shared" si="92"/>
        <v>0.908025641</v>
      </c>
      <c r="S336" s="46"/>
      <c r="T336" s="46"/>
      <c r="U336" s="46"/>
      <c r="V336" s="64">
        <v>2.000000305745E12</v>
      </c>
      <c r="W336" s="53"/>
    </row>
    <row r="337" ht="15.75" customHeight="1">
      <c r="A337" s="56">
        <v>0.0</v>
      </c>
      <c r="B337" s="56">
        <v>1.0</v>
      </c>
      <c r="C337" s="57">
        <v>0.3</v>
      </c>
      <c r="D337" s="58"/>
      <c r="E337" s="56">
        <v>2.0</v>
      </c>
      <c r="F337" s="68">
        <v>1177676.0</v>
      </c>
      <c r="G337" s="69" t="s">
        <v>2651</v>
      </c>
      <c r="H337" s="221"/>
      <c r="I337" s="56">
        <v>54.0</v>
      </c>
      <c r="J337" s="61">
        <v>0.33</v>
      </c>
      <c r="K337" s="61">
        <v>1.99</v>
      </c>
      <c r="L337" s="63">
        <f t="shared" si="89"/>
        <v>0.8250502513</v>
      </c>
      <c r="M337" s="61">
        <v>1.99</v>
      </c>
      <c r="N337" s="63">
        <f t="shared" si="90"/>
        <v>0.8250502513</v>
      </c>
      <c r="O337" s="61">
        <v>1.99</v>
      </c>
      <c r="P337" s="63">
        <f t="shared" si="91"/>
        <v>0.8250502513</v>
      </c>
      <c r="Q337" s="61">
        <v>1.99</v>
      </c>
      <c r="R337" s="63">
        <f t="shared" si="92"/>
        <v>0.8250502513</v>
      </c>
      <c r="S337" s="46"/>
      <c r="T337" s="46"/>
      <c r="U337" s="46"/>
      <c r="V337" s="64">
        <v>2.000000216263E12</v>
      </c>
      <c r="W337" s="53"/>
    </row>
    <row r="338" ht="15.75" customHeight="1">
      <c r="A338" s="56">
        <v>0.0</v>
      </c>
      <c r="B338" s="56">
        <v>1.0</v>
      </c>
      <c r="C338" s="57">
        <v>0.3</v>
      </c>
      <c r="D338" s="58"/>
      <c r="E338" s="56">
        <v>0.0</v>
      </c>
      <c r="F338" s="68">
        <v>6132820.0</v>
      </c>
      <c r="G338" s="69" t="s">
        <v>2652</v>
      </c>
      <c r="H338" s="221"/>
      <c r="I338" s="56">
        <v>9218.0</v>
      </c>
      <c r="J338" s="61">
        <v>0.33</v>
      </c>
      <c r="K338" s="61">
        <v>1.99</v>
      </c>
      <c r="L338" s="63">
        <f t="shared" si="89"/>
        <v>0.8250502513</v>
      </c>
      <c r="M338" s="61">
        <v>1.99</v>
      </c>
      <c r="N338" s="63">
        <f t="shared" si="90"/>
        <v>0.8250502513</v>
      </c>
      <c r="O338" s="61">
        <v>1.99</v>
      </c>
      <c r="P338" s="63">
        <f t="shared" si="91"/>
        <v>0.8250502513</v>
      </c>
      <c r="Q338" s="61">
        <v>1.99</v>
      </c>
      <c r="R338" s="63">
        <f t="shared" si="92"/>
        <v>0.8250502513</v>
      </c>
      <c r="S338" s="46"/>
      <c r="T338" s="46"/>
      <c r="U338" s="46"/>
      <c r="V338" s="64">
        <v>2.08626000002E11</v>
      </c>
      <c r="W338" s="53"/>
    </row>
    <row r="339" ht="15.75" customHeight="1">
      <c r="A339" s="56">
        <v>0.0</v>
      </c>
      <c r="B339" s="56">
        <v>1.0</v>
      </c>
      <c r="C339" s="57">
        <v>1.0</v>
      </c>
      <c r="D339" s="132" t="s">
        <v>894</v>
      </c>
      <c r="E339" s="56">
        <v>1.0</v>
      </c>
      <c r="F339" s="59">
        <v>7059437.0</v>
      </c>
      <c r="G339" s="60" t="s">
        <v>2653</v>
      </c>
      <c r="H339" s="260"/>
      <c r="I339" s="56">
        <v>3653.0</v>
      </c>
      <c r="J339" s="61">
        <v>0.95</v>
      </c>
      <c r="K339" s="261">
        <v>6.6</v>
      </c>
      <c r="L339" s="63">
        <f t="shared" si="89"/>
        <v>0.8481439394</v>
      </c>
      <c r="M339" s="261">
        <v>6.6</v>
      </c>
      <c r="N339" s="63">
        <f t="shared" si="90"/>
        <v>0.8481439394</v>
      </c>
      <c r="O339" s="261">
        <v>6.6</v>
      </c>
      <c r="P339" s="63">
        <f t="shared" si="91"/>
        <v>0.8481439394</v>
      </c>
      <c r="Q339" s="261">
        <v>6.6</v>
      </c>
      <c r="R339" s="63">
        <f t="shared" si="92"/>
        <v>0.8481439394</v>
      </c>
      <c r="S339" s="46"/>
      <c r="T339" s="46"/>
      <c r="U339" s="46"/>
      <c r="V339" s="64">
        <v>2.865512000003E12</v>
      </c>
      <c r="W339" s="53"/>
    </row>
    <row r="340" ht="15.75" customHeight="1">
      <c r="A340" s="56">
        <v>0.0</v>
      </c>
      <c r="B340" s="56">
        <v>1.0</v>
      </c>
      <c r="C340" s="57">
        <v>0.4</v>
      </c>
      <c r="D340" s="58"/>
      <c r="E340" s="56">
        <v>2.0</v>
      </c>
      <c r="F340" s="68">
        <v>1185026.0</v>
      </c>
      <c r="G340" s="69" t="s">
        <v>2654</v>
      </c>
      <c r="H340" s="221"/>
      <c r="I340" s="56">
        <v>5390.0</v>
      </c>
      <c r="J340" s="61">
        <v>0.18</v>
      </c>
      <c r="K340" s="61">
        <v>1.99</v>
      </c>
      <c r="L340" s="63">
        <f t="shared" si="89"/>
        <v>0.9045728643</v>
      </c>
      <c r="M340" s="61">
        <v>1.99</v>
      </c>
      <c r="N340" s="63">
        <f t="shared" si="90"/>
        <v>0.9045728643</v>
      </c>
      <c r="O340" s="61">
        <v>1.99</v>
      </c>
      <c r="P340" s="63">
        <f t="shared" si="91"/>
        <v>0.9045728643</v>
      </c>
      <c r="Q340" s="61">
        <v>1.99</v>
      </c>
      <c r="R340" s="63">
        <f t="shared" si="92"/>
        <v>0.9045728643</v>
      </c>
      <c r="S340" s="46"/>
      <c r="T340" s="46"/>
      <c r="U340" s="46"/>
      <c r="V340" s="64">
        <v>2.000000102306E12</v>
      </c>
      <c r="W340" s="53"/>
    </row>
    <row r="341" ht="15.75" customHeight="1">
      <c r="A341" s="56">
        <v>0.0</v>
      </c>
      <c r="B341" s="56">
        <v>1.0</v>
      </c>
      <c r="C341" s="57">
        <v>0.4</v>
      </c>
      <c r="D341" s="58"/>
      <c r="E341" s="56">
        <v>2.0</v>
      </c>
      <c r="F341" s="68">
        <v>1186303.0</v>
      </c>
      <c r="G341" s="69" t="s">
        <v>2655</v>
      </c>
      <c r="H341" s="221"/>
      <c r="I341" s="56">
        <v>5389.0</v>
      </c>
      <c r="J341" s="61">
        <v>0.17</v>
      </c>
      <c r="K341" s="61">
        <v>1.99</v>
      </c>
      <c r="L341" s="63">
        <f t="shared" si="89"/>
        <v>0.9098743719</v>
      </c>
      <c r="M341" s="61">
        <v>1.99</v>
      </c>
      <c r="N341" s="63">
        <f t="shared" si="90"/>
        <v>0.9098743719</v>
      </c>
      <c r="O341" s="61">
        <v>1.99</v>
      </c>
      <c r="P341" s="63">
        <f t="shared" si="91"/>
        <v>0.9098743719</v>
      </c>
      <c r="Q341" s="61">
        <v>1.99</v>
      </c>
      <c r="R341" s="63">
        <f t="shared" si="92"/>
        <v>0.9098743719</v>
      </c>
      <c r="S341" s="46"/>
      <c r="T341" s="46"/>
      <c r="U341" s="46"/>
      <c r="V341" s="64">
        <v>2.00000010229E12</v>
      </c>
      <c r="W341" s="53"/>
    </row>
    <row r="342" ht="15.75" customHeight="1">
      <c r="A342" s="262"/>
      <c r="B342" s="262"/>
      <c r="C342" s="262"/>
      <c r="D342" s="262"/>
      <c r="E342" s="262"/>
      <c r="F342" s="263">
        <v>28.0</v>
      </c>
      <c r="G342" s="264" t="s">
        <v>2656</v>
      </c>
      <c r="H342" s="264"/>
      <c r="I342" s="264"/>
      <c r="J342" s="265"/>
      <c r="K342" s="265"/>
      <c r="L342" s="264"/>
      <c r="M342" s="265"/>
      <c r="N342" s="264"/>
      <c r="O342" s="265"/>
      <c r="P342" s="264"/>
      <c r="Q342" s="265"/>
      <c r="R342" s="264"/>
      <c r="S342" s="264"/>
      <c r="T342" s="264"/>
      <c r="U342" s="264"/>
      <c r="V342" s="266"/>
      <c r="W342" s="185"/>
    </row>
    <row r="343" ht="15.75" customHeight="1">
      <c r="A343" s="56">
        <v>0.0</v>
      </c>
      <c r="B343" s="56">
        <v>1.0</v>
      </c>
      <c r="C343" s="57">
        <v>0.25</v>
      </c>
      <c r="D343" s="58"/>
      <c r="E343" s="56">
        <v>2.0</v>
      </c>
      <c r="F343" s="68">
        <v>1184934.0</v>
      </c>
      <c r="G343" s="69" t="s">
        <v>2657</v>
      </c>
      <c r="H343" s="221"/>
      <c r="I343" s="56">
        <v>1011.0</v>
      </c>
      <c r="J343" s="61">
        <v>0.11</v>
      </c>
      <c r="K343" s="61">
        <v>1.1</v>
      </c>
      <c r="L343" s="63">
        <f t="shared" ref="L343:L347" si="93">((K343/1.055)-$J343)/(K343/1.055)</f>
        <v>0.8945</v>
      </c>
      <c r="M343" s="61">
        <v>1.15</v>
      </c>
      <c r="N343" s="63">
        <f t="shared" ref="N343:N347" si="94">((M343/1.055)-$J343)/(M343/1.055)</f>
        <v>0.8990869565</v>
      </c>
      <c r="O343" s="61">
        <v>1.2</v>
      </c>
      <c r="P343" s="63">
        <f t="shared" ref="P343:P347" si="95">((O343/1.055)-$J343)/(O343/1.055)</f>
        <v>0.9032916667</v>
      </c>
      <c r="Q343" s="61">
        <v>1.2</v>
      </c>
      <c r="R343" s="63">
        <f t="shared" ref="R343:R347" si="96">((Q343/1.055)-$J343)/(Q343/1.055)</f>
        <v>0.9032916667</v>
      </c>
      <c r="S343" s="46"/>
      <c r="T343" s="46"/>
      <c r="U343" s="46"/>
      <c r="V343" s="64">
        <v>2.000002850113E12</v>
      </c>
      <c r="W343" s="53"/>
    </row>
    <row r="344" ht="15.75" customHeight="1">
      <c r="A344" s="56">
        <v>0.0</v>
      </c>
      <c r="B344" s="56">
        <v>1.0</v>
      </c>
      <c r="C344" s="57">
        <v>0.25</v>
      </c>
      <c r="D344" s="58"/>
      <c r="E344" s="56">
        <v>0.0</v>
      </c>
      <c r="F344" s="68">
        <v>1184982.0</v>
      </c>
      <c r="G344" s="69" t="s">
        <v>2658</v>
      </c>
      <c r="H344" s="221"/>
      <c r="I344" s="56">
        <v>8817.0</v>
      </c>
      <c r="J344" s="61">
        <v>0.11</v>
      </c>
      <c r="K344" s="61">
        <v>1.1</v>
      </c>
      <c r="L344" s="63">
        <f t="shared" si="93"/>
        <v>0.8945</v>
      </c>
      <c r="M344" s="61">
        <v>1.15</v>
      </c>
      <c r="N344" s="63">
        <f t="shared" si="94"/>
        <v>0.8990869565</v>
      </c>
      <c r="O344" s="61">
        <v>1.2</v>
      </c>
      <c r="P344" s="63">
        <f t="shared" si="95"/>
        <v>0.9032916667</v>
      </c>
      <c r="Q344" s="61">
        <v>1.2</v>
      </c>
      <c r="R344" s="63">
        <f t="shared" si="96"/>
        <v>0.9032916667</v>
      </c>
      <c r="S344" s="46"/>
      <c r="T344" s="46"/>
      <c r="U344" s="46"/>
      <c r="V344" s="64">
        <v>2.08476000009E11</v>
      </c>
      <c r="W344" s="53"/>
    </row>
    <row r="345" ht="15.75" customHeight="1">
      <c r="A345" s="56">
        <v>0.0</v>
      </c>
      <c r="B345" s="56">
        <v>1.0</v>
      </c>
      <c r="C345" s="57">
        <v>0.25</v>
      </c>
      <c r="D345" s="58"/>
      <c r="E345" s="56">
        <v>2.0</v>
      </c>
      <c r="F345" s="68">
        <v>1186121.0</v>
      </c>
      <c r="G345" s="69" t="s">
        <v>2659</v>
      </c>
      <c r="H345" s="221"/>
      <c r="I345" s="56">
        <v>1265.0</v>
      </c>
      <c r="J345" s="61">
        <v>0.11</v>
      </c>
      <c r="K345" s="61">
        <v>1.1</v>
      </c>
      <c r="L345" s="63">
        <f t="shared" si="93"/>
        <v>0.8945</v>
      </c>
      <c r="M345" s="61">
        <v>1.15</v>
      </c>
      <c r="N345" s="63">
        <f t="shared" si="94"/>
        <v>0.8990869565</v>
      </c>
      <c r="O345" s="61">
        <v>1.2</v>
      </c>
      <c r="P345" s="63">
        <f t="shared" si="95"/>
        <v>0.9032916667</v>
      </c>
      <c r="Q345" s="61">
        <v>1.2</v>
      </c>
      <c r="R345" s="63">
        <f t="shared" si="96"/>
        <v>0.9032916667</v>
      </c>
      <c r="S345" s="46"/>
      <c r="T345" s="46"/>
      <c r="U345" s="46"/>
      <c r="V345" s="64">
        <v>2.00000285265E12</v>
      </c>
      <c r="W345" s="53"/>
    </row>
    <row r="346" ht="15.75" customHeight="1">
      <c r="A346" s="56">
        <v>0.0</v>
      </c>
      <c r="B346" s="56">
        <v>1.0</v>
      </c>
      <c r="C346" s="57">
        <v>0.25</v>
      </c>
      <c r="D346" s="58"/>
      <c r="E346" s="56">
        <v>0.0</v>
      </c>
      <c r="F346" s="68">
        <v>1186238.0</v>
      </c>
      <c r="G346" s="69" t="s">
        <v>2660</v>
      </c>
      <c r="H346" s="221"/>
      <c r="I346" s="56">
        <v>8836.0</v>
      </c>
      <c r="J346" s="61">
        <v>0.11</v>
      </c>
      <c r="K346" s="61">
        <v>1.1</v>
      </c>
      <c r="L346" s="63">
        <f t="shared" si="93"/>
        <v>0.8945</v>
      </c>
      <c r="M346" s="61">
        <v>1.15</v>
      </c>
      <c r="N346" s="63">
        <f t="shared" si="94"/>
        <v>0.8990869565</v>
      </c>
      <c r="O346" s="61">
        <v>1.2</v>
      </c>
      <c r="P346" s="63">
        <f t="shared" si="95"/>
        <v>0.9032916667</v>
      </c>
      <c r="Q346" s="61">
        <v>1.2</v>
      </c>
      <c r="R346" s="63">
        <f t="shared" si="96"/>
        <v>0.9032916667</v>
      </c>
      <c r="S346" s="46"/>
      <c r="T346" s="46"/>
      <c r="U346" s="46"/>
      <c r="V346" s="64">
        <v>2.08479000006E11</v>
      </c>
      <c r="W346" s="53"/>
    </row>
    <row r="347" ht="15.75" customHeight="1">
      <c r="A347" s="56">
        <v>0.0</v>
      </c>
      <c r="B347" s="56">
        <v>1.0</v>
      </c>
      <c r="C347" s="57">
        <v>0.25</v>
      </c>
      <c r="D347" s="58"/>
      <c r="E347" s="56">
        <v>2.0</v>
      </c>
      <c r="F347" s="68">
        <v>4444382.0</v>
      </c>
      <c r="G347" s="69" t="s">
        <v>2661</v>
      </c>
      <c r="H347" s="221"/>
      <c r="I347" s="56">
        <v>7777.0</v>
      </c>
      <c r="J347" s="61">
        <v>0.21</v>
      </c>
      <c r="K347" s="61">
        <v>1.1</v>
      </c>
      <c r="L347" s="63">
        <f t="shared" si="93"/>
        <v>0.7985909091</v>
      </c>
      <c r="M347" s="61">
        <v>1.15</v>
      </c>
      <c r="N347" s="63">
        <f t="shared" si="94"/>
        <v>0.8073478261</v>
      </c>
      <c r="O347" s="61">
        <v>1.2</v>
      </c>
      <c r="P347" s="63">
        <f t="shared" si="95"/>
        <v>0.815375</v>
      </c>
      <c r="Q347" s="61">
        <v>1.2</v>
      </c>
      <c r="R347" s="63">
        <f t="shared" si="96"/>
        <v>0.815375</v>
      </c>
      <c r="S347" s="46"/>
      <c r="T347" s="46"/>
      <c r="U347" s="46"/>
      <c r="V347" s="64">
        <v>2.000000260709E12</v>
      </c>
      <c r="W347" s="53"/>
    </row>
    <row r="348" ht="15.75" customHeight="1">
      <c r="A348" s="269"/>
      <c r="B348" s="269"/>
      <c r="C348" s="269"/>
      <c r="D348" s="269"/>
      <c r="E348" s="269"/>
      <c r="F348" s="270">
        <v>29.0</v>
      </c>
      <c r="G348" s="271" t="s">
        <v>2662</v>
      </c>
      <c r="H348" s="271"/>
      <c r="I348" s="271"/>
      <c r="J348" s="272"/>
      <c r="K348" s="272"/>
      <c r="L348" s="271"/>
      <c r="M348" s="272"/>
      <c r="N348" s="271"/>
      <c r="O348" s="272"/>
      <c r="P348" s="271"/>
      <c r="Q348" s="272"/>
      <c r="R348" s="271"/>
      <c r="S348" s="271"/>
      <c r="T348" s="271"/>
      <c r="U348" s="271"/>
      <c r="V348" s="273"/>
      <c r="W348" s="53"/>
    </row>
    <row r="349" ht="15.75" customHeight="1">
      <c r="A349" s="56">
        <v>0.0</v>
      </c>
      <c r="B349" s="56">
        <v>1.0</v>
      </c>
      <c r="C349" s="57">
        <v>0.275</v>
      </c>
      <c r="D349" s="58"/>
      <c r="E349" s="56">
        <v>2.0</v>
      </c>
      <c r="F349" s="68">
        <v>6917055.0</v>
      </c>
      <c r="G349" s="69" t="s">
        <v>2663</v>
      </c>
      <c r="H349" s="221"/>
      <c r="I349" s="56">
        <v>1547.0</v>
      </c>
      <c r="J349" s="61">
        <v>0.87</v>
      </c>
      <c r="K349" s="61">
        <v>2.4</v>
      </c>
      <c r="L349" s="63">
        <f t="shared" ref="L349:L357" si="97">((K349/1.055)-$J349)/(K349/1.055)</f>
        <v>0.6175625</v>
      </c>
      <c r="M349" s="61">
        <v>2.4</v>
      </c>
      <c r="N349" s="63">
        <f t="shared" ref="N349:N357" si="98">((M349/1.055)-$J349)/(M349/1.055)</f>
        <v>0.6175625</v>
      </c>
      <c r="O349" s="61">
        <v>2.4</v>
      </c>
      <c r="P349" s="63">
        <f t="shared" ref="P349:P357" si="99">((O349/1.055)-$J349)/(O349/1.055)</f>
        <v>0.6175625</v>
      </c>
      <c r="Q349" s="61">
        <v>2.4</v>
      </c>
      <c r="R349" s="63">
        <f t="shared" ref="R349:R357" si="100">((Q349/1.055)-$J349)/(Q349/1.055)</f>
        <v>0.6175625</v>
      </c>
      <c r="S349" s="46"/>
      <c r="T349" s="46"/>
      <c r="U349" s="46"/>
      <c r="V349" s="64">
        <v>2.000000290874E12</v>
      </c>
      <c r="W349" s="53"/>
    </row>
    <row r="350" ht="15.75" customHeight="1">
      <c r="A350" s="56">
        <v>0.0</v>
      </c>
      <c r="B350" s="56">
        <v>1.0</v>
      </c>
      <c r="C350" s="57">
        <v>0.275</v>
      </c>
      <c r="D350" s="58"/>
      <c r="E350" s="56">
        <v>2.0</v>
      </c>
      <c r="F350" s="68">
        <v>6943492.0</v>
      </c>
      <c r="G350" s="69" t="s">
        <v>2664</v>
      </c>
      <c r="H350" s="221"/>
      <c r="I350" s="56">
        <v>8510.0</v>
      </c>
      <c r="J350" s="61">
        <v>0.74</v>
      </c>
      <c r="K350" s="61">
        <v>2.4</v>
      </c>
      <c r="L350" s="63">
        <f t="shared" si="97"/>
        <v>0.6747083333</v>
      </c>
      <c r="M350" s="61">
        <v>2.4</v>
      </c>
      <c r="N350" s="63">
        <f t="shared" si="98"/>
        <v>0.6747083333</v>
      </c>
      <c r="O350" s="61">
        <v>2.4</v>
      </c>
      <c r="P350" s="63">
        <f t="shared" si="99"/>
        <v>0.6747083333</v>
      </c>
      <c r="Q350" s="61">
        <v>2.4</v>
      </c>
      <c r="R350" s="63">
        <f t="shared" si="100"/>
        <v>0.6747083333</v>
      </c>
      <c r="S350" s="46"/>
      <c r="T350" s="46"/>
      <c r="U350" s="46"/>
      <c r="V350" s="64">
        <v>2.000000106304E12</v>
      </c>
      <c r="W350" s="53"/>
    </row>
    <row r="351" ht="15.75" customHeight="1">
      <c r="A351" s="56">
        <v>0.0</v>
      </c>
      <c r="B351" s="56">
        <v>1.0</v>
      </c>
      <c r="C351" s="57">
        <v>0.275</v>
      </c>
      <c r="D351" s="58"/>
      <c r="E351" s="56">
        <v>2.0</v>
      </c>
      <c r="F351" s="68">
        <v>6944174.0</v>
      </c>
      <c r="G351" s="69" t="s">
        <v>2665</v>
      </c>
      <c r="H351" s="221"/>
      <c r="I351" s="56">
        <v>9050.0</v>
      </c>
      <c r="J351" s="61">
        <v>0.73</v>
      </c>
      <c r="K351" s="61">
        <v>2.4</v>
      </c>
      <c r="L351" s="63">
        <f t="shared" si="97"/>
        <v>0.6791041667</v>
      </c>
      <c r="M351" s="61">
        <v>2.4</v>
      </c>
      <c r="N351" s="63">
        <f t="shared" si="98"/>
        <v>0.6791041667</v>
      </c>
      <c r="O351" s="61">
        <v>2.4</v>
      </c>
      <c r="P351" s="63">
        <f t="shared" si="99"/>
        <v>0.6791041667</v>
      </c>
      <c r="Q351" s="61">
        <v>2.4</v>
      </c>
      <c r="R351" s="63">
        <f t="shared" si="100"/>
        <v>0.6791041667</v>
      </c>
      <c r="S351" s="46"/>
      <c r="T351" s="46"/>
      <c r="U351" s="46"/>
      <c r="V351" s="64">
        <v>2.08569000008E11</v>
      </c>
      <c r="W351" s="53"/>
    </row>
    <row r="352" ht="15.75" customHeight="1">
      <c r="A352" s="56">
        <v>0.0</v>
      </c>
      <c r="B352" s="56">
        <v>1.0</v>
      </c>
      <c r="C352" s="57">
        <v>0.275</v>
      </c>
      <c r="D352" s="58"/>
      <c r="E352" s="56">
        <v>2.0</v>
      </c>
      <c r="F352" s="68">
        <v>6944556.0</v>
      </c>
      <c r="G352" s="69" t="s">
        <v>2666</v>
      </c>
      <c r="H352" s="221"/>
      <c r="I352" s="56">
        <v>539.0</v>
      </c>
      <c r="J352" s="61">
        <v>0.41</v>
      </c>
      <c r="K352" s="61">
        <v>2.4</v>
      </c>
      <c r="L352" s="63">
        <f t="shared" si="97"/>
        <v>0.8197708333</v>
      </c>
      <c r="M352" s="61">
        <v>2.4</v>
      </c>
      <c r="N352" s="63">
        <f t="shared" si="98"/>
        <v>0.8197708333</v>
      </c>
      <c r="O352" s="61">
        <v>2.4</v>
      </c>
      <c r="P352" s="63">
        <f t="shared" si="99"/>
        <v>0.8197708333</v>
      </c>
      <c r="Q352" s="61">
        <v>2.4</v>
      </c>
      <c r="R352" s="63">
        <f t="shared" si="100"/>
        <v>0.8197708333</v>
      </c>
      <c r="S352" s="46"/>
      <c r="T352" s="46"/>
      <c r="U352" s="46"/>
      <c r="V352" s="64">
        <v>2.000000147796E12</v>
      </c>
      <c r="W352" s="53"/>
    </row>
    <row r="353" ht="15.75" customHeight="1">
      <c r="A353" s="56">
        <v>0.0</v>
      </c>
      <c r="B353" s="56">
        <v>1.0</v>
      </c>
      <c r="C353" s="57">
        <v>0.275</v>
      </c>
      <c r="D353" s="58"/>
      <c r="E353" s="56">
        <v>0.0</v>
      </c>
      <c r="F353" s="68">
        <v>6906573.0</v>
      </c>
      <c r="G353" s="69" t="s">
        <v>2667</v>
      </c>
      <c r="H353" s="221"/>
      <c r="I353" s="56">
        <v>1308.0</v>
      </c>
      <c r="J353" s="61">
        <v>0.74</v>
      </c>
      <c r="K353" s="61">
        <v>2.4</v>
      </c>
      <c r="L353" s="63">
        <f t="shared" si="97"/>
        <v>0.6747083333</v>
      </c>
      <c r="M353" s="61">
        <v>2.4</v>
      </c>
      <c r="N353" s="63">
        <f t="shared" si="98"/>
        <v>0.6747083333</v>
      </c>
      <c r="O353" s="61">
        <v>2.4</v>
      </c>
      <c r="P353" s="63">
        <f t="shared" si="99"/>
        <v>0.6747083333</v>
      </c>
      <c r="Q353" s="61">
        <v>2.4</v>
      </c>
      <c r="R353" s="63">
        <f t="shared" si="100"/>
        <v>0.6747083333</v>
      </c>
      <c r="S353" s="46"/>
      <c r="T353" s="46"/>
      <c r="U353" s="46"/>
      <c r="V353" s="64">
        <v>2.893223000005E12</v>
      </c>
      <c r="W353" s="53"/>
    </row>
    <row r="354" ht="15.75" customHeight="1">
      <c r="A354" s="56">
        <v>0.0</v>
      </c>
      <c r="B354" s="56">
        <v>1.0</v>
      </c>
      <c r="C354" s="57">
        <v>0.275</v>
      </c>
      <c r="D354" s="58"/>
      <c r="E354" s="56">
        <v>2.0</v>
      </c>
      <c r="F354" s="68">
        <v>6917392.0</v>
      </c>
      <c r="G354" s="69" t="s">
        <v>2668</v>
      </c>
      <c r="H354" s="221"/>
      <c r="I354" s="56">
        <v>1568.0</v>
      </c>
      <c r="J354" s="61">
        <v>0.95</v>
      </c>
      <c r="K354" s="61">
        <v>2.4</v>
      </c>
      <c r="L354" s="63">
        <f t="shared" si="97"/>
        <v>0.5823958333</v>
      </c>
      <c r="M354" s="61">
        <v>2.4</v>
      </c>
      <c r="N354" s="63">
        <f t="shared" si="98"/>
        <v>0.5823958333</v>
      </c>
      <c r="O354" s="61">
        <v>2.4</v>
      </c>
      <c r="P354" s="63">
        <f t="shared" si="99"/>
        <v>0.5823958333</v>
      </c>
      <c r="Q354" s="61">
        <v>2.4</v>
      </c>
      <c r="R354" s="63">
        <f t="shared" si="100"/>
        <v>0.5823958333</v>
      </c>
      <c r="S354" s="46"/>
      <c r="T354" s="46"/>
      <c r="U354" s="46"/>
      <c r="V354" s="64">
        <v>2.000000290898E12</v>
      </c>
      <c r="W354" s="53"/>
    </row>
    <row r="355" ht="15.75" customHeight="1">
      <c r="A355" s="56">
        <v>0.0</v>
      </c>
      <c r="B355" s="56">
        <v>1.0</v>
      </c>
      <c r="C355" s="57">
        <v>0.275</v>
      </c>
      <c r="D355" s="58"/>
      <c r="E355" s="56">
        <v>0.0</v>
      </c>
      <c r="F355" s="68">
        <v>6915354.0</v>
      </c>
      <c r="G355" s="69" t="s">
        <v>2669</v>
      </c>
      <c r="H355" s="221"/>
      <c r="I355" s="56">
        <v>1502.0</v>
      </c>
      <c r="J355" s="61">
        <v>0.95</v>
      </c>
      <c r="K355" s="61">
        <v>2.4</v>
      </c>
      <c r="L355" s="63">
        <f t="shared" si="97"/>
        <v>0.5823958333</v>
      </c>
      <c r="M355" s="61">
        <v>2.4</v>
      </c>
      <c r="N355" s="63">
        <f t="shared" si="98"/>
        <v>0.5823958333</v>
      </c>
      <c r="O355" s="61">
        <v>2.4</v>
      </c>
      <c r="P355" s="63">
        <f t="shared" si="99"/>
        <v>0.5823958333</v>
      </c>
      <c r="Q355" s="61">
        <v>2.4</v>
      </c>
      <c r="R355" s="63">
        <f t="shared" si="100"/>
        <v>0.5823958333</v>
      </c>
      <c r="S355" s="46"/>
      <c r="T355" s="46"/>
      <c r="U355" s="46"/>
      <c r="V355" s="64">
        <v>2.893231000004E12</v>
      </c>
      <c r="W355" s="53"/>
    </row>
    <row r="356" ht="15.75" customHeight="1">
      <c r="A356" s="56">
        <v>0.0</v>
      </c>
      <c r="B356" s="56">
        <v>1.0</v>
      </c>
      <c r="C356" s="57">
        <v>0.275</v>
      </c>
      <c r="D356" s="58"/>
      <c r="E356" s="56">
        <v>2.0</v>
      </c>
      <c r="F356" s="68">
        <v>6917555.0</v>
      </c>
      <c r="G356" s="69" t="s">
        <v>2670</v>
      </c>
      <c r="H356" s="221"/>
      <c r="I356" s="56">
        <v>1578.0</v>
      </c>
      <c r="J356" s="61">
        <v>0.89</v>
      </c>
      <c r="K356" s="61">
        <v>2.4</v>
      </c>
      <c r="L356" s="63">
        <f t="shared" si="97"/>
        <v>0.6087708333</v>
      </c>
      <c r="M356" s="61">
        <v>2.4</v>
      </c>
      <c r="N356" s="63">
        <f t="shared" si="98"/>
        <v>0.6087708333</v>
      </c>
      <c r="O356" s="61">
        <v>2.4</v>
      </c>
      <c r="P356" s="63">
        <f t="shared" si="99"/>
        <v>0.6087708333</v>
      </c>
      <c r="Q356" s="61">
        <v>2.4</v>
      </c>
      <c r="R356" s="63">
        <f t="shared" si="100"/>
        <v>0.6087708333</v>
      </c>
      <c r="S356" s="46"/>
      <c r="T356" s="46"/>
      <c r="U356" s="46"/>
      <c r="V356" s="64">
        <v>2.000000290904E12</v>
      </c>
      <c r="W356" s="53"/>
    </row>
    <row r="357" ht="15.75" customHeight="1">
      <c r="A357" s="56">
        <v>0.0</v>
      </c>
      <c r="B357" s="56">
        <v>1.0</v>
      </c>
      <c r="C357" s="57">
        <v>0.275</v>
      </c>
      <c r="D357" s="58"/>
      <c r="E357" s="56">
        <v>0.0</v>
      </c>
      <c r="F357" s="68">
        <v>6915512.0</v>
      </c>
      <c r="G357" s="69" t="s">
        <v>2671</v>
      </c>
      <c r="H357" s="221"/>
      <c r="I357" s="56">
        <v>1526.0</v>
      </c>
      <c r="J357" s="61">
        <v>0.88</v>
      </c>
      <c r="K357" s="61">
        <v>2.4</v>
      </c>
      <c r="L357" s="63">
        <f t="shared" si="97"/>
        <v>0.6131666667</v>
      </c>
      <c r="M357" s="61">
        <v>2.4</v>
      </c>
      <c r="N357" s="63">
        <f t="shared" si="98"/>
        <v>0.6131666667</v>
      </c>
      <c r="O357" s="61">
        <v>2.4</v>
      </c>
      <c r="P357" s="63">
        <f t="shared" si="99"/>
        <v>0.6131666667</v>
      </c>
      <c r="Q357" s="61">
        <v>2.4</v>
      </c>
      <c r="R357" s="63">
        <f t="shared" si="100"/>
        <v>0.6131666667</v>
      </c>
      <c r="S357" s="46"/>
      <c r="T357" s="46"/>
      <c r="U357" s="46"/>
      <c r="V357" s="64">
        <v>2.893232000003E12</v>
      </c>
      <c r="W357" s="53"/>
    </row>
    <row r="358" ht="15.75" customHeight="1">
      <c r="A358" s="269"/>
      <c r="B358" s="269"/>
      <c r="C358" s="269"/>
      <c r="D358" s="269"/>
      <c r="E358" s="269"/>
      <c r="F358" s="270">
        <v>30.0</v>
      </c>
      <c r="G358" s="271" t="s">
        <v>2672</v>
      </c>
      <c r="H358" s="271"/>
      <c r="I358" s="271"/>
      <c r="J358" s="272"/>
      <c r="K358" s="272"/>
      <c r="L358" s="271"/>
      <c r="M358" s="272"/>
      <c r="N358" s="271"/>
      <c r="O358" s="272"/>
      <c r="P358" s="271"/>
      <c r="Q358" s="272"/>
      <c r="R358" s="271"/>
      <c r="S358" s="271"/>
      <c r="T358" s="271"/>
      <c r="U358" s="271"/>
      <c r="V358" s="273"/>
      <c r="W358" s="53"/>
    </row>
    <row r="359" ht="15.75" customHeight="1">
      <c r="A359" s="56">
        <v>0.0</v>
      </c>
      <c r="B359" s="56">
        <v>1.0</v>
      </c>
      <c r="C359" s="57">
        <v>0.2</v>
      </c>
      <c r="D359" s="58"/>
      <c r="E359" s="56">
        <v>2.0</v>
      </c>
      <c r="F359" s="68">
        <v>6853044.0</v>
      </c>
      <c r="G359" s="69" t="s">
        <v>2673</v>
      </c>
      <c r="H359" s="221"/>
      <c r="I359" s="56">
        <v>6207.0</v>
      </c>
      <c r="J359" s="61">
        <v>0.11</v>
      </c>
      <c r="K359" s="61">
        <v>1.0</v>
      </c>
      <c r="L359" s="63">
        <f t="shared" ref="L359:L363" si="101">((K359/1.055)-$J359)/(K359/1.055)</f>
        <v>0.88395</v>
      </c>
      <c r="M359" s="61">
        <v>1.0</v>
      </c>
      <c r="N359" s="63">
        <f t="shared" ref="N359:N363" si="102">((M359/1.055)-$J359)/(M359/1.055)</f>
        <v>0.88395</v>
      </c>
      <c r="O359" s="61">
        <v>1.0</v>
      </c>
      <c r="P359" s="63">
        <f t="shared" ref="P359:P363" si="103">((O359/1.055)-$J359)/(O359/1.055)</f>
        <v>0.88395</v>
      </c>
      <c r="Q359" s="61">
        <v>1.0</v>
      </c>
      <c r="R359" s="63">
        <f t="shared" ref="R359:R363" si="104">((Q359/1.055)-$J359)/(Q359/1.055)</f>
        <v>0.88395</v>
      </c>
      <c r="S359" s="46"/>
      <c r="T359" s="46"/>
      <c r="U359" s="46"/>
      <c r="V359" s="64">
        <v>2.000000103761E12</v>
      </c>
      <c r="W359" s="53"/>
    </row>
    <row r="360" ht="15.75" customHeight="1">
      <c r="A360" s="56">
        <v>0.0</v>
      </c>
      <c r="B360" s="56">
        <v>1.0</v>
      </c>
      <c r="C360" s="57">
        <v>0.3</v>
      </c>
      <c r="D360" s="58"/>
      <c r="E360" s="56">
        <v>2.0</v>
      </c>
      <c r="F360" s="68">
        <v>6854635.0</v>
      </c>
      <c r="G360" s="69" t="s">
        <v>2674</v>
      </c>
      <c r="H360" s="221"/>
      <c r="I360" s="56">
        <v>6209.0</v>
      </c>
      <c r="J360" s="61">
        <v>0.16</v>
      </c>
      <c r="K360" s="61">
        <v>1.5</v>
      </c>
      <c r="L360" s="63">
        <f t="shared" si="101"/>
        <v>0.8874666667</v>
      </c>
      <c r="M360" s="61">
        <v>1.5</v>
      </c>
      <c r="N360" s="63">
        <f t="shared" si="102"/>
        <v>0.8874666667</v>
      </c>
      <c r="O360" s="61">
        <v>1.5</v>
      </c>
      <c r="P360" s="63">
        <f t="shared" si="103"/>
        <v>0.8874666667</v>
      </c>
      <c r="Q360" s="61">
        <v>1.5</v>
      </c>
      <c r="R360" s="63">
        <f t="shared" si="104"/>
        <v>0.8874666667</v>
      </c>
      <c r="S360" s="46"/>
      <c r="T360" s="46"/>
      <c r="U360" s="46"/>
      <c r="V360" s="64">
        <v>2.000000103785E12</v>
      </c>
      <c r="W360" s="53"/>
    </row>
    <row r="361" ht="15.75" customHeight="1">
      <c r="A361" s="56">
        <v>0.0</v>
      </c>
      <c r="B361" s="56">
        <v>1.0</v>
      </c>
      <c r="C361" s="57">
        <v>0.2</v>
      </c>
      <c r="D361" s="58"/>
      <c r="E361" s="56">
        <v>2.0</v>
      </c>
      <c r="F361" s="68">
        <v>6872204.0</v>
      </c>
      <c r="G361" s="69" t="s">
        <v>2675</v>
      </c>
      <c r="H361" s="221"/>
      <c r="I361" s="56">
        <v>6211.0</v>
      </c>
      <c r="J361" s="61">
        <v>0.17</v>
      </c>
      <c r="K361" s="61">
        <v>1.0</v>
      </c>
      <c r="L361" s="63">
        <f t="shared" si="101"/>
        <v>0.82065</v>
      </c>
      <c r="M361" s="61">
        <v>1.0</v>
      </c>
      <c r="N361" s="63">
        <f t="shared" si="102"/>
        <v>0.82065</v>
      </c>
      <c r="O361" s="61">
        <v>1.0</v>
      </c>
      <c r="P361" s="63">
        <f t="shared" si="103"/>
        <v>0.82065</v>
      </c>
      <c r="Q361" s="61">
        <v>1.0</v>
      </c>
      <c r="R361" s="63">
        <f t="shared" si="104"/>
        <v>0.82065</v>
      </c>
      <c r="S361" s="46"/>
      <c r="T361" s="46"/>
      <c r="U361" s="46"/>
      <c r="V361" s="64">
        <v>2.000000103808E12</v>
      </c>
      <c r="W361" s="53"/>
    </row>
    <row r="362" ht="15.75" customHeight="1">
      <c r="A362" s="56">
        <v>0.0</v>
      </c>
      <c r="B362" s="56">
        <v>1.0</v>
      </c>
      <c r="C362" s="57">
        <v>0.3</v>
      </c>
      <c r="D362" s="58"/>
      <c r="E362" s="56">
        <v>2.0</v>
      </c>
      <c r="F362" s="68">
        <v>6872654.0</v>
      </c>
      <c r="G362" s="69" t="s">
        <v>2676</v>
      </c>
      <c r="H362" s="221"/>
      <c r="I362" s="56">
        <v>6213.0</v>
      </c>
      <c r="J362" s="61">
        <v>0.26</v>
      </c>
      <c r="K362" s="61">
        <v>1.5</v>
      </c>
      <c r="L362" s="63">
        <f t="shared" si="101"/>
        <v>0.8171333333</v>
      </c>
      <c r="M362" s="61">
        <v>1.5</v>
      </c>
      <c r="N362" s="63">
        <f t="shared" si="102"/>
        <v>0.8171333333</v>
      </c>
      <c r="O362" s="61">
        <v>1.5</v>
      </c>
      <c r="P362" s="63">
        <f t="shared" si="103"/>
        <v>0.8171333333</v>
      </c>
      <c r="Q362" s="61">
        <v>1.5</v>
      </c>
      <c r="R362" s="63">
        <f t="shared" si="104"/>
        <v>0.8171333333</v>
      </c>
      <c r="S362" s="46"/>
      <c r="T362" s="46"/>
      <c r="U362" s="46"/>
      <c r="V362" s="64">
        <v>2.000000103822E12</v>
      </c>
      <c r="W362" s="53"/>
    </row>
    <row r="363" ht="15.75" customHeight="1">
      <c r="A363" s="56">
        <v>0.0</v>
      </c>
      <c r="B363" s="56">
        <v>1.0</v>
      </c>
      <c r="C363" s="57">
        <v>0.3</v>
      </c>
      <c r="D363" s="58"/>
      <c r="E363" s="56">
        <v>2.0</v>
      </c>
      <c r="F363" s="68">
        <v>7013845.0</v>
      </c>
      <c r="G363" s="69" t="s">
        <v>2677</v>
      </c>
      <c r="H363" s="221"/>
      <c r="I363" s="56">
        <v>2879.0</v>
      </c>
      <c r="J363" s="61">
        <v>0.61</v>
      </c>
      <c r="K363" s="61">
        <v>1.5</v>
      </c>
      <c r="L363" s="63">
        <f t="shared" si="101"/>
        <v>0.5709666667</v>
      </c>
      <c r="M363" s="61">
        <v>1.5</v>
      </c>
      <c r="N363" s="63">
        <f t="shared" si="102"/>
        <v>0.5709666667</v>
      </c>
      <c r="O363" s="61">
        <v>1.5</v>
      </c>
      <c r="P363" s="63">
        <f t="shared" si="103"/>
        <v>0.5709666667</v>
      </c>
      <c r="Q363" s="61">
        <v>1.5</v>
      </c>
      <c r="R363" s="63">
        <f t="shared" si="104"/>
        <v>0.5709666667</v>
      </c>
      <c r="S363" s="46"/>
      <c r="T363" s="46"/>
      <c r="U363" s="46"/>
      <c r="V363" s="64">
        <v>2.000000132099E12</v>
      </c>
      <c r="W363" s="53"/>
    </row>
    <row r="364" ht="15.75" customHeight="1">
      <c r="A364" s="269"/>
      <c r="B364" s="269"/>
      <c r="C364" s="269"/>
      <c r="D364" s="269"/>
      <c r="E364" s="269"/>
      <c r="F364" s="270">
        <v>31.0</v>
      </c>
      <c r="G364" s="271" t="s">
        <v>2678</v>
      </c>
      <c r="H364" s="271"/>
      <c r="I364" s="271"/>
      <c r="J364" s="272"/>
      <c r="K364" s="272"/>
      <c r="L364" s="271"/>
      <c r="M364" s="272"/>
      <c r="N364" s="271"/>
      <c r="O364" s="272"/>
      <c r="P364" s="271"/>
      <c r="Q364" s="272"/>
      <c r="R364" s="271"/>
      <c r="S364" s="271"/>
      <c r="T364" s="271"/>
      <c r="U364" s="271"/>
      <c r="V364" s="273"/>
      <c r="W364" s="185"/>
    </row>
    <row r="365" ht="15.75" customHeight="1">
      <c r="A365" s="56">
        <v>0.0</v>
      </c>
      <c r="B365" s="56">
        <v>1.0</v>
      </c>
      <c r="C365" s="57">
        <v>0.4</v>
      </c>
      <c r="D365" s="58"/>
      <c r="E365" s="56">
        <v>2.0</v>
      </c>
      <c r="F365" s="68">
        <v>6948664.0</v>
      </c>
      <c r="G365" s="69" t="s">
        <v>2679</v>
      </c>
      <c r="H365" s="221"/>
      <c r="I365" s="56">
        <v>1195.0</v>
      </c>
      <c r="J365" s="61">
        <v>0.98</v>
      </c>
      <c r="K365" s="61">
        <v>2.95</v>
      </c>
      <c r="L365" s="63">
        <f t="shared" ref="L365:L380" si="105">((K365/1.055)-$J365)/(K365/1.055)</f>
        <v>0.6495254237</v>
      </c>
      <c r="M365" s="61">
        <v>2.95</v>
      </c>
      <c r="N365" s="63">
        <f t="shared" ref="N365:N380" si="106">((M365/1.055)-$J365)/(M365/1.055)</f>
        <v>0.6495254237</v>
      </c>
      <c r="O365" s="61">
        <v>2.95</v>
      </c>
      <c r="P365" s="63">
        <f t="shared" ref="P365:P380" si="107">((O365/1.055)-$J365)/(O365/1.055)</f>
        <v>0.6495254237</v>
      </c>
      <c r="Q365" s="61">
        <v>2.95</v>
      </c>
      <c r="R365" s="63">
        <f t="shared" ref="R365:R380" si="108">((Q365/1.055)-$J365)/(Q365/1.055)</f>
        <v>0.6495254237</v>
      </c>
      <c r="S365" s="46"/>
      <c r="T365" s="46"/>
      <c r="U365" s="46"/>
      <c r="V365" s="64">
        <v>2.00000285195E12</v>
      </c>
      <c r="W365" s="53"/>
    </row>
    <row r="366" ht="15.75" customHeight="1">
      <c r="A366" s="56">
        <v>0.0</v>
      </c>
      <c r="B366" s="56">
        <v>1.0</v>
      </c>
      <c r="C366" s="57">
        <v>0.4</v>
      </c>
      <c r="D366" s="58"/>
      <c r="E366" s="56">
        <v>0.0</v>
      </c>
      <c r="F366" s="68">
        <v>6949353.0</v>
      </c>
      <c r="G366" s="69" t="s">
        <v>2680</v>
      </c>
      <c r="H366" s="221"/>
      <c r="I366" s="56">
        <v>9069.0</v>
      </c>
      <c r="J366" s="61">
        <v>0.98</v>
      </c>
      <c r="K366" s="61">
        <v>2.95</v>
      </c>
      <c r="L366" s="63">
        <f t="shared" si="105"/>
        <v>0.6495254237</v>
      </c>
      <c r="M366" s="61">
        <v>2.95</v>
      </c>
      <c r="N366" s="63">
        <f t="shared" si="106"/>
        <v>0.6495254237</v>
      </c>
      <c r="O366" s="61">
        <v>2.95</v>
      </c>
      <c r="P366" s="63">
        <f t="shared" si="107"/>
        <v>0.6495254237</v>
      </c>
      <c r="Q366" s="61">
        <v>2.95</v>
      </c>
      <c r="R366" s="63">
        <f t="shared" si="108"/>
        <v>0.6495254237</v>
      </c>
      <c r="S366" s="46"/>
      <c r="T366" s="46"/>
      <c r="U366" s="46"/>
      <c r="V366" s="64">
        <v>2.08572000002E11</v>
      </c>
      <c r="W366" s="53"/>
    </row>
    <row r="367" ht="15.75" customHeight="1">
      <c r="A367" s="56">
        <v>0.0</v>
      </c>
      <c r="B367" s="56">
        <v>1.0</v>
      </c>
      <c r="C367" s="57">
        <v>0.4</v>
      </c>
      <c r="D367" s="58"/>
      <c r="E367" s="56">
        <v>2.0</v>
      </c>
      <c r="F367" s="68">
        <v>6947638.0</v>
      </c>
      <c r="G367" s="69" t="s">
        <v>2681</v>
      </c>
      <c r="H367" s="221"/>
      <c r="I367" s="56">
        <v>1194.0</v>
      </c>
      <c r="J367" s="61">
        <v>0.53</v>
      </c>
      <c r="K367" s="61">
        <v>2.95</v>
      </c>
      <c r="L367" s="63">
        <f t="shared" si="105"/>
        <v>0.8104576271</v>
      </c>
      <c r="M367" s="61">
        <v>2.95</v>
      </c>
      <c r="N367" s="63">
        <f t="shared" si="106"/>
        <v>0.8104576271</v>
      </c>
      <c r="O367" s="61">
        <v>2.95</v>
      </c>
      <c r="P367" s="63">
        <f t="shared" si="107"/>
        <v>0.8104576271</v>
      </c>
      <c r="Q367" s="61">
        <v>2.95</v>
      </c>
      <c r="R367" s="63">
        <f t="shared" si="108"/>
        <v>0.8104576271</v>
      </c>
      <c r="S367" s="46"/>
      <c r="T367" s="46"/>
      <c r="U367" s="46"/>
      <c r="V367" s="64">
        <v>2.000002851943E12</v>
      </c>
      <c r="W367" s="53"/>
    </row>
    <row r="368" ht="15.75" customHeight="1">
      <c r="A368" s="56">
        <v>0.0</v>
      </c>
      <c r="B368" s="56">
        <v>1.0</v>
      </c>
      <c r="C368" s="57">
        <v>0.4</v>
      </c>
      <c r="D368" s="58"/>
      <c r="E368" s="56">
        <v>0.0</v>
      </c>
      <c r="F368" s="68">
        <v>6113455.0</v>
      </c>
      <c r="G368" s="69" t="s">
        <v>2682</v>
      </c>
      <c r="H368" s="221"/>
      <c r="I368" s="56">
        <v>853.0</v>
      </c>
      <c r="J368" s="61">
        <v>0.53</v>
      </c>
      <c r="K368" s="61">
        <v>2.95</v>
      </c>
      <c r="L368" s="63">
        <f t="shared" si="105"/>
        <v>0.8104576271</v>
      </c>
      <c r="M368" s="61">
        <v>2.95</v>
      </c>
      <c r="N368" s="63">
        <f t="shared" si="106"/>
        <v>0.8104576271</v>
      </c>
      <c r="O368" s="61">
        <v>2.95</v>
      </c>
      <c r="P368" s="63">
        <f t="shared" si="107"/>
        <v>0.8104576271</v>
      </c>
      <c r="Q368" s="61">
        <v>2.95</v>
      </c>
      <c r="R368" s="63">
        <f t="shared" si="108"/>
        <v>0.8104576271</v>
      </c>
      <c r="S368" s="46"/>
      <c r="T368" s="46"/>
      <c r="U368" s="46"/>
      <c r="V368" s="64">
        <v>2.07023000004E11</v>
      </c>
      <c r="W368" s="53"/>
    </row>
    <row r="369" ht="15.75" customHeight="1">
      <c r="A369" s="58">
        <v>0.0</v>
      </c>
      <c r="B369" s="58">
        <v>1.0</v>
      </c>
      <c r="C369" s="58">
        <v>0.3</v>
      </c>
      <c r="D369" s="58"/>
      <c r="E369" s="56">
        <v>2.0</v>
      </c>
      <c r="F369" s="68">
        <v>7007735.0</v>
      </c>
      <c r="G369" s="69" t="s">
        <v>2683</v>
      </c>
      <c r="H369" s="221"/>
      <c r="I369" s="56">
        <v>1198.0</v>
      </c>
      <c r="J369" s="61">
        <v>0.26</v>
      </c>
      <c r="K369" s="61">
        <v>1.8</v>
      </c>
      <c r="L369" s="63">
        <f t="shared" si="105"/>
        <v>0.8476111111</v>
      </c>
      <c r="M369" s="61">
        <v>1.8</v>
      </c>
      <c r="N369" s="63">
        <f t="shared" si="106"/>
        <v>0.8476111111</v>
      </c>
      <c r="O369" s="61">
        <v>1.8</v>
      </c>
      <c r="P369" s="63">
        <f t="shared" si="107"/>
        <v>0.8476111111</v>
      </c>
      <c r="Q369" s="61">
        <v>1.8</v>
      </c>
      <c r="R369" s="63">
        <f t="shared" si="108"/>
        <v>0.8476111111</v>
      </c>
      <c r="S369" s="46"/>
      <c r="T369" s="46"/>
      <c r="U369" s="46"/>
      <c r="V369" s="64">
        <v>2.000002851981E12</v>
      </c>
      <c r="W369" s="53"/>
    </row>
    <row r="370" ht="15.75" customHeight="1">
      <c r="A370" s="56">
        <v>0.0</v>
      </c>
      <c r="B370" s="56">
        <v>1.0</v>
      </c>
      <c r="C370" s="57">
        <v>0.36</v>
      </c>
      <c r="D370" s="58"/>
      <c r="E370" s="56">
        <v>2.0</v>
      </c>
      <c r="F370" s="68">
        <v>7014732.0</v>
      </c>
      <c r="G370" s="69" t="s">
        <v>2684</v>
      </c>
      <c r="H370" s="221"/>
      <c r="I370" s="56">
        <v>613.0</v>
      </c>
      <c r="J370" s="61">
        <v>0.29</v>
      </c>
      <c r="K370" s="61">
        <v>1.8</v>
      </c>
      <c r="L370" s="63">
        <f t="shared" si="105"/>
        <v>0.8300277778</v>
      </c>
      <c r="M370" s="61">
        <v>1.8</v>
      </c>
      <c r="N370" s="63">
        <f t="shared" si="106"/>
        <v>0.8300277778</v>
      </c>
      <c r="O370" s="61">
        <v>1.8</v>
      </c>
      <c r="P370" s="63">
        <f t="shared" si="107"/>
        <v>0.8300277778</v>
      </c>
      <c r="Q370" s="61">
        <v>1.8</v>
      </c>
      <c r="R370" s="63">
        <f t="shared" si="108"/>
        <v>0.8300277778</v>
      </c>
      <c r="S370" s="46"/>
      <c r="T370" s="46"/>
      <c r="U370" s="46"/>
      <c r="V370" s="64">
        <v>2.000000124308E12</v>
      </c>
      <c r="W370" s="53"/>
    </row>
    <row r="371" ht="15.75" customHeight="1">
      <c r="A371" s="56">
        <v>0.0</v>
      </c>
      <c r="B371" s="56">
        <v>1.0</v>
      </c>
      <c r="C371" s="57">
        <v>0.4</v>
      </c>
      <c r="D371" s="58"/>
      <c r="E371" s="56">
        <v>2.0</v>
      </c>
      <c r="F371" s="68">
        <v>7143079.0</v>
      </c>
      <c r="G371" s="69" t="s">
        <v>2685</v>
      </c>
      <c r="H371" s="221"/>
      <c r="I371" s="56">
        <v>1199.0</v>
      </c>
      <c r="J371" s="61">
        <v>0.14</v>
      </c>
      <c r="K371" s="61">
        <v>1.8</v>
      </c>
      <c r="L371" s="63">
        <f t="shared" si="105"/>
        <v>0.9179444444</v>
      </c>
      <c r="M371" s="61">
        <v>1.8</v>
      </c>
      <c r="N371" s="63">
        <f t="shared" si="106"/>
        <v>0.9179444444</v>
      </c>
      <c r="O371" s="61">
        <v>1.8</v>
      </c>
      <c r="P371" s="63">
        <f t="shared" si="107"/>
        <v>0.9179444444</v>
      </c>
      <c r="Q371" s="61">
        <v>1.8</v>
      </c>
      <c r="R371" s="63">
        <f t="shared" si="108"/>
        <v>0.9179444444</v>
      </c>
      <c r="S371" s="46"/>
      <c r="T371" s="46"/>
      <c r="U371" s="46"/>
      <c r="V371" s="64">
        <v>2.000002851998E12</v>
      </c>
      <c r="W371" s="53"/>
    </row>
    <row r="372" ht="15.75" customHeight="1">
      <c r="A372" s="56">
        <v>0.0</v>
      </c>
      <c r="B372" s="56">
        <v>1.0</v>
      </c>
      <c r="C372" s="57">
        <v>0.4</v>
      </c>
      <c r="D372" s="58"/>
      <c r="E372" s="56">
        <v>2.0</v>
      </c>
      <c r="F372" s="68">
        <v>7141050.0</v>
      </c>
      <c r="G372" s="69" t="s">
        <v>2686</v>
      </c>
      <c r="H372" s="221"/>
      <c r="I372" s="56">
        <v>652.0</v>
      </c>
      <c r="J372" s="61">
        <v>0.31</v>
      </c>
      <c r="K372" s="61">
        <v>2.0</v>
      </c>
      <c r="L372" s="63">
        <f t="shared" si="105"/>
        <v>0.836475</v>
      </c>
      <c r="M372" s="61">
        <v>2.0</v>
      </c>
      <c r="N372" s="63">
        <f t="shared" si="106"/>
        <v>0.836475</v>
      </c>
      <c r="O372" s="61">
        <v>2.0</v>
      </c>
      <c r="P372" s="63">
        <f t="shared" si="107"/>
        <v>0.836475</v>
      </c>
      <c r="Q372" s="61">
        <v>2.0</v>
      </c>
      <c r="R372" s="63">
        <f t="shared" si="108"/>
        <v>0.836475</v>
      </c>
      <c r="S372" s="46"/>
      <c r="T372" s="46"/>
      <c r="U372" s="46"/>
      <c r="V372" s="64">
        <v>2.000000104164E12</v>
      </c>
      <c r="W372" s="53"/>
    </row>
    <row r="373" ht="15.75" customHeight="1">
      <c r="A373" s="58">
        <v>0.0</v>
      </c>
      <c r="B373" s="58">
        <v>1.0</v>
      </c>
      <c r="C373" s="58">
        <v>0.35</v>
      </c>
      <c r="D373" s="58"/>
      <c r="E373" s="56">
        <v>4.0</v>
      </c>
      <c r="F373" s="68">
        <v>1269572.0</v>
      </c>
      <c r="G373" s="69" t="s">
        <v>2687</v>
      </c>
      <c r="H373" s="221"/>
      <c r="I373" s="56">
        <v>1286.0</v>
      </c>
      <c r="J373" s="61">
        <v>1.3</v>
      </c>
      <c r="K373" s="61">
        <v>3.95</v>
      </c>
      <c r="L373" s="63">
        <f t="shared" si="105"/>
        <v>0.6527848101</v>
      </c>
      <c r="M373" s="61">
        <v>3.95</v>
      </c>
      <c r="N373" s="63">
        <f t="shared" si="106"/>
        <v>0.6527848101</v>
      </c>
      <c r="O373" s="61">
        <v>3.95</v>
      </c>
      <c r="P373" s="63">
        <f t="shared" si="107"/>
        <v>0.6527848101</v>
      </c>
      <c r="Q373" s="61">
        <v>3.95</v>
      </c>
      <c r="R373" s="63">
        <f t="shared" si="108"/>
        <v>0.6527848101</v>
      </c>
      <c r="S373" s="46"/>
      <c r="T373" s="46"/>
      <c r="U373" s="46"/>
      <c r="V373" s="64">
        <v>2.000000279497E12</v>
      </c>
      <c r="W373" s="53"/>
    </row>
    <row r="374" ht="15.75" customHeight="1">
      <c r="A374" s="58">
        <v>0.0</v>
      </c>
      <c r="B374" s="58">
        <v>1.0</v>
      </c>
      <c r="C374" s="58">
        <v>0.35</v>
      </c>
      <c r="D374" s="58"/>
      <c r="E374" s="56">
        <v>4.0</v>
      </c>
      <c r="F374" s="68">
        <v>1270031.0</v>
      </c>
      <c r="G374" s="69" t="s">
        <v>2688</v>
      </c>
      <c r="H374" s="221"/>
      <c r="I374" s="56">
        <v>1292.0</v>
      </c>
      <c r="J374" s="61">
        <v>1.91</v>
      </c>
      <c r="K374" s="61">
        <v>3.95</v>
      </c>
      <c r="L374" s="63">
        <f t="shared" si="105"/>
        <v>0.4898607595</v>
      </c>
      <c r="M374" s="61">
        <v>3.95</v>
      </c>
      <c r="N374" s="63">
        <f t="shared" si="106"/>
        <v>0.4898607595</v>
      </c>
      <c r="O374" s="61">
        <v>3.95</v>
      </c>
      <c r="P374" s="63">
        <f t="shared" si="107"/>
        <v>0.4898607595</v>
      </c>
      <c r="Q374" s="61">
        <v>3.95</v>
      </c>
      <c r="R374" s="63">
        <f t="shared" si="108"/>
        <v>0.4898607595</v>
      </c>
      <c r="S374" s="46"/>
      <c r="T374" s="46"/>
      <c r="U374" s="46"/>
      <c r="V374" s="64">
        <v>2.000000279503E12</v>
      </c>
      <c r="W374" s="53"/>
    </row>
    <row r="375" ht="15.75" customHeight="1">
      <c r="A375" s="56">
        <v>0.0</v>
      </c>
      <c r="B375" s="56">
        <v>1.0</v>
      </c>
      <c r="C375" s="57">
        <v>0.3</v>
      </c>
      <c r="D375" s="58"/>
      <c r="E375" s="56">
        <v>4.0</v>
      </c>
      <c r="F375" s="68">
        <v>1270152.0</v>
      </c>
      <c r="G375" s="69" t="s">
        <v>2689</v>
      </c>
      <c r="H375" s="221"/>
      <c r="I375" s="56">
        <v>1296.0</v>
      </c>
      <c r="J375" s="61">
        <v>0.83</v>
      </c>
      <c r="K375" s="61">
        <v>3.95</v>
      </c>
      <c r="L375" s="63">
        <f t="shared" si="105"/>
        <v>0.7783164557</v>
      </c>
      <c r="M375" s="61">
        <v>3.95</v>
      </c>
      <c r="N375" s="63">
        <f t="shared" si="106"/>
        <v>0.7783164557</v>
      </c>
      <c r="O375" s="61">
        <v>3.95</v>
      </c>
      <c r="P375" s="63">
        <f t="shared" si="107"/>
        <v>0.7783164557</v>
      </c>
      <c r="Q375" s="61">
        <v>3.95</v>
      </c>
      <c r="R375" s="63">
        <f t="shared" si="108"/>
        <v>0.7783164557</v>
      </c>
      <c r="S375" s="46"/>
      <c r="T375" s="46"/>
      <c r="U375" s="46"/>
      <c r="V375" s="64">
        <v>2.00000027951E12</v>
      </c>
      <c r="W375" s="53"/>
    </row>
    <row r="376" ht="15.75" customHeight="1">
      <c r="A376" s="56">
        <v>0.0</v>
      </c>
      <c r="B376" s="56">
        <v>1.0</v>
      </c>
      <c r="C376" s="57">
        <v>0.6</v>
      </c>
      <c r="D376" s="58"/>
      <c r="E376" s="56">
        <v>4.0</v>
      </c>
      <c r="F376" s="68">
        <v>1270272.0</v>
      </c>
      <c r="G376" s="69" t="s">
        <v>2690</v>
      </c>
      <c r="H376" s="221"/>
      <c r="I376" s="56">
        <v>1299.0</v>
      </c>
      <c r="J376" s="61">
        <v>1.65</v>
      </c>
      <c r="K376" s="61">
        <v>7.9</v>
      </c>
      <c r="L376" s="63">
        <f t="shared" si="105"/>
        <v>0.7796518987</v>
      </c>
      <c r="M376" s="61">
        <v>7.9</v>
      </c>
      <c r="N376" s="63">
        <f t="shared" si="106"/>
        <v>0.7796518987</v>
      </c>
      <c r="O376" s="61">
        <v>7.9</v>
      </c>
      <c r="P376" s="63">
        <f t="shared" si="107"/>
        <v>0.7796518987</v>
      </c>
      <c r="Q376" s="61">
        <v>7.9</v>
      </c>
      <c r="R376" s="63">
        <f t="shared" si="108"/>
        <v>0.7796518987</v>
      </c>
      <c r="S376" s="46"/>
      <c r="T376" s="46"/>
      <c r="U376" s="46"/>
      <c r="V376" s="64">
        <v>2.000000279527E12</v>
      </c>
      <c r="W376" s="53"/>
    </row>
    <row r="377" ht="15.75" customHeight="1">
      <c r="A377" s="56">
        <v>0.0</v>
      </c>
      <c r="B377" s="56">
        <v>1.0</v>
      </c>
      <c r="C377" s="57">
        <v>0.3</v>
      </c>
      <c r="D377" s="58"/>
      <c r="E377" s="56">
        <v>2.0</v>
      </c>
      <c r="F377" s="68">
        <v>1264734.0</v>
      </c>
      <c r="G377" s="69" t="s">
        <v>2691</v>
      </c>
      <c r="H377" s="221"/>
      <c r="I377" s="56">
        <v>7369.0</v>
      </c>
      <c r="J377" s="61">
        <v>0.83</v>
      </c>
      <c r="K377" s="61">
        <v>3.95</v>
      </c>
      <c r="L377" s="63">
        <f t="shared" si="105"/>
        <v>0.7783164557</v>
      </c>
      <c r="M377" s="61">
        <v>3.95</v>
      </c>
      <c r="N377" s="63">
        <f t="shared" si="106"/>
        <v>0.7783164557</v>
      </c>
      <c r="O377" s="61">
        <v>3.95</v>
      </c>
      <c r="P377" s="63">
        <f t="shared" si="107"/>
        <v>0.7783164557</v>
      </c>
      <c r="Q377" s="61">
        <v>3.95</v>
      </c>
      <c r="R377" s="63">
        <f t="shared" si="108"/>
        <v>0.7783164557</v>
      </c>
      <c r="S377" s="46"/>
      <c r="T377" s="46"/>
      <c r="U377" s="46"/>
      <c r="V377" s="64">
        <v>2.00000010498E12</v>
      </c>
      <c r="W377" s="53"/>
    </row>
    <row r="378" ht="15.75" customHeight="1">
      <c r="A378" s="56">
        <v>0.0</v>
      </c>
      <c r="B378" s="56">
        <v>1.0</v>
      </c>
      <c r="C378" s="57">
        <v>0.6</v>
      </c>
      <c r="D378" s="58"/>
      <c r="E378" s="56">
        <v>2.0</v>
      </c>
      <c r="F378" s="68">
        <v>1265310.0</v>
      </c>
      <c r="G378" s="69" t="s">
        <v>2692</v>
      </c>
      <c r="H378" s="221"/>
      <c r="I378" s="56">
        <v>3066.0</v>
      </c>
      <c r="J378" s="61">
        <v>1.65</v>
      </c>
      <c r="K378" s="61">
        <v>7.9</v>
      </c>
      <c r="L378" s="63">
        <f t="shared" si="105"/>
        <v>0.7796518987</v>
      </c>
      <c r="M378" s="61">
        <v>7.9</v>
      </c>
      <c r="N378" s="63">
        <f t="shared" si="106"/>
        <v>0.7796518987</v>
      </c>
      <c r="O378" s="61">
        <v>7.9</v>
      </c>
      <c r="P378" s="63">
        <f t="shared" si="107"/>
        <v>0.7796518987</v>
      </c>
      <c r="Q378" s="61">
        <v>7.9</v>
      </c>
      <c r="R378" s="63">
        <f t="shared" si="108"/>
        <v>0.7796518987</v>
      </c>
      <c r="S378" s="46"/>
      <c r="T378" s="46"/>
      <c r="U378" s="46"/>
      <c r="V378" s="64">
        <v>2.000000101286E12</v>
      </c>
      <c r="W378" s="53"/>
    </row>
    <row r="379" ht="15.75" customHeight="1">
      <c r="A379" s="56">
        <v>0.0</v>
      </c>
      <c r="B379" s="56">
        <v>1.0</v>
      </c>
      <c r="C379" s="57">
        <v>0.35</v>
      </c>
      <c r="D379" s="58"/>
      <c r="E379" s="56">
        <v>2.0</v>
      </c>
      <c r="F379" s="68">
        <v>1264631.0</v>
      </c>
      <c r="G379" s="69" t="s">
        <v>2693</v>
      </c>
      <c r="H379" s="221"/>
      <c r="I379" s="56">
        <v>5853.0</v>
      </c>
      <c r="J379" s="61">
        <v>1.91</v>
      </c>
      <c r="K379" s="61">
        <v>3.95</v>
      </c>
      <c r="L379" s="63">
        <f t="shared" si="105"/>
        <v>0.4898607595</v>
      </c>
      <c r="M379" s="61">
        <v>3.95</v>
      </c>
      <c r="N379" s="63">
        <f t="shared" si="106"/>
        <v>0.4898607595</v>
      </c>
      <c r="O379" s="61">
        <v>3.95</v>
      </c>
      <c r="P379" s="63">
        <f t="shared" si="107"/>
        <v>0.4898607595</v>
      </c>
      <c r="Q379" s="61">
        <v>3.95</v>
      </c>
      <c r="R379" s="63">
        <f t="shared" si="108"/>
        <v>0.4898607595</v>
      </c>
      <c r="S379" s="46"/>
      <c r="T379" s="46"/>
      <c r="U379" s="46"/>
      <c r="V379" s="64">
        <v>2.000000114736E12</v>
      </c>
      <c r="W379" s="53"/>
    </row>
    <row r="380" ht="15.75" customHeight="1">
      <c r="A380" s="56">
        <v>0.0</v>
      </c>
      <c r="B380" s="56">
        <v>1.0</v>
      </c>
      <c r="C380" s="57">
        <v>0.35</v>
      </c>
      <c r="D380" s="58"/>
      <c r="E380" s="56">
        <v>2.0</v>
      </c>
      <c r="F380" s="68">
        <v>1264142.0</v>
      </c>
      <c r="G380" s="69" t="s">
        <v>2694</v>
      </c>
      <c r="H380" s="221"/>
      <c r="I380" s="56">
        <v>7759.0</v>
      </c>
      <c r="J380" s="61">
        <v>1.3</v>
      </c>
      <c r="K380" s="61">
        <v>3.95</v>
      </c>
      <c r="L380" s="63">
        <f t="shared" si="105"/>
        <v>0.6527848101</v>
      </c>
      <c r="M380" s="61">
        <v>3.95</v>
      </c>
      <c r="N380" s="63">
        <f t="shared" si="106"/>
        <v>0.6527848101</v>
      </c>
      <c r="O380" s="61">
        <v>3.95</v>
      </c>
      <c r="P380" s="63">
        <f t="shared" si="107"/>
        <v>0.6527848101</v>
      </c>
      <c r="Q380" s="61">
        <v>3.95</v>
      </c>
      <c r="R380" s="63">
        <f t="shared" si="108"/>
        <v>0.6527848101</v>
      </c>
      <c r="S380" s="46"/>
      <c r="T380" s="46"/>
      <c r="U380" s="46"/>
      <c r="V380" s="64">
        <v>2.00000012478E12</v>
      </c>
      <c r="W380" s="53"/>
    </row>
    <row r="381" ht="15.75" customHeight="1">
      <c r="A381" s="242"/>
      <c r="B381" s="242"/>
      <c r="C381" s="242"/>
      <c r="D381" s="242"/>
      <c r="E381" s="242"/>
      <c r="F381" s="223">
        <v>32.0</v>
      </c>
      <c r="G381" s="243" t="s">
        <v>2695</v>
      </c>
      <c r="H381" s="243"/>
      <c r="I381" s="243"/>
      <c r="J381" s="226"/>
      <c r="K381" s="226"/>
      <c r="L381" s="243"/>
      <c r="M381" s="226"/>
      <c r="N381" s="243"/>
      <c r="O381" s="226"/>
      <c r="P381" s="243"/>
      <c r="Q381" s="226"/>
      <c r="R381" s="243"/>
      <c r="S381" s="243"/>
      <c r="T381" s="243"/>
      <c r="U381" s="243"/>
      <c r="V381" s="244"/>
      <c r="W381" s="53"/>
    </row>
    <row r="382" ht="15.75" customHeight="1">
      <c r="A382" s="58">
        <v>0.0</v>
      </c>
      <c r="B382" s="58">
        <v>1.0</v>
      </c>
      <c r="C382" s="58">
        <v>0.25</v>
      </c>
      <c r="D382" s="58"/>
      <c r="E382" s="56">
        <v>2.0</v>
      </c>
      <c r="F382" s="68">
        <v>5194331.0</v>
      </c>
      <c r="G382" s="69" t="s">
        <v>2696</v>
      </c>
      <c r="H382" s="221"/>
      <c r="I382" s="56">
        <v>1153.0</v>
      </c>
      <c r="J382" s="61">
        <v>0.12</v>
      </c>
      <c r="K382" s="61">
        <v>1.0</v>
      </c>
      <c r="L382" s="63">
        <f t="shared" ref="L382:L384" si="109">((K382/1.055)-$J382)/(K382/1.055)</f>
        <v>0.8734</v>
      </c>
      <c r="M382" s="61">
        <v>1.05</v>
      </c>
      <c r="N382" s="63">
        <f t="shared" ref="N382:N384" si="110">((M382/1.055)-$J382)/(M382/1.055)</f>
        <v>0.8794285714</v>
      </c>
      <c r="O382" s="61">
        <v>1.1</v>
      </c>
      <c r="P382" s="63">
        <f t="shared" ref="P382:P384" si="111">((O382/1.055)-$J382)/(O382/1.055)</f>
        <v>0.8849090909</v>
      </c>
      <c r="Q382" s="61">
        <v>1.1</v>
      </c>
      <c r="R382" s="63">
        <f t="shared" ref="R382:R384" si="112">((Q382/1.055)-$J382)/(Q382/1.055)</f>
        <v>0.8849090909</v>
      </c>
      <c r="S382" s="46"/>
      <c r="T382" s="46"/>
      <c r="U382" s="46"/>
      <c r="V382" s="64">
        <v>2.000000286235E12</v>
      </c>
      <c r="W382" s="53"/>
    </row>
    <row r="383" ht="15.75" customHeight="1">
      <c r="A383" s="58">
        <v>0.0</v>
      </c>
      <c r="B383" s="58">
        <v>1.0</v>
      </c>
      <c r="C383" s="58">
        <v>0.25</v>
      </c>
      <c r="D383" s="58"/>
      <c r="E383" s="56">
        <v>2.0</v>
      </c>
      <c r="F383" s="68">
        <v>5194772.0</v>
      </c>
      <c r="G383" s="69" t="s">
        <v>2697</v>
      </c>
      <c r="H383" s="221"/>
      <c r="I383" s="56">
        <v>1160.0</v>
      </c>
      <c r="J383" s="61">
        <v>0.12</v>
      </c>
      <c r="K383" s="61">
        <v>1.0</v>
      </c>
      <c r="L383" s="63">
        <f t="shared" si="109"/>
        <v>0.8734</v>
      </c>
      <c r="M383" s="61">
        <v>1.05</v>
      </c>
      <c r="N383" s="63">
        <f t="shared" si="110"/>
        <v>0.8794285714</v>
      </c>
      <c r="O383" s="61">
        <v>1.1</v>
      </c>
      <c r="P383" s="63">
        <f t="shared" si="111"/>
        <v>0.8849090909</v>
      </c>
      <c r="Q383" s="61">
        <v>1.1</v>
      </c>
      <c r="R383" s="63">
        <f t="shared" si="112"/>
        <v>0.8849090909</v>
      </c>
      <c r="S383" s="46"/>
      <c r="T383" s="46"/>
      <c r="U383" s="46"/>
      <c r="V383" s="64">
        <v>2.424883000007E12</v>
      </c>
      <c r="W383" s="53"/>
    </row>
    <row r="384" ht="15.75" customHeight="1">
      <c r="A384" s="58">
        <v>0.0</v>
      </c>
      <c r="B384" s="58">
        <v>1.0</v>
      </c>
      <c r="C384" s="58">
        <v>0.75</v>
      </c>
      <c r="D384" s="58"/>
      <c r="E384" s="56">
        <v>2.0</v>
      </c>
      <c r="F384" s="68">
        <v>5195132.0</v>
      </c>
      <c r="G384" s="69" t="s">
        <v>2698</v>
      </c>
      <c r="H384" s="221"/>
      <c r="I384" s="56">
        <v>1178.0</v>
      </c>
      <c r="J384" s="61">
        <v>0.48</v>
      </c>
      <c r="K384" s="61">
        <v>3.0</v>
      </c>
      <c r="L384" s="63">
        <f t="shared" si="109"/>
        <v>0.8312</v>
      </c>
      <c r="M384" s="61">
        <v>3.15</v>
      </c>
      <c r="N384" s="63">
        <f t="shared" si="110"/>
        <v>0.8392380952</v>
      </c>
      <c r="O384" s="61">
        <v>3.3</v>
      </c>
      <c r="P384" s="63">
        <f t="shared" si="111"/>
        <v>0.8465454545</v>
      </c>
      <c r="Q384" s="61">
        <v>3.3</v>
      </c>
      <c r="R384" s="63">
        <f t="shared" si="112"/>
        <v>0.8465454545</v>
      </c>
      <c r="S384" s="46" t="s">
        <v>158</v>
      </c>
      <c r="T384" s="46"/>
      <c r="U384" s="46" t="s">
        <v>2433</v>
      </c>
      <c r="V384" s="64">
        <v>2.000000286259E12</v>
      </c>
      <c r="W384" s="53"/>
    </row>
    <row r="385" ht="15.75" customHeight="1">
      <c r="A385" s="274"/>
      <c r="B385" s="274"/>
      <c r="C385" s="274"/>
      <c r="D385" s="274"/>
      <c r="E385" s="274"/>
      <c r="F385" s="275">
        <v>33.0</v>
      </c>
      <c r="G385" s="276" t="s">
        <v>2699</v>
      </c>
      <c r="H385" s="276"/>
      <c r="I385" s="276"/>
      <c r="J385" s="277"/>
      <c r="K385" s="277"/>
      <c r="L385" s="276"/>
      <c r="M385" s="277"/>
      <c r="N385" s="276"/>
      <c r="O385" s="277"/>
      <c r="P385" s="276"/>
      <c r="Q385" s="277"/>
      <c r="R385" s="276"/>
      <c r="S385" s="276"/>
      <c r="T385" s="276"/>
      <c r="U385" s="276"/>
      <c r="V385" s="278"/>
      <c r="W385" s="53"/>
    </row>
    <row r="386" ht="15.75" customHeight="1">
      <c r="A386" s="58">
        <v>0.0</v>
      </c>
      <c r="B386" s="58">
        <v>1.0</v>
      </c>
      <c r="C386" s="58">
        <v>0.25</v>
      </c>
      <c r="D386" s="58"/>
      <c r="E386" s="56">
        <v>2.0</v>
      </c>
      <c r="F386" s="68">
        <v>5191231.0</v>
      </c>
      <c r="G386" s="69" t="s">
        <v>2700</v>
      </c>
      <c r="H386" s="221"/>
      <c r="I386" s="56">
        <v>1130.0</v>
      </c>
      <c r="J386" s="61">
        <v>0.23</v>
      </c>
      <c r="K386" s="61">
        <v>1.15</v>
      </c>
      <c r="L386" s="63">
        <f t="shared" ref="L386:L391" si="113">((K386/1.055)-$J386)/(K386/1.055)</f>
        <v>0.789</v>
      </c>
      <c r="M386" s="61">
        <v>1.2</v>
      </c>
      <c r="N386" s="63">
        <f t="shared" ref="N386:N391" si="114">((M386/1.055)-$J386)/(M386/1.055)</f>
        <v>0.7977916667</v>
      </c>
      <c r="O386" s="61">
        <v>1.25</v>
      </c>
      <c r="P386" s="63">
        <f t="shared" ref="P386:P391" si="115">((O386/1.055)-$J386)/(O386/1.055)</f>
        <v>0.80588</v>
      </c>
      <c r="Q386" s="61">
        <v>1.25</v>
      </c>
      <c r="R386" s="63">
        <f t="shared" ref="R386:R391" si="116">((Q386/1.055)-$J386)/(Q386/1.055)</f>
        <v>0.80588</v>
      </c>
      <c r="S386" s="46"/>
      <c r="T386" s="46"/>
      <c r="U386" s="46"/>
      <c r="V386" s="64">
        <v>2.000000286228E12</v>
      </c>
      <c r="W386" s="53"/>
    </row>
    <row r="387" ht="15.75" customHeight="1">
      <c r="A387" s="58">
        <v>0.0</v>
      </c>
      <c r="B387" s="58">
        <v>1.0</v>
      </c>
      <c r="C387" s="58">
        <v>0.25</v>
      </c>
      <c r="D387" s="58"/>
      <c r="E387" s="56">
        <v>0.0</v>
      </c>
      <c r="F387" s="68">
        <v>5192012.0</v>
      </c>
      <c r="G387" s="69" t="s">
        <v>2701</v>
      </c>
      <c r="H387" s="221"/>
      <c r="I387" s="56">
        <v>1142.0</v>
      </c>
      <c r="J387" s="61">
        <v>0.23</v>
      </c>
      <c r="K387" s="61">
        <v>1.15</v>
      </c>
      <c r="L387" s="63">
        <f t="shared" si="113"/>
        <v>0.789</v>
      </c>
      <c r="M387" s="61">
        <v>1.2</v>
      </c>
      <c r="N387" s="63">
        <f t="shared" si="114"/>
        <v>0.7977916667</v>
      </c>
      <c r="O387" s="61">
        <v>1.25</v>
      </c>
      <c r="P387" s="63">
        <f t="shared" si="115"/>
        <v>0.80588</v>
      </c>
      <c r="Q387" s="61">
        <v>1.25</v>
      </c>
      <c r="R387" s="63">
        <f t="shared" si="116"/>
        <v>0.80588</v>
      </c>
      <c r="S387" s="46"/>
      <c r="T387" s="46"/>
      <c r="U387" s="46"/>
      <c r="V387" s="64">
        <v>2.424881000009E12</v>
      </c>
      <c r="W387" s="53"/>
    </row>
    <row r="388" ht="15.75" customHeight="1">
      <c r="A388" s="56">
        <v>0.0</v>
      </c>
      <c r="B388" s="56">
        <v>1.0</v>
      </c>
      <c r="C388" s="57">
        <v>0.25</v>
      </c>
      <c r="D388" s="58"/>
      <c r="E388" s="56">
        <v>2.0</v>
      </c>
      <c r="F388" s="68">
        <v>5874331.0</v>
      </c>
      <c r="G388" s="69" t="s">
        <v>2702</v>
      </c>
      <c r="H388" s="221"/>
      <c r="I388" s="56">
        <v>1463.0</v>
      </c>
      <c r="J388" s="61">
        <v>0.22</v>
      </c>
      <c r="K388" s="61">
        <v>1.15</v>
      </c>
      <c r="L388" s="63">
        <f t="shared" si="113"/>
        <v>0.798173913</v>
      </c>
      <c r="M388" s="61">
        <v>1.2</v>
      </c>
      <c r="N388" s="63">
        <f t="shared" si="114"/>
        <v>0.8065833333</v>
      </c>
      <c r="O388" s="61">
        <v>1.25</v>
      </c>
      <c r="P388" s="63">
        <f t="shared" si="115"/>
        <v>0.81432</v>
      </c>
      <c r="Q388" s="61">
        <v>1.25</v>
      </c>
      <c r="R388" s="63">
        <f t="shared" si="116"/>
        <v>0.81432</v>
      </c>
      <c r="S388" s="46"/>
      <c r="T388" s="46"/>
      <c r="U388" s="46"/>
      <c r="V388" s="64">
        <v>2.000000275277E12</v>
      </c>
      <c r="W388" s="53"/>
    </row>
    <row r="389" ht="15.75" customHeight="1">
      <c r="A389" s="56">
        <v>0.0</v>
      </c>
      <c r="B389" s="56">
        <v>1.0</v>
      </c>
      <c r="C389" s="57">
        <v>0.25</v>
      </c>
      <c r="D389" s="58"/>
      <c r="E389" s="56">
        <v>0.0</v>
      </c>
      <c r="F389" s="68">
        <v>5874370.0</v>
      </c>
      <c r="G389" s="69" t="s">
        <v>2703</v>
      </c>
      <c r="H389" s="221"/>
      <c r="I389" s="56">
        <v>1470.0</v>
      </c>
      <c r="J389" s="61">
        <v>0.22</v>
      </c>
      <c r="K389" s="61">
        <v>1.15</v>
      </c>
      <c r="L389" s="63">
        <f t="shared" si="113"/>
        <v>0.798173913</v>
      </c>
      <c r="M389" s="61">
        <v>1.2</v>
      </c>
      <c r="N389" s="63">
        <f t="shared" si="114"/>
        <v>0.8065833333</v>
      </c>
      <c r="O389" s="61">
        <v>1.25</v>
      </c>
      <c r="P389" s="63">
        <f t="shared" si="115"/>
        <v>0.81432</v>
      </c>
      <c r="Q389" s="61">
        <v>1.25</v>
      </c>
      <c r="R389" s="63">
        <f t="shared" si="116"/>
        <v>0.81432</v>
      </c>
      <c r="S389" s="46"/>
      <c r="T389" s="46"/>
      <c r="U389" s="46"/>
      <c r="V389" s="64">
        <v>2.615507000002E12</v>
      </c>
      <c r="W389" s="53"/>
    </row>
    <row r="390" ht="15.75" customHeight="1">
      <c r="A390" s="56">
        <v>0.0</v>
      </c>
      <c r="B390" s="56">
        <v>1.0</v>
      </c>
      <c r="C390" s="57">
        <v>0.25</v>
      </c>
      <c r="D390" s="58"/>
      <c r="E390" s="56">
        <v>2.0</v>
      </c>
      <c r="F390" s="68">
        <v>5880030.0</v>
      </c>
      <c r="G390" s="69" t="s">
        <v>2704</v>
      </c>
      <c r="H390" s="221"/>
      <c r="I390" s="56">
        <v>1567.0</v>
      </c>
      <c r="J390" s="61">
        <v>0.3</v>
      </c>
      <c r="K390" s="61">
        <v>1.2</v>
      </c>
      <c r="L390" s="63">
        <f t="shared" si="113"/>
        <v>0.73625</v>
      </c>
      <c r="M390" s="61">
        <v>1.3</v>
      </c>
      <c r="N390" s="63">
        <f t="shared" si="114"/>
        <v>0.7565384615</v>
      </c>
      <c r="O390" s="61">
        <v>1.4</v>
      </c>
      <c r="P390" s="63">
        <f t="shared" si="115"/>
        <v>0.7739285714</v>
      </c>
      <c r="Q390" s="61">
        <v>1.4</v>
      </c>
      <c r="R390" s="63">
        <f t="shared" si="116"/>
        <v>0.7739285714</v>
      </c>
      <c r="S390" s="46"/>
      <c r="T390" s="46"/>
      <c r="U390" s="46"/>
      <c r="V390" s="64">
        <v>2.000000275338E12</v>
      </c>
      <c r="W390" s="53"/>
    </row>
    <row r="391" ht="15.75" customHeight="1">
      <c r="A391" s="56">
        <v>0.0</v>
      </c>
      <c r="B391" s="56">
        <v>1.0</v>
      </c>
      <c r="C391" s="57">
        <v>0.25</v>
      </c>
      <c r="D391" s="58"/>
      <c r="E391" s="56">
        <v>0.0</v>
      </c>
      <c r="F391" s="68">
        <v>5880271.0</v>
      </c>
      <c r="G391" s="69" t="s">
        <v>2705</v>
      </c>
      <c r="H391" s="221"/>
      <c r="I391" s="56">
        <v>1607.0</v>
      </c>
      <c r="J391" s="61">
        <v>0.3</v>
      </c>
      <c r="K391" s="61">
        <v>1.2</v>
      </c>
      <c r="L391" s="63">
        <f t="shared" si="113"/>
        <v>0.73625</v>
      </c>
      <c r="M391" s="61">
        <v>1.3</v>
      </c>
      <c r="N391" s="63">
        <f t="shared" si="114"/>
        <v>0.7565384615</v>
      </c>
      <c r="O391" s="61">
        <v>1.4</v>
      </c>
      <c r="P391" s="63">
        <f t="shared" si="115"/>
        <v>0.7739285714</v>
      </c>
      <c r="Q391" s="61">
        <v>1.4</v>
      </c>
      <c r="R391" s="63">
        <f t="shared" si="116"/>
        <v>0.7739285714</v>
      </c>
      <c r="S391" s="46"/>
      <c r="T391" s="46"/>
      <c r="U391" s="46"/>
      <c r="V391" s="64">
        <v>2.615523E12</v>
      </c>
      <c r="W391" s="53"/>
    </row>
    <row r="392" ht="15.75" customHeight="1">
      <c r="A392" s="274"/>
      <c r="B392" s="274"/>
      <c r="C392" s="274"/>
      <c r="D392" s="274"/>
      <c r="E392" s="274"/>
      <c r="F392" s="275">
        <v>34.0</v>
      </c>
      <c r="G392" s="276" t="s">
        <v>2706</v>
      </c>
      <c r="H392" s="276"/>
      <c r="I392" s="276"/>
      <c r="J392" s="277"/>
      <c r="K392" s="277"/>
      <c r="L392" s="276"/>
      <c r="M392" s="277"/>
      <c r="N392" s="276"/>
      <c r="O392" s="277"/>
      <c r="P392" s="276"/>
      <c r="Q392" s="277"/>
      <c r="R392" s="276"/>
      <c r="S392" s="276"/>
      <c r="T392" s="276"/>
      <c r="U392" s="276"/>
      <c r="V392" s="278"/>
      <c r="W392" s="53"/>
    </row>
    <row r="393" ht="15.75" customHeight="1">
      <c r="A393" s="56">
        <v>0.0</v>
      </c>
      <c r="B393" s="56">
        <v>1.0</v>
      </c>
      <c r="C393" s="57">
        <v>0.35</v>
      </c>
      <c r="D393" s="58"/>
      <c r="E393" s="56">
        <v>2.0</v>
      </c>
      <c r="F393" s="68">
        <v>5874510.0</v>
      </c>
      <c r="G393" s="69" t="s">
        <v>2707</v>
      </c>
      <c r="H393" s="221"/>
      <c r="I393" s="56">
        <v>1479.0</v>
      </c>
      <c r="J393" s="61">
        <v>0.3</v>
      </c>
      <c r="K393" s="61">
        <v>1.85</v>
      </c>
      <c r="L393" s="63">
        <f t="shared" ref="L393:L406" si="117">((K393/1.055)-$J393)/(K393/1.055)</f>
        <v>0.8289189189</v>
      </c>
      <c r="M393" s="61">
        <v>1.95</v>
      </c>
      <c r="N393" s="63">
        <f t="shared" ref="N393:N406" si="118">((M393/1.055)-$J393)/(M393/1.055)</f>
        <v>0.8376923077</v>
      </c>
      <c r="O393" s="61">
        <v>2.05</v>
      </c>
      <c r="P393" s="63">
        <f t="shared" ref="P393:P406" si="119">((O393/1.055)-$J393)/(O393/1.055)</f>
        <v>0.8456097561</v>
      </c>
      <c r="Q393" s="61">
        <v>2.05</v>
      </c>
      <c r="R393" s="63">
        <f t="shared" ref="R393:R406" si="120">((Q393/1.055)-$J393)/(Q393/1.055)</f>
        <v>0.8456097561</v>
      </c>
      <c r="S393" s="46"/>
      <c r="T393" s="46"/>
      <c r="U393" s="46"/>
      <c r="V393" s="64">
        <v>2.000000275284E12</v>
      </c>
      <c r="W393" s="53"/>
    </row>
    <row r="394" ht="15.75" customHeight="1">
      <c r="A394" s="56">
        <v>0.0</v>
      </c>
      <c r="B394" s="56">
        <v>1.0</v>
      </c>
      <c r="C394" s="57">
        <v>0.35</v>
      </c>
      <c r="D394" s="58"/>
      <c r="E394" s="56">
        <v>2.0</v>
      </c>
      <c r="F394" s="68">
        <v>5874731.0</v>
      </c>
      <c r="G394" s="69" t="s">
        <v>2708</v>
      </c>
      <c r="H394" s="221"/>
      <c r="I394" s="56">
        <v>1498.0</v>
      </c>
      <c r="J394" s="61">
        <v>0.3</v>
      </c>
      <c r="K394" s="61">
        <v>1.85</v>
      </c>
      <c r="L394" s="63">
        <f t="shared" si="117"/>
        <v>0.8289189189</v>
      </c>
      <c r="M394" s="61">
        <v>1.95</v>
      </c>
      <c r="N394" s="63">
        <f t="shared" si="118"/>
        <v>0.8376923077</v>
      </c>
      <c r="O394" s="61">
        <v>2.05</v>
      </c>
      <c r="P394" s="63">
        <f t="shared" si="119"/>
        <v>0.8456097561</v>
      </c>
      <c r="Q394" s="61">
        <v>2.05</v>
      </c>
      <c r="R394" s="63">
        <f t="shared" si="120"/>
        <v>0.8456097561</v>
      </c>
      <c r="S394" s="46"/>
      <c r="T394" s="46"/>
      <c r="U394" s="46"/>
      <c r="V394" s="64">
        <v>2.615508000001E12</v>
      </c>
      <c r="W394" s="53"/>
    </row>
    <row r="395" ht="15.75" customHeight="1">
      <c r="A395" s="56">
        <v>0.0</v>
      </c>
      <c r="B395" s="56">
        <v>1.0</v>
      </c>
      <c r="C395" s="57">
        <v>0.4</v>
      </c>
      <c r="D395" s="58"/>
      <c r="E395" s="56">
        <v>2.0</v>
      </c>
      <c r="F395" s="68">
        <v>5875010.0</v>
      </c>
      <c r="G395" s="69" t="s">
        <v>2709</v>
      </c>
      <c r="H395" s="221"/>
      <c r="I395" s="56">
        <v>1539.0</v>
      </c>
      <c r="J395" s="61">
        <v>0.34</v>
      </c>
      <c r="K395" s="61">
        <v>1.85</v>
      </c>
      <c r="L395" s="63">
        <f t="shared" si="117"/>
        <v>0.8061081081</v>
      </c>
      <c r="M395" s="61">
        <v>1.95</v>
      </c>
      <c r="N395" s="63">
        <f t="shared" si="118"/>
        <v>0.8160512821</v>
      </c>
      <c r="O395" s="61">
        <v>2.05</v>
      </c>
      <c r="P395" s="63">
        <f t="shared" si="119"/>
        <v>0.8250243902</v>
      </c>
      <c r="Q395" s="61">
        <v>2.05</v>
      </c>
      <c r="R395" s="63">
        <f t="shared" si="120"/>
        <v>0.8250243902</v>
      </c>
      <c r="S395" s="46"/>
      <c r="T395" s="46"/>
      <c r="U395" s="46"/>
      <c r="V395" s="64">
        <v>2.000000275321E12</v>
      </c>
      <c r="W395" s="53"/>
    </row>
    <row r="396" ht="15.75" customHeight="1">
      <c r="A396" s="56">
        <v>0.0</v>
      </c>
      <c r="B396" s="56">
        <v>1.0</v>
      </c>
      <c r="C396" s="57">
        <v>0.4</v>
      </c>
      <c r="D396" s="58"/>
      <c r="E396" s="56">
        <v>2.0</v>
      </c>
      <c r="F396" s="68">
        <v>5874931.0</v>
      </c>
      <c r="G396" s="69" t="s">
        <v>2710</v>
      </c>
      <c r="H396" s="221"/>
      <c r="I396" s="56">
        <v>1534.0</v>
      </c>
      <c r="J396" s="61">
        <v>0.34</v>
      </c>
      <c r="K396" s="61">
        <v>1.85</v>
      </c>
      <c r="L396" s="63">
        <f t="shared" si="117"/>
        <v>0.8061081081</v>
      </c>
      <c r="M396" s="61">
        <v>1.95</v>
      </c>
      <c r="N396" s="63">
        <f t="shared" si="118"/>
        <v>0.8160512821</v>
      </c>
      <c r="O396" s="61">
        <v>2.05</v>
      </c>
      <c r="P396" s="63">
        <f t="shared" si="119"/>
        <v>0.8250243902</v>
      </c>
      <c r="Q396" s="61">
        <v>2.05</v>
      </c>
      <c r="R396" s="63">
        <f t="shared" si="120"/>
        <v>0.8250243902</v>
      </c>
      <c r="S396" s="46"/>
      <c r="T396" s="46"/>
      <c r="U396" s="46"/>
      <c r="V396" s="64">
        <v>2.615510000006E12</v>
      </c>
      <c r="W396" s="53"/>
    </row>
    <row r="397" ht="15.75" customHeight="1">
      <c r="A397" s="56">
        <v>0.0</v>
      </c>
      <c r="B397" s="56">
        <v>1.0</v>
      </c>
      <c r="C397" s="57">
        <v>0.35</v>
      </c>
      <c r="D397" s="58"/>
      <c r="E397" s="56">
        <v>2.0</v>
      </c>
      <c r="F397" s="68">
        <v>5874891.0</v>
      </c>
      <c r="G397" s="69" t="s">
        <v>2711</v>
      </c>
      <c r="H397" s="221"/>
      <c r="I397" s="56">
        <v>1513.0</v>
      </c>
      <c r="J397" s="61">
        <v>0.3</v>
      </c>
      <c r="K397" s="61">
        <v>1.85</v>
      </c>
      <c r="L397" s="63">
        <f t="shared" si="117"/>
        <v>0.8289189189</v>
      </c>
      <c r="M397" s="61">
        <v>1.95</v>
      </c>
      <c r="N397" s="63">
        <f t="shared" si="118"/>
        <v>0.8376923077</v>
      </c>
      <c r="O397" s="61">
        <v>2.05</v>
      </c>
      <c r="P397" s="63">
        <f t="shared" si="119"/>
        <v>0.8456097561</v>
      </c>
      <c r="Q397" s="61">
        <v>2.05</v>
      </c>
      <c r="R397" s="63">
        <f t="shared" si="120"/>
        <v>0.8456097561</v>
      </c>
      <c r="S397" s="46"/>
      <c r="T397" s="46"/>
      <c r="U397" s="46"/>
      <c r="V397" s="64">
        <v>2.000000275314E12</v>
      </c>
      <c r="W397" s="53"/>
    </row>
    <row r="398" ht="15.75" customHeight="1">
      <c r="A398" s="56">
        <v>0.0</v>
      </c>
      <c r="B398" s="56">
        <v>1.0</v>
      </c>
      <c r="C398" s="57">
        <v>0.35</v>
      </c>
      <c r="D398" s="58"/>
      <c r="E398" s="56">
        <v>2.0</v>
      </c>
      <c r="F398" s="68">
        <v>5874910.0</v>
      </c>
      <c r="G398" s="69" t="s">
        <v>2712</v>
      </c>
      <c r="H398" s="221"/>
      <c r="I398" s="56">
        <v>1525.0</v>
      </c>
      <c r="J398" s="61">
        <v>0.3</v>
      </c>
      <c r="K398" s="61">
        <v>1.85</v>
      </c>
      <c r="L398" s="63">
        <f t="shared" si="117"/>
        <v>0.8289189189</v>
      </c>
      <c r="M398" s="61">
        <v>1.95</v>
      </c>
      <c r="N398" s="63">
        <f t="shared" si="118"/>
        <v>0.8376923077</v>
      </c>
      <c r="O398" s="61">
        <v>2.05</v>
      </c>
      <c r="P398" s="63">
        <f t="shared" si="119"/>
        <v>0.8456097561</v>
      </c>
      <c r="Q398" s="61">
        <v>2.05</v>
      </c>
      <c r="R398" s="63">
        <f t="shared" si="120"/>
        <v>0.8456097561</v>
      </c>
      <c r="S398" s="46"/>
      <c r="T398" s="46"/>
      <c r="U398" s="46"/>
      <c r="V398" s="64">
        <v>2.615509E12</v>
      </c>
      <c r="W398" s="53"/>
    </row>
    <row r="399" ht="15.75" customHeight="1">
      <c r="A399" s="56">
        <v>0.0</v>
      </c>
      <c r="B399" s="56">
        <v>1.0</v>
      </c>
      <c r="C399" s="57">
        <v>0.35</v>
      </c>
      <c r="D399" s="58"/>
      <c r="E399" s="56">
        <v>2.0</v>
      </c>
      <c r="F399" s="68">
        <v>5880110.0</v>
      </c>
      <c r="G399" s="69" t="s">
        <v>2713</v>
      </c>
      <c r="H399" s="221"/>
      <c r="I399" s="56">
        <v>1576.0</v>
      </c>
      <c r="J399" s="61">
        <v>0.41</v>
      </c>
      <c r="K399" s="61">
        <v>2.35</v>
      </c>
      <c r="L399" s="63">
        <f t="shared" si="117"/>
        <v>0.8159361702</v>
      </c>
      <c r="M399" s="61">
        <v>2.45</v>
      </c>
      <c r="N399" s="63">
        <f t="shared" si="118"/>
        <v>0.8234489796</v>
      </c>
      <c r="O399" s="61">
        <v>2.55</v>
      </c>
      <c r="P399" s="63">
        <f t="shared" si="119"/>
        <v>0.830372549</v>
      </c>
      <c r="Q399" s="61">
        <v>2.55</v>
      </c>
      <c r="R399" s="63">
        <f t="shared" si="120"/>
        <v>0.830372549</v>
      </c>
      <c r="S399" s="46"/>
      <c r="T399" s="46"/>
      <c r="U399" s="46"/>
      <c r="V399" s="64">
        <v>2.000000275345E12</v>
      </c>
      <c r="W399" s="53"/>
    </row>
    <row r="400" ht="15.75" customHeight="1">
      <c r="A400" s="56">
        <v>0.0</v>
      </c>
      <c r="B400" s="56">
        <v>1.0</v>
      </c>
      <c r="C400" s="57">
        <v>0.35</v>
      </c>
      <c r="D400" s="58"/>
      <c r="E400" s="56">
        <v>0.0</v>
      </c>
      <c r="F400" s="68">
        <v>5880370.0</v>
      </c>
      <c r="G400" s="69" t="s">
        <v>2714</v>
      </c>
      <c r="H400" s="221"/>
      <c r="I400" s="56">
        <v>1651.0</v>
      </c>
      <c r="J400" s="61">
        <v>0.41</v>
      </c>
      <c r="K400" s="61">
        <v>2.35</v>
      </c>
      <c r="L400" s="63">
        <f t="shared" si="117"/>
        <v>0.8159361702</v>
      </c>
      <c r="M400" s="61">
        <v>2.45</v>
      </c>
      <c r="N400" s="63">
        <f t="shared" si="118"/>
        <v>0.8234489796</v>
      </c>
      <c r="O400" s="61">
        <v>2.55</v>
      </c>
      <c r="P400" s="63">
        <f t="shared" si="119"/>
        <v>0.830372549</v>
      </c>
      <c r="Q400" s="61">
        <v>2.55</v>
      </c>
      <c r="R400" s="63">
        <f t="shared" si="120"/>
        <v>0.830372549</v>
      </c>
      <c r="S400" s="46"/>
      <c r="T400" s="46"/>
      <c r="U400" s="46"/>
      <c r="V400" s="64">
        <v>2.615524000009E12</v>
      </c>
      <c r="W400" s="53"/>
    </row>
    <row r="401" ht="15.75" customHeight="1">
      <c r="A401" s="56">
        <v>0.0</v>
      </c>
      <c r="B401" s="56">
        <v>1.0</v>
      </c>
      <c r="C401" s="57">
        <v>0.35</v>
      </c>
      <c r="D401" s="58"/>
      <c r="E401" s="56">
        <v>2.0</v>
      </c>
      <c r="F401" s="68">
        <v>5880170.0</v>
      </c>
      <c r="G401" s="69" t="s">
        <v>2715</v>
      </c>
      <c r="H401" s="221"/>
      <c r="I401" s="56">
        <v>1598.0</v>
      </c>
      <c r="J401" s="61">
        <v>0.41</v>
      </c>
      <c r="K401" s="61">
        <v>2.35</v>
      </c>
      <c r="L401" s="63">
        <f t="shared" si="117"/>
        <v>0.8159361702</v>
      </c>
      <c r="M401" s="61">
        <v>2.45</v>
      </c>
      <c r="N401" s="63">
        <f t="shared" si="118"/>
        <v>0.8234489796</v>
      </c>
      <c r="O401" s="61">
        <v>2.55</v>
      </c>
      <c r="P401" s="63">
        <f t="shared" si="119"/>
        <v>0.830372549</v>
      </c>
      <c r="Q401" s="61">
        <v>2.55</v>
      </c>
      <c r="R401" s="63">
        <f t="shared" si="120"/>
        <v>0.830372549</v>
      </c>
      <c r="S401" s="46"/>
      <c r="T401" s="46"/>
      <c r="U401" s="46"/>
      <c r="V401" s="64">
        <v>2.000000275352E12</v>
      </c>
      <c r="W401" s="53"/>
    </row>
    <row r="402" ht="15.75" customHeight="1">
      <c r="A402" s="56">
        <v>0.0</v>
      </c>
      <c r="B402" s="56">
        <v>1.0</v>
      </c>
      <c r="C402" s="57">
        <v>0.35</v>
      </c>
      <c r="D402" s="58"/>
      <c r="E402" s="56">
        <v>0.0</v>
      </c>
      <c r="F402" s="68">
        <v>5880433.0</v>
      </c>
      <c r="G402" s="69" t="s">
        <v>2716</v>
      </c>
      <c r="H402" s="221"/>
      <c r="I402" s="56">
        <v>1662.0</v>
      </c>
      <c r="J402" s="61">
        <v>0.41</v>
      </c>
      <c r="K402" s="61">
        <v>2.35</v>
      </c>
      <c r="L402" s="63">
        <f t="shared" si="117"/>
        <v>0.8159361702</v>
      </c>
      <c r="M402" s="61">
        <v>2.45</v>
      </c>
      <c r="N402" s="63">
        <f t="shared" si="118"/>
        <v>0.8234489796</v>
      </c>
      <c r="O402" s="61">
        <v>2.55</v>
      </c>
      <c r="P402" s="63">
        <f t="shared" si="119"/>
        <v>0.830372549</v>
      </c>
      <c r="Q402" s="61">
        <v>2.55</v>
      </c>
      <c r="R402" s="63">
        <f t="shared" si="120"/>
        <v>0.830372549</v>
      </c>
      <c r="S402" s="46"/>
      <c r="T402" s="46"/>
      <c r="U402" s="46"/>
      <c r="V402" s="64">
        <v>2.615526000007E12</v>
      </c>
      <c r="W402" s="53"/>
    </row>
    <row r="403" ht="15.75" customHeight="1">
      <c r="A403" s="56">
        <v>0.0</v>
      </c>
      <c r="B403" s="56">
        <v>1.0</v>
      </c>
      <c r="C403" s="57">
        <v>0.35</v>
      </c>
      <c r="D403" s="58"/>
      <c r="E403" s="56">
        <v>2.0</v>
      </c>
      <c r="F403" s="68">
        <v>1719612.0</v>
      </c>
      <c r="G403" s="69" t="s">
        <v>447</v>
      </c>
      <c r="H403" s="221"/>
      <c r="I403" s="56">
        <v>2956.0</v>
      </c>
      <c r="J403" s="61">
        <v>0.38</v>
      </c>
      <c r="K403" s="61">
        <v>2.35</v>
      </c>
      <c r="L403" s="63">
        <f t="shared" si="117"/>
        <v>0.8294042553</v>
      </c>
      <c r="M403" s="61">
        <v>2.45</v>
      </c>
      <c r="N403" s="63">
        <f t="shared" si="118"/>
        <v>0.8363673469</v>
      </c>
      <c r="O403" s="61">
        <v>2.55</v>
      </c>
      <c r="P403" s="63">
        <f t="shared" si="119"/>
        <v>0.8427843137</v>
      </c>
      <c r="Q403" s="61">
        <v>2.55</v>
      </c>
      <c r="R403" s="63">
        <f t="shared" si="120"/>
        <v>0.8427843137</v>
      </c>
      <c r="S403" s="46"/>
      <c r="T403" s="46"/>
      <c r="U403" s="46"/>
      <c r="V403" s="64">
        <v>2.000000280462E12</v>
      </c>
      <c r="W403" s="53"/>
    </row>
    <row r="404" ht="15.75" customHeight="1">
      <c r="A404" s="56">
        <v>0.0</v>
      </c>
      <c r="B404" s="56">
        <v>1.0</v>
      </c>
      <c r="C404" s="57">
        <v>0.35</v>
      </c>
      <c r="D404" s="58"/>
      <c r="E404" s="56">
        <v>2.0</v>
      </c>
      <c r="F404" s="68">
        <v>1721374.0</v>
      </c>
      <c r="G404" s="69" t="s">
        <v>2717</v>
      </c>
      <c r="H404" s="221"/>
      <c r="I404" s="56">
        <v>2968.0</v>
      </c>
      <c r="J404" s="61">
        <v>0.38</v>
      </c>
      <c r="K404" s="61">
        <v>2.35</v>
      </c>
      <c r="L404" s="63">
        <f t="shared" si="117"/>
        <v>0.8294042553</v>
      </c>
      <c r="M404" s="61">
        <v>2.45</v>
      </c>
      <c r="N404" s="63">
        <f t="shared" si="118"/>
        <v>0.8363673469</v>
      </c>
      <c r="O404" s="61">
        <v>2.55</v>
      </c>
      <c r="P404" s="63">
        <f t="shared" si="119"/>
        <v>0.8427843137</v>
      </c>
      <c r="Q404" s="61">
        <v>2.55</v>
      </c>
      <c r="R404" s="63">
        <f t="shared" si="120"/>
        <v>0.8427843137</v>
      </c>
      <c r="S404" s="46"/>
      <c r="T404" s="46"/>
      <c r="U404" s="46"/>
      <c r="V404" s="64">
        <v>2.648993000003E12</v>
      </c>
      <c r="W404" s="53"/>
    </row>
    <row r="405" ht="15.75" customHeight="1">
      <c r="A405" s="56">
        <v>0.0</v>
      </c>
      <c r="B405" s="56">
        <v>1.0</v>
      </c>
      <c r="C405" s="57">
        <v>0.35</v>
      </c>
      <c r="D405" s="58"/>
      <c r="E405" s="56">
        <v>2.0</v>
      </c>
      <c r="F405" s="68">
        <v>1719931.0</v>
      </c>
      <c r="G405" s="69" t="s">
        <v>2718</v>
      </c>
      <c r="H405" s="221"/>
      <c r="I405" s="56">
        <v>2959.0</v>
      </c>
      <c r="J405" s="61">
        <v>0.3</v>
      </c>
      <c r="K405" s="61">
        <v>1.85</v>
      </c>
      <c r="L405" s="63">
        <f t="shared" si="117"/>
        <v>0.8289189189</v>
      </c>
      <c r="M405" s="61">
        <v>1.95</v>
      </c>
      <c r="N405" s="63">
        <f t="shared" si="118"/>
        <v>0.8376923077</v>
      </c>
      <c r="O405" s="61">
        <v>2.05</v>
      </c>
      <c r="P405" s="63">
        <f t="shared" si="119"/>
        <v>0.8456097561</v>
      </c>
      <c r="Q405" s="61">
        <v>2.05</v>
      </c>
      <c r="R405" s="63">
        <f t="shared" si="120"/>
        <v>0.8456097561</v>
      </c>
      <c r="S405" s="46"/>
      <c r="T405" s="46"/>
      <c r="U405" s="46"/>
      <c r="V405" s="64">
        <v>2.000000280479E12</v>
      </c>
      <c r="W405" s="53"/>
    </row>
    <row r="406" ht="15.75" customHeight="1">
      <c r="A406" s="56">
        <v>0.0</v>
      </c>
      <c r="B406" s="56">
        <v>1.0</v>
      </c>
      <c r="C406" s="57">
        <v>0.35</v>
      </c>
      <c r="D406" s="58"/>
      <c r="E406" s="56">
        <v>0.0</v>
      </c>
      <c r="F406" s="68">
        <v>1722250.0</v>
      </c>
      <c r="G406" s="69" t="s">
        <v>2719</v>
      </c>
      <c r="H406" s="221"/>
      <c r="I406" s="56">
        <v>2975.0</v>
      </c>
      <c r="J406" s="61">
        <v>0.3</v>
      </c>
      <c r="K406" s="61">
        <v>1.85</v>
      </c>
      <c r="L406" s="63">
        <f t="shared" si="117"/>
        <v>0.8289189189</v>
      </c>
      <c r="M406" s="61">
        <v>1.95</v>
      </c>
      <c r="N406" s="63">
        <f t="shared" si="118"/>
        <v>0.8376923077</v>
      </c>
      <c r="O406" s="61">
        <v>2.05</v>
      </c>
      <c r="P406" s="63">
        <f t="shared" si="119"/>
        <v>0.8456097561</v>
      </c>
      <c r="Q406" s="61">
        <v>2.05</v>
      </c>
      <c r="R406" s="63">
        <f t="shared" si="120"/>
        <v>0.8456097561</v>
      </c>
      <c r="S406" s="46"/>
      <c r="T406" s="46"/>
      <c r="U406" s="46"/>
      <c r="V406" s="64">
        <v>2.648995000001E12</v>
      </c>
      <c r="W406" s="53"/>
    </row>
    <row r="407" ht="15.75" customHeight="1">
      <c r="A407" s="274"/>
      <c r="B407" s="274"/>
      <c r="C407" s="274"/>
      <c r="D407" s="274"/>
      <c r="E407" s="274"/>
      <c r="F407" s="275">
        <v>35.0</v>
      </c>
      <c r="G407" s="276" t="s">
        <v>2720</v>
      </c>
      <c r="H407" s="276"/>
      <c r="I407" s="276"/>
      <c r="J407" s="277"/>
      <c r="K407" s="277"/>
      <c r="L407" s="276"/>
      <c r="M407" s="277"/>
      <c r="N407" s="276"/>
      <c r="O407" s="277"/>
      <c r="P407" s="276"/>
      <c r="Q407" s="277"/>
      <c r="R407" s="276"/>
      <c r="S407" s="276"/>
      <c r="T407" s="276"/>
      <c r="U407" s="276"/>
      <c r="V407" s="278"/>
      <c r="W407" s="53"/>
    </row>
    <row r="408" ht="15.75" customHeight="1">
      <c r="A408" s="56">
        <v>0.0</v>
      </c>
      <c r="B408" s="56">
        <v>1.0</v>
      </c>
      <c r="C408" s="57">
        <v>0.25</v>
      </c>
      <c r="D408" s="58"/>
      <c r="E408" s="56">
        <v>2.0</v>
      </c>
      <c r="F408" s="68">
        <v>5333933.0</v>
      </c>
      <c r="G408" s="69" t="s">
        <v>2721</v>
      </c>
      <c r="H408" s="221"/>
      <c r="I408" s="56">
        <v>6498.0</v>
      </c>
      <c r="J408" s="61">
        <v>0.11</v>
      </c>
      <c r="K408" s="61">
        <v>0.59</v>
      </c>
      <c r="L408" s="63">
        <f t="shared" ref="L408:L418" si="121">((K408/1.055)-$J408)/(K408/1.055)</f>
        <v>0.8033050847</v>
      </c>
      <c r="M408" s="61">
        <v>0.59</v>
      </c>
      <c r="N408" s="63">
        <f t="shared" ref="N408:N418" si="122">((M408/1.055)-$J408)/(M408/1.055)</f>
        <v>0.8033050847</v>
      </c>
      <c r="O408" s="61">
        <v>0.59</v>
      </c>
      <c r="P408" s="63">
        <f t="shared" ref="P408:P418" si="123">((O408/1.055)-$J408)/(O408/1.055)</f>
        <v>0.8033050847</v>
      </c>
      <c r="Q408" s="61">
        <v>0.59</v>
      </c>
      <c r="R408" s="63">
        <f t="shared" ref="R408:R418" si="124">((Q408/1.055)-$J408)/(Q408/1.055)</f>
        <v>0.8033050847</v>
      </c>
      <c r="S408" s="46"/>
      <c r="T408" s="46"/>
      <c r="U408" s="46"/>
      <c r="V408" s="64">
        <v>2.00000032067E12</v>
      </c>
      <c r="W408" s="53"/>
    </row>
    <row r="409" ht="15.75" customHeight="1">
      <c r="A409" s="56">
        <v>0.0</v>
      </c>
      <c r="B409" s="56">
        <v>1.0</v>
      </c>
      <c r="C409" s="57">
        <v>0.3</v>
      </c>
      <c r="D409" s="58"/>
      <c r="E409" s="56">
        <v>0.0</v>
      </c>
      <c r="F409" s="68">
        <v>3656212.0</v>
      </c>
      <c r="G409" s="69" t="s">
        <v>2722</v>
      </c>
      <c r="H409" s="221"/>
      <c r="I409" s="56">
        <v>7026.0</v>
      </c>
      <c r="J409" s="61">
        <v>0.63</v>
      </c>
      <c r="K409" s="61">
        <v>2.49</v>
      </c>
      <c r="L409" s="63">
        <f t="shared" si="121"/>
        <v>0.7330722892</v>
      </c>
      <c r="M409" s="61">
        <v>2.49</v>
      </c>
      <c r="N409" s="63">
        <f t="shared" si="122"/>
        <v>0.7330722892</v>
      </c>
      <c r="O409" s="61">
        <v>2.49</v>
      </c>
      <c r="P409" s="63">
        <f t="shared" si="123"/>
        <v>0.7330722892</v>
      </c>
      <c r="Q409" s="61">
        <v>2.49</v>
      </c>
      <c r="R409" s="63">
        <f t="shared" si="124"/>
        <v>0.7330722892</v>
      </c>
      <c r="S409" s="46"/>
      <c r="T409" s="46"/>
      <c r="U409" s="46"/>
      <c r="V409" s="64">
        <v>2.634141000001E12</v>
      </c>
      <c r="W409" s="53"/>
    </row>
    <row r="410" ht="15.75" customHeight="1">
      <c r="A410" s="56">
        <v>0.0</v>
      </c>
      <c r="B410" s="56">
        <v>1.0</v>
      </c>
      <c r="C410" s="57">
        <v>0.3</v>
      </c>
      <c r="D410" s="58"/>
      <c r="E410" s="56">
        <v>2.0</v>
      </c>
      <c r="F410" s="68">
        <v>3656234.0</v>
      </c>
      <c r="G410" s="69" t="s">
        <v>409</v>
      </c>
      <c r="H410" s="221"/>
      <c r="I410" s="56">
        <v>7029.0</v>
      </c>
      <c r="J410" s="61">
        <v>0.63</v>
      </c>
      <c r="K410" s="61">
        <v>2.49</v>
      </c>
      <c r="L410" s="63">
        <f t="shared" si="121"/>
        <v>0.7330722892</v>
      </c>
      <c r="M410" s="61">
        <v>2.49</v>
      </c>
      <c r="N410" s="63">
        <f t="shared" si="122"/>
        <v>0.7330722892</v>
      </c>
      <c r="O410" s="61">
        <v>2.49</v>
      </c>
      <c r="P410" s="63">
        <f t="shared" si="123"/>
        <v>0.7330722892</v>
      </c>
      <c r="Q410" s="61">
        <v>2.49</v>
      </c>
      <c r="R410" s="63">
        <f t="shared" si="124"/>
        <v>0.7330722892</v>
      </c>
      <c r="S410" s="46"/>
      <c r="T410" s="46"/>
      <c r="U410" s="46"/>
      <c r="V410" s="64">
        <v>2.00000030681E12</v>
      </c>
      <c r="W410" s="53"/>
    </row>
    <row r="411" ht="15.75" customHeight="1">
      <c r="A411" s="56">
        <v>0.0</v>
      </c>
      <c r="B411" s="56">
        <v>1.0</v>
      </c>
      <c r="C411" s="57">
        <v>0.25</v>
      </c>
      <c r="D411" s="58"/>
      <c r="E411" s="56">
        <v>2.0</v>
      </c>
      <c r="F411" s="68">
        <v>7391636.0</v>
      </c>
      <c r="G411" s="69" t="s">
        <v>2723</v>
      </c>
      <c r="H411" s="221"/>
      <c r="I411" s="56">
        <v>2941.0</v>
      </c>
      <c r="J411" s="61">
        <v>0.29</v>
      </c>
      <c r="K411" s="61">
        <v>1.3</v>
      </c>
      <c r="L411" s="63">
        <f t="shared" si="121"/>
        <v>0.7646538462</v>
      </c>
      <c r="M411" s="61">
        <v>1.35</v>
      </c>
      <c r="N411" s="63">
        <f t="shared" si="122"/>
        <v>0.7733703704</v>
      </c>
      <c r="O411" s="61">
        <v>1.4</v>
      </c>
      <c r="P411" s="63">
        <f t="shared" si="123"/>
        <v>0.7814642857</v>
      </c>
      <c r="Q411" s="61">
        <v>1.4</v>
      </c>
      <c r="R411" s="63">
        <f t="shared" si="124"/>
        <v>0.7814642857</v>
      </c>
      <c r="S411" s="46"/>
      <c r="T411" s="46"/>
      <c r="U411" s="46"/>
      <c r="V411" s="64">
        <v>2.000000292496E12</v>
      </c>
      <c r="W411" s="53"/>
    </row>
    <row r="412" ht="15.75" customHeight="1">
      <c r="A412" s="56">
        <v>0.0</v>
      </c>
      <c r="B412" s="56">
        <v>1.0</v>
      </c>
      <c r="C412" s="57">
        <v>0.4</v>
      </c>
      <c r="D412" s="58"/>
      <c r="E412" s="56">
        <v>2.0</v>
      </c>
      <c r="F412" s="68">
        <v>1545632.0</v>
      </c>
      <c r="G412" s="69" t="s">
        <v>2724</v>
      </c>
      <c r="H412" s="221"/>
      <c r="I412" s="56">
        <v>2783.0</v>
      </c>
      <c r="J412" s="61">
        <v>0.9</v>
      </c>
      <c r="K412" s="61">
        <v>3.2</v>
      </c>
      <c r="L412" s="63">
        <f t="shared" si="121"/>
        <v>0.70328125</v>
      </c>
      <c r="M412" s="61">
        <v>3.4</v>
      </c>
      <c r="N412" s="63">
        <f t="shared" si="122"/>
        <v>0.7207352941</v>
      </c>
      <c r="O412" s="61">
        <v>3.5</v>
      </c>
      <c r="P412" s="63">
        <f t="shared" si="123"/>
        <v>0.7287142857</v>
      </c>
      <c r="Q412" s="61">
        <v>3.5</v>
      </c>
      <c r="R412" s="63">
        <f t="shared" si="124"/>
        <v>0.7287142857</v>
      </c>
      <c r="S412" s="46"/>
      <c r="T412" s="46"/>
      <c r="U412" s="46"/>
      <c r="V412" s="64">
        <v>2.000000280318E12</v>
      </c>
      <c r="W412" s="53"/>
    </row>
    <row r="413" ht="15.75" customHeight="1">
      <c r="A413" s="56">
        <v>0.0</v>
      </c>
      <c r="B413" s="56">
        <v>1.0</v>
      </c>
      <c r="C413" s="57">
        <v>0.4</v>
      </c>
      <c r="D413" s="58"/>
      <c r="E413" s="56">
        <v>0.0</v>
      </c>
      <c r="F413" s="68">
        <v>1548752.0</v>
      </c>
      <c r="G413" s="69" t="s">
        <v>2725</v>
      </c>
      <c r="H413" s="221"/>
      <c r="I413" s="56">
        <v>2799.0</v>
      </c>
      <c r="J413" s="61">
        <v>0.9</v>
      </c>
      <c r="K413" s="61">
        <v>3.2</v>
      </c>
      <c r="L413" s="63">
        <f t="shared" si="121"/>
        <v>0.70328125</v>
      </c>
      <c r="M413" s="61">
        <v>3.4</v>
      </c>
      <c r="N413" s="63">
        <f t="shared" si="122"/>
        <v>0.7207352941</v>
      </c>
      <c r="O413" s="61">
        <v>3.5</v>
      </c>
      <c r="P413" s="63">
        <f t="shared" si="123"/>
        <v>0.7287142857</v>
      </c>
      <c r="Q413" s="61">
        <v>3.5</v>
      </c>
      <c r="R413" s="63">
        <f t="shared" si="124"/>
        <v>0.7287142857</v>
      </c>
      <c r="S413" s="46"/>
      <c r="T413" s="46"/>
      <c r="U413" s="46"/>
      <c r="V413" s="64">
        <v>2.648965E12</v>
      </c>
      <c r="W413" s="53"/>
    </row>
    <row r="414" ht="15.75" customHeight="1">
      <c r="A414" s="56">
        <v>0.0</v>
      </c>
      <c r="B414" s="56">
        <v>1.0</v>
      </c>
      <c r="C414" s="57">
        <v>0.25</v>
      </c>
      <c r="D414" s="58"/>
      <c r="E414" s="56">
        <v>2.0</v>
      </c>
      <c r="F414" s="68">
        <v>1545991.0</v>
      </c>
      <c r="G414" s="69" t="s">
        <v>2726</v>
      </c>
      <c r="H414" s="221"/>
      <c r="I414" s="56">
        <v>2787.0</v>
      </c>
      <c r="J414" s="61">
        <v>0.35</v>
      </c>
      <c r="K414" s="61">
        <v>1.95</v>
      </c>
      <c r="L414" s="63">
        <f t="shared" si="121"/>
        <v>0.8106410256</v>
      </c>
      <c r="M414" s="61">
        <v>2.0</v>
      </c>
      <c r="N414" s="63">
        <f t="shared" si="122"/>
        <v>0.815375</v>
      </c>
      <c r="O414" s="61">
        <v>2.1</v>
      </c>
      <c r="P414" s="63">
        <f t="shared" si="123"/>
        <v>0.8241666667</v>
      </c>
      <c r="Q414" s="61">
        <v>2.1</v>
      </c>
      <c r="R414" s="63">
        <f t="shared" si="124"/>
        <v>0.8241666667</v>
      </c>
      <c r="S414" s="46"/>
      <c r="T414" s="46"/>
      <c r="U414" s="46"/>
      <c r="V414" s="64">
        <v>2.000000280332E12</v>
      </c>
      <c r="W414" s="53"/>
    </row>
    <row r="415" ht="15.75" customHeight="1">
      <c r="A415" s="56">
        <v>0.0</v>
      </c>
      <c r="B415" s="56">
        <v>1.0</v>
      </c>
      <c r="C415" s="57">
        <v>0.3</v>
      </c>
      <c r="D415" s="58"/>
      <c r="E415" s="56">
        <v>2.0</v>
      </c>
      <c r="F415" s="68">
        <v>1546351.0</v>
      </c>
      <c r="G415" s="69" t="s">
        <v>2727</v>
      </c>
      <c r="H415" s="221"/>
      <c r="I415" s="56">
        <v>2792.0</v>
      </c>
      <c r="J415" s="61">
        <v>0.37</v>
      </c>
      <c r="K415" s="61">
        <v>1.99</v>
      </c>
      <c r="L415" s="63">
        <f t="shared" si="121"/>
        <v>0.8038442211</v>
      </c>
      <c r="M415" s="61">
        <v>1.99</v>
      </c>
      <c r="N415" s="63">
        <f t="shared" si="122"/>
        <v>0.8038442211</v>
      </c>
      <c r="O415" s="61">
        <v>1.99</v>
      </c>
      <c r="P415" s="63">
        <f t="shared" si="123"/>
        <v>0.8038442211</v>
      </c>
      <c r="Q415" s="61">
        <v>1.99</v>
      </c>
      <c r="R415" s="63">
        <f t="shared" si="124"/>
        <v>0.8038442211</v>
      </c>
      <c r="S415" s="46"/>
      <c r="T415" s="46"/>
      <c r="U415" s="46"/>
      <c r="V415" s="64">
        <v>2.000000280349E12</v>
      </c>
      <c r="W415" s="53"/>
    </row>
    <row r="416" ht="15.75" customHeight="1">
      <c r="A416" s="56">
        <v>0.0</v>
      </c>
      <c r="B416" s="56">
        <v>1.0</v>
      </c>
      <c r="C416" s="57">
        <v>0.3</v>
      </c>
      <c r="D416" s="58"/>
      <c r="E416" s="56">
        <v>0.0</v>
      </c>
      <c r="F416" s="68">
        <v>1549072.0</v>
      </c>
      <c r="G416" s="69" t="s">
        <v>2728</v>
      </c>
      <c r="H416" s="221"/>
      <c r="I416" s="56">
        <v>2811.0</v>
      </c>
      <c r="J416" s="61">
        <v>0.37</v>
      </c>
      <c r="K416" s="61">
        <v>1.99</v>
      </c>
      <c r="L416" s="63">
        <f t="shared" si="121"/>
        <v>0.8038442211</v>
      </c>
      <c r="M416" s="61">
        <v>1.99</v>
      </c>
      <c r="N416" s="63">
        <f t="shared" si="122"/>
        <v>0.8038442211</v>
      </c>
      <c r="O416" s="61">
        <v>1.99</v>
      </c>
      <c r="P416" s="63">
        <f t="shared" si="123"/>
        <v>0.8038442211</v>
      </c>
      <c r="Q416" s="61">
        <v>1.99</v>
      </c>
      <c r="R416" s="63">
        <f t="shared" si="124"/>
        <v>0.8038442211</v>
      </c>
      <c r="S416" s="46"/>
      <c r="T416" s="46"/>
      <c r="U416" s="46"/>
      <c r="V416" s="64">
        <v>2.648967000008E12</v>
      </c>
      <c r="W416" s="53"/>
    </row>
    <row r="417" ht="15.75" customHeight="1">
      <c r="A417" s="56">
        <v>0.0</v>
      </c>
      <c r="B417" s="56">
        <v>1.0</v>
      </c>
      <c r="C417" s="57">
        <v>0.25</v>
      </c>
      <c r="D417" s="58"/>
      <c r="E417" s="56">
        <v>2.0</v>
      </c>
      <c r="F417" s="68">
        <v>1546592.0</v>
      </c>
      <c r="G417" s="69" t="s">
        <v>2729</v>
      </c>
      <c r="H417" s="221"/>
      <c r="I417" s="56">
        <v>2796.0</v>
      </c>
      <c r="J417" s="61">
        <v>0.31</v>
      </c>
      <c r="K417" s="61">
        <v>1.2</v>
      </c>
      <c r="L417" s="63">
        <f t="shared" si="121"/>
        <v>0.7274583333</v>
      </c>
      <c r="M417" s="61">
        <v>1.25</v>
      </c>
      <c r="N417" s="63">
        <f t="shared" si="122"/>
        <v>0.73836</v>
      </c>
      <c r="O417" s="61">
        <v>1.3</v>
      </c>
      <c r="P417" s="63">
        <f t="shared" si="123"/>
        <v>0.7484230769</v>
      </c>
      <c r="Q417" s="61">
        <v>1.3</v>
      </c>
      <c r="R417" s="63">
        <f t="shared" si="124"/>
        <v>0.7484230769</v>
      </c>
      <c r="S417" s="46"/>
      <c r="T417" s="46"/>
      <c r="U417" s="46"/>
      <c r="V417" s="64">
        <v>2.000000280356E12</v>
      </c>
      <c r="W417" s="53"/>
    </row>
    <row r="418" ht="15.75" customHeight="1">
      <c r="A418" s="56">
        <v>0.0</v>
      </c>
      <c r="B418" s="56">
        <v>1.0</v>
      </c>
      <c r="C418" s="57">
        <v>0.25</v>
      </c>
      <c r="D418" s="58"/>
      <c r="E418" s="56">
        <v>0.0</v>
      </c>
      <c r="F418" s="68">
        <v>1549114.0</v>
      </c>
      <c r="G418" s="69" t="s">
        <v>2730</v>
      </c>
      <c r="H418" s="221"/>
      <c r="I418" s="56">
        <v>2817.0</v>
      </c>
      <c r="J418" s="61">
        <v>0.31</v>
      </c>
      <c r="K418" s="61">
        <v>1.2</v>
      </c>
      <c r="L418" s="63">
        <f t="shared" si="121"/>
        <v>0.7274583333</v>
      </c>
      <c r="M418" s="61">
        <v>1.25</v>
      </c>
      <c r="N418" s="63">
        <f t="shared" si="122"/>
        <v>0.73836</v>
      </c>
      <c r="O418" s="61">
        <v>1.3</v>
      </c>
      <c r="P418" s="63">
        <f t="shared" si="123"/>
        <v>0.7484230769</v>
      </c>
      <c r="Q418" s="61">
        <v>1.3</v>
      </c>
      <c r="R418" s="63">
        <f t="shared" si="124"/>
        <v>0.7484230769</v>
      </c>
      <c r="S418" s="46"/>
      <c r="T418" s="46"/>
      <c r="U418" s="46"/>
      <c r="V418" s="64">
        <v>2.648968000007E12</v>
      </c>
      <c r="W418" s="53"/>
    </row>
    <row r="419" ht="15.75" customHeight="1">
      <c r="A419" s="236"/>
      <c r="B419" s="236"/>
      <c r="C419" s="236"/>
      <c r="D419" s="236"/>
      <c r="E419" s="236"/>
      <c r="F419" s="237">
        <v>36.0</v>
      </c>
      <c r="G419" s="238" t="s">
        <v>1746</v>
      </c>
      <c r="H419" s="239"/>
      <c r="I419" s="239"/>
      <c r="J419" s="240"/>
      <c r="K419" s="240"/>
      <c r="L419" s="239"/>
      <c r="M419" s="240"/>
      <c r="N419" s="239"/>
      <c r="O419" s="240"/>
      <c r="P419" s="239"/>
      <c r="Q419" s="240"/>
      <c r="R419" s="239"/>
      <c r="S419" s="239"/>
      <c r="T419" s="239"/>
      <c r="U419" s="239"/>
      <c r="V419" s="241"/>
      <c r="W419" s="53"/>
    </row>
    <row r="420" ht="15.75" customHeight="1">
      <c r="A420" s="279"/>
      <c r="B420" s="279"/>
      <c r="C420" s="279"/>
      <c r="D420" s="279"/>
      <c r="E420" s="279"/>
      <c r="F420" s="280">
        <v>37.0</v>
      </c>
      <c r="G420" s="281" t="s">
        <v>2731</v>
      </c>
      <c r="H420" s="281"/>
      <c r="I420" s="281"/>
      <c r="J420" s="282"/>
      <c r="K420" s="282"/>
      <c r="L420" s="281"/>
      <c r="M420" s="282"/>
      <c r="N420" s="281"/>
      <c r="O420" s="282"/>
      <c r="P420" s="281"/>
      <c r="Q420" s="282"/>
      <c r="R420" s="281"/>
      <c r="S420" s="281"/>
      <c r="T420" s="281"/>
      <c r="U420" s="281"/>
      <c r="V420" s="283"/>
      <c r="W420" s="53"/>
    </row>
    <row r="421" ht="15.75" customHeight="1">
      <c r="A421" s="56">
        <v>0.0</v>
      </c>
      <c r="B421" s="56">
        <v>1.0</v>
      </c>
      <c r="C421" s="57">
        <v>0.06</v>
      </c>
      <c r="D421" s="58"/>
      <c r="E421" s="56">
        <v>4.0</v>
      </c>
      <c r="F421" s="68">
        <v>4136673.0</v>
      </c>
      <c r="G421" s="69" t="s">
        <v>2732</v>
      </c>
      <c r="H421" s="221"/>
      <c r="I421" s="56">
        <v>9411.0</v>
      </c>
      <c r="J421" s="61">
        <v>0.17</v>
      </c>
      <c r="K421" s="61">
        <v>0.9</v>
      </c>
      <c r="L421" s="63">
        <f t="shared" ref="L421:L430" si="125">((K421/1.055)-$J421)/(K421/1.055)</f>
        <v>0.8007222222</v>
      </c>
      <c r="M421" s="61">
        <v>0.9</v>
      </c>
      <c r="N421" s="63">
        <f t="shared" ref="N421:N430" si="126">((M421/1.055)-$J421)/(M421/1.055)</f>
        <v>0.8007222222</v>
      </c>
      <c r="O421" s="61">
        <v>0.9</v>
      </c>
      <c r="P421" s="63">
        <f t="shared" ref="P421:P430" si="127">((O421/1.055)-$J421)/(O421/1.055)</f>
        <v>0.8007222222</v>
      </c>
      <c r="Q421" s="61">
        <v>0.9</v>
      </c>
      <c r="R421" s="63">
        <f t="shared" ref="R421:R430" si="128">((Q421/1.055)-$J421)/(Q421/1.055)</f>
        <v>0.8007222222</v>
      </c>
      <c r="S421" s="46"/>
      <c r="T421" s="46"/>
      <c r="U421" s="46"/>
      <c r="V421" s="64">
        <v>2.000000284583E12</v>
      </c>
      <c r="W421" s="53"/>
    </row>
    <row r="422" ht="15.75" customHeight="1">
      <c r="A422" s="56">
        <v>0.0</v>
      </c>
      <c r="B422" s="56">
        <v>1.0</v>
      </c>
      <c r="C422" s="57">
        <v>0.12</v>
      </c>
      <c r="D422" s="58"/>
      <c r="E422" s="56">
        <v>4.0</v>
      </c>
      <c r="F422" s="68">
        <v>4137231.0</v>
      </c>
      <c r="G422" s="69" t="s">
        <v>2733</v>
      </c>
      <c r="H422" s="221"/>
      <c r="I422" s="56">
        <v>9420.0</v>
      </c>
      <c r="J422" s="61">
        <v>0.34</v>
      </c>
      <c r="K422" s="61">
        <v>1.8</v>
      </c>
      <c r="L422" s="63">
        <f t="shared" si="125"/>
        <v>0.8007222222</v>
      </c>
      <c r="M422" s="61">
        <v>1.8</v>
      </c>
      <c r="N422" s="63">
        <f t="shared" si="126"/>
        <v>0.8007222222</v>
      </c>
      <c r="O422" s="61">
        <v>1.8</v>
      </c>
      <c r="P422" s="63">
        <f t="shared" si="127"/>
        <v>0.8007222222</v>
      </c>
      <c r="Q422" s="61">
        <v>1.8</v>
      </c>
      <c r="R422" s="63">
        <f t="shared" si="128"/>
        <v>0.8007222222</v>
      </c>
      <c r="S422" s="46"/>
      <c r="T422" s="46"/>
      <c r="U422" s="46"/>
      <c r="V422" s="64">
        <v>2.000000284606E12</v>
      </c>
      <c r="W422" s="53"/>
    </row>
    <row r="423" ht="15.75" customHeight="1">
      <c r="A423" s="56">
        <v>0.0</v>
      </c>
      <c r="B423" s="56">
        <v>1.0</v>
      </c>
      <c r="C423" s="57">
        <v>0.3</v>
      </c>
      <c r="D423" s="58"/>
      <c r="E423" s="56">
        <v>4.0</v>
      </c>
      <c r="F423" s="68">
        <v>4143391.0</v>
      </c>
      <c r="G423" s="69" t="s">
        <v>2734</v>
      </c>
      <c r="H423" s="221"/>
      <c r="I423" s="56">
        <v>9431.0</v>
      </c>
      <c r="J423" s="61">
        <v>0.85</v>
      </c>
      <c r="K423" s="61">
        <v>4.5</v>
      </c>
      <c r="L423" s="63">
        <f t="shared" si="125"/>
        <v>0.8007222222</v>
      </c>
      <c r="M423" s="61">
        <v>4.5</v>
      </c>
      <c r="N423" s="63">
        <f t="shared" si="126"/>
        <v>0.8007222222</v>
      </c>
      <c r="O423" s="61">
        <v>4.5</v>
      </c>
      <c r="P423" s="63">
        <f t="shared" si="127"/>
        <v>0.8007222222</v>
      </c>
      <c r="Q423" s="61">
        <v>4.5</v>
      </c>
      <c r="R423" s="63">
        <f t="shared" si="128"/>
        <v>0.8007222222</v>
      </c>
      <c r="S423" s="46"/>
      <c r="T423" s="46"/>
      <c r="U423" s="46"/>
      <c r="V423" s="64">
        <v>2.000000284637E12</v>
      </c>
      <c r="W423" s="53"/>
    </row>
    <row r="424" ht="15.75" customHeight="1">
      <c r="A424" s="56">
        <v>0.0</v>
      </c>
      <c r="B424" s="56">
        <v>1.0</v>
      </c>
      <c r="C424" s="57">
        <v>0.48</v>
      </c>
      <c r="D424" s="58"/>
      <c r="E424" s="56">
        <v>4.0</v>
      </c>
      <c r="F424" s="68">
        <v>4143432.0</v>
      </c>
      <c r="G424" s="69" t="s">
        <v>2735</v>
      </c>
      <c r="H424" s="221"/>
      <c r="I424" s="56">
        <v>9436.0</v>
      </c>
      <c r="J424" s="61">
        <v>1.37</v>
      </c>
      <c r="K424" s="61">
        <v>7.2</v>
      </c>
      <c r="L424" s="63">
        <f t="shared" si="125"/>
        <v>0.7992569444</v>
      </c>
      <c r="M424" s="61">
        <v>7.2</v>
      </c>
      <c r="N424" s="63">
        <f t="shared" si="126"/>
        <v>0.7992569444</v>
      </c>
      <c r="O424" s="61">
        <v>7.2</v>
      </c>
      <c r="P424" s="63">
        <f t="shared" si="127"/>
        <v>0.7992569444</v>
      </c>
      <c r="Q424" s="61">
        <v>7.2</v>
      </c>
      <c r="R424" s="63">
        <f t="shared" si="128"/>
        <v>0.7992569444</v>
      </c>
      <c r="S424" s="46"/>
      <c r="T424" s="46"/>
      <c r="U424" s="46"/>
      <c r="V424" s="64">
        <v>2.000000284644E12</v>
      </c>
      <c r="W424" s="53"/>
    </row>
    <row r="425" ht="15.75" customHeight="1">
      <c r="A425" s="56">
        <v>0.0</v>
      </c>
      <c r="B425" s="56">
        <v>1.0</v>
      </c>
      <c r="C425" s="57">
        <v>0.06</v>
      </c>
      <c r="D425" s="58"/>
      <c r="E425" s="56">
        <v>0.0</v>
      </c>
      <c r="F425" s="68">
        <v>4144951.0</v>
      </c>
      <c r="G425" s="69" t="s">
        <v>2736</v>
      </c>
      <c r="H425" s="221"/>
      <c r="I425" s="56">
        <v>9452.0</v>
      </c>
      <c r="J425" s="61">
        <v>0.17</v>
      </c>
      <c r="K425" s="61">
        <v>0.9</v>
      </c>
      <c r="L425" s="63">
        <f t="shared" si="125"/>
        <v>0.8007222222</v>
      </c>
      <c r="M425" s="61">
        <v>0.9</v>
      </c>
      <c r="N425" s="63">
        <f t="shared" si="126"/>
        <v>0.8007222222</v>
      </c>
      <c r="O425" s="61">
        <v>0.9</v>
      </c>
      <c r="P425" s="63">
        <f t="shared" si="127"/>
        <v>0.8007222222</v>
      </c>
      <c r="Q425" s="61">
        <v>0.9</v>
      </c>
      <c r="R425" s="63">
        <f t="shared" si="128"/>
        <v>0.8007222222</v>
      </c>
      <c r="S425" s="46"/>
      <c r="T425" s="46"/>
      <c r="U425" s="46"/>
      <c r="V425" s="64">
        <v>2.412927000007E12</v>
      </c>
      <c r="W425" s="53"/>
    </row>
    <row r="426" ht="15.75" customHeight="1">
      <c r="A426" s="56">
        <v>0.0</v>
      </c>
      <c r="B426" s="56">
        <v>1.0</v>
      </c>
      <c r="C426" s="57">
        <v>0.07</v>
      </c>
      <c r="D426" s="58"/>
      <c r="E426" s="56">
        <v>4.0</v>
      </c>
      <c r="F426" s="68">
        <v>4137032.0</v>
      </c>
      <c r="G426" s="69" t="s">
        <v>2737</v>
      </c>
      <c r="H426" s="221"/>
      <c r="I426" s="56">
        <v>9416.0</v>
      </c>
      <c r="J426" s="61">
        <v>0.28</v>
      </c>
      <c r="K426" s="61">
        <v>0.95</v>
      </c>
      <c r="L426" s="63">
        <f t="shared" si="125"/>
        <v>0.6890526316</v>
      </c>
      <c r="M426" s="61">
        <v>0.95</v>
      </c>
      <c r="N426" s="63">
        <f t="shared" si="126"/>
        <v>0.6890526316</v>
      </c>
      <c r="O426" s="61">
        <v>0.95</v>
      </c>
      <c r="P426" s="63">
        <f t="shared" si="127"/>
        <v>0.6890526316</v>
      </c>
      <c r="Q426" s="61">
        <v>0.95</v>
      </c>
      <c r="R426" s="63">
        <f t="shared" si="128"/>
        <v>0.6890526316</v>
      </c>
      <c r="S426" s="46"/>
      <c r="T426" s="46"/>
      <c r="U426" s="46"/>
      <c r="V426" s="64">
        <v>2.00000028459E12</v>
      </c>
      <c r="W426" s="53"/>
    </row>
    <row r="427" ht="15.75" customHeight="1">
      <c r="A427" s="56">
        <v>0.0</v>
      </c>
      <c r="B427" s="56">
        <v>1.0</v>
      </c>
      <c r="C427" s="57">
        <v>0.14</v>
      </c>
      <c r="D427" s="58"/>
      <c r="E427" s="56">
        <v>4.0</v>
      </c>
      <c r="F427" s="68">
        <v>4137573.0</v>
      </c>
      <c r="G427" s="69" t="s">
        <v>2738</v>
      </c>
      <c r="H427" s="221"/>
      <c r="I427" s="56">
        <v>9424.0</v>
      </c>
      <c r="J427" s="61">
        <v>0.56</v>
      </c>
      <c r="K427" s="61">
        <v>1.9</v>
      </c>
      <c r="L427" s="63">
        <f t="shared" si="125"/>
        <v>0.6890526316</v>
      </c>
      <c r="M427" s="61">
        <v>1.9</v>
      </c>
      <c r="N427" s="63">
        <f t="shared" si="126"/>
        <v>0.6890526316</v>
      </c>
      <c r="O427" s="61">
        <v>1.9</v>
      </c>
      <c r="P427" s="63">
        <f t="shared" si="127"/>
        <v>0.6890526316</v>
      </c>
      <c r="Q427" s="61">
        <v>1.9</v>
      </c>
      <c r="R427" s="63">
        <f t="shared" si="128"/>
        <v>0.6890526316</v>
      </c>
      <c r="S427" s="46"/>
      <c r="T427" s="46"/>
      <c r="U427" s="46"/>
      <c r="V427" s="64">
        <v>2.000000284613E12</v>
      </c>
      <c r="W427" s="53"/>
    </row>
    <row r="428" ht="15.75" customHeight="1">
      <c r="A428" s="56">
        <v>0.0</v>
      </c>
      <c r="B428" s="56">
        <v>1.0</v>
      </c>
      <c r="C428" s="57">
        <v>0.35</v>
      </c>
      <c r="D428" s="58"/>
      <c r="E428" s="56">
        <v>4.0</v>
      </c>
      <c r="F428" s="68">
        <v>4143512.0</v>
      </c>
      <c r="G428" s="69" t="s">
        <v>2739</v>
      </c>
      <c r="H428" s="221"/>
      <c r="I428" s="56">
        <v>9441.0</v>
      </c>
      <c r="J428" s="61">
        <v>1.39</v>
      </c>
      <c r="K428" s="61">
        <v>4.75</v>
      </c>
      <c r="L428" s="63">
        <f t="shared" si="125"/>
        <v>0.6912736842</v>
      </c>
      <c r="M428" s="61">
        <v>4.75</v>
      </c>
      <c r="N428" s="63">
        <f t="shared" si="126"/>
        <v>0.6912736842</v>
      </c>
      <c r="O428" s="61">
        <v>4.75</v>
      </c>
      <c r="P428" s="63">
        <f t="shared" si="127"/>
        <v>0.6912736842</v>
      </c>
      <c r="Q428" s="61">
        <v>4.75</v>
      </c>
      <c r="R428" s="63">
        <f t="shared" si="128"/>
        <v>0.6912736842</v>
      </c>
      <c r="S428" s="46"/>
      <c r="T428" s="46"/>
      <c r="U428" s="46"/>
      <c r="V428" s="64">
        <v>2.000000284668E12</v>
      </c>
      <c r="W428" s="53"/>
    </row>
    <row r="429" ht="15.75" customHeight="1">
      <c r="A429" s="56">
        <v>0.0</v>
      </c>
      <c r="B429" s="56">
        <v>1.0</v>
      </c>
      <c r="C429" s="57">
        <v>0.56</v>
      </c>
      <c r="D429" s="58"/>
      <c r="E429" s="56">
        <v>4.0</v>
      </c>
      <c r="F429" s="68">
        <v>4143873.0</v>
      </c>
      <c r="G429" s="69" t="s">
        <v>2740</v>
      </c>
      <c r="H429" s="221"/>
      <c r="I429" s="56">
        <v>9447.0</v>
      </c>
      <c r="J429" s="61">
        <v>2.22</v>
      </c>
      <c r="K429" s="61">
        <v>7.6</v>
      </c>
      <c r="L429" s="63">
        <f t="shared" si="125"/>
        <v>0.6918289474</v>
      </c>
      <c r="M429" s="61">
        <v>7.6</v>
      </c>
      <c r="N429" s="63">
        <f t="shared" si="126"/>
        <v>0.6918289474</v>
      </c>
      <c r="O429" s="61">
        <v>7.6</v>
      </c>
      <c r="P429" s="63">
        <f t="shared" si="127"/>
        <v>0.6918289474</v>
      </c>
      <c r="Q429" s="61">
        <v>7.6</v>
      </c>
      <c r="R429" s="63">
        <f t="shared" si="128"/>
        <v>0.6918289474</v>
      </c>
      <c r="S429" s="46"/>
      <c r="T429" s="46"/>
      <c r="U429" s="46"/>
      <c r="V429" s="64">
        <v>2.000000284675E12</v>
      </c>
      <c r="W429" s="53"/>
    </row>
    <row r="430" ht="15.75" customHeight="1">
      <c r="A430" s="56">
        <v>0.0</v>
      </c>
      <c r="B430" s="56">
        <v>1.0</v>
      </c>
      <c r="C430" s="57">
        <v>0.07</v>
      </c>
      <c r="D430" s="58"/>
      <c r="E430" s="56">
        <v>0.0</v>
      </c>
      <c r="F430" s="68">
        <v>4145971.0</v>
      </c>
      <c r="G430" s="69" t="s">
        <v>2741</v>
      </c>
      <c r="H430" s="221"/>
      <c r="I430" s="56">
        <v>9459.0</v>
      </c>
      <c r="J430" s="61">
        <v>0.28</v>
      </c>
      <c r="K430" s="61">
        <v>0.95</v>
      </c>
      <c r="L430" s="63">
        <f t="shared" si="125"/>
        <v>0.6890526316</v>
      </c>
      <c r="M430" s="61">
        <v>0.95</v>
      </c>
      <c r="N430" s="63">
        <f t="shared" si="126"/>
        <v>0.6890526316</v>
      </c>
      <c r="O430" s="61">
        <v>0.95</v>
      </c>
      <c r="P430" s="63">
        <f t="shared" si="127"/>
        <v>0.6890526316</v>
      </c>
      <c r="Q430" s="61">
        <v>0.95</v>
      </c>
      <c r="R430" s="63">
        <f t="shared" si="128"/>
        <v>0.6890526316</v>
      </c>
      <c r="S430" s="46"/>
      <c r="T430" s="46"/>
      <c r="U430" s="46"/>
      <c r="V430" s="64">
        <v>2.412928000006E12</v>
      </c>
      <c r="W430" s="53"/>
    </row>
    <row r="431" ht="15.75" customHeight="1">
      <c r="A431" s="279"/>
      <c r="B431" s="279"/>
      <c r="C431" s="279"/>
      <c r="D431" s="279"/>
      <c r="E431" s="279"/>
      <c r="F431" s="280">
        <v>38.0</v>
      </c>
      <c r="G431" s="281" t="s">
        <v>2742</v>
      </c>
      <c r="H431" s="281"/>
      <c r="I431" s="281"/>
      <c r="J431" s="282"/>
      <c r="K431" s="282"/>
      <c r="L431" s="281"/>
      <c r="M431" s="282"/>
      <c r="N431" s="281"/>
      <c r="O431" s="282"/>
      <c r="P431" s="281"/>
      <c r="Q431" s="282"/>
      <c r="R431" s="281"/>
      <c r="S431" s="281"/>
      <c r="T431" s="281"/>
      <c r="U431" s="281"/>
      <c r="V431" s="283"/>
      <c r="W431" s="53"/>
    </row>
    <row r="432" ht="15.75" customHeight="1">
      <c r="A432" s="56">
        <v>0.0</v>
      </c>
      <c r="B432" s="56">
        <v>1.0</v>
      </c>
      <c r="C432" s="57">
        <v>0.3</v>
      </c>
      <c r="D432" s="58"/>
      <c r="E432" s="56">
        <v>4.0</v>
      </c>
      <c r="F432" s="68">
        <v>7581921.0</v>
      </c>
      <c r="G432" s="69" t="s">
        <v>2743</v>
      </c>
      <c r="H432" s="221"/>
      <c r="I432" s="56">
        <v>6663.0</v>
      </c>
      <c r="J432" s="61">
        <v>1.76</v>
      </c>
      <c r="K432" s="61">
        <v>3.3</v>
      </c>
      <c r="L432" s="63">
        <f t="shared" ref="L432:L441" si="129">((K432/1.055)-$J432)/(K432/1.055)</f>
        <v>0.4373333333</v>
      </c>
      <c r="M432" s="61">
        <v>3.3</v>
      </c>
      <c r="N432" s="63">
        <f t="shared" ref="N432:N441" si="130">((M432/1.055)-$J432)/(M432/1.055)</f>
        <v>0.4373333333</v>
      </c>
      <c r="O432" s="61">
        <v>3.3</v>
      </c>
      <c r="P432" s="63">
        <f t="shared" ref="P432:P441" si="131">((O432/1.055)-$J432)/(O432/1.055)</f>
        <v>0.4373333333</v>
      </c>
      <c r="Q432" s="61">
        <v>3.3</v>
      </c>
      <c r="R432" s="63">
        <f t="shared" ref="R432:R441" si="132">((Q432/1.055)-$J432)/(Q432/1.055)</f>
        <v>0.4373333333</v>
      </c>
      <c r="S432" s="46"/>
      <c r="T432" s="46"/>
      <c r="U432" s="46"/>
      <c r="V432" s="64">
        <v>2.000000115054E12</v>
      </c>
      <c r="W432" s="53"/>
    </row>
    <row r="433" ht="15.75" customHeight="1">
      <c r="A433" s="56">
        <v>0.0</v>
      </c>
      <c r="B433" s="56">
        <v>1.0</v>
      </c>
      <c r="C433" s="57">
        <v>0.4</v>
      </c>
      <c r="D433" s="58"/>
      <c r="E433" s="56">
        <v>4.0</v>
      </c>
      <c r="F433" s="68">
        <v>7581958.0</v>
      </c>
      <c r="G433" s="69" t="s">
        <v>2744</v>
      </c>
      <c r="H433" s="221"/>
      <c r="I433" s="56">
        <v>8064.0</v>
      </c>
      <c r="J433" s="61">
        <v>2.34</v>
      </c>
      <c r="K433" s="61">
        <v>4.4</v>
      </c>
      <c r="L433" s="63">
        <f t="shared" si="129"/>
        <v>0.4389318182</v>
      </c>
      <c r="M433" s="61">
        <v>4.4</v>
      </c>
      <c r="N433" s="63">
        <f t="shared" si="130"/>
        <v>0.4389318182</v>
      </c>
      <c r="O433" s="61">
        <v>4.4</v>
      </c>
      <c r="P433" s="63">
        <f t="shared" si="131"/>
        <v>0.4389318182</v>
      </c>
      <c r="Q433" s="61">
        <v>4.4</v>
      </c>
      <c r="R433" s="63">
        <f t="shared" si="132"/>
        <v>0.4389318182</v>
      </c>
      <c r="S433" s="46"/>
      <c r="T433" s="46"/>
      <c r="U433" s="46"/>
      <c r="V433" s="64">
        <v>2.000000119656E12</v>
      </c>
      <c r="W433" s="53"/>
    </row>
    <row r="434" ht="15.75" customHeight="1">
      <c r="A434" s="56">
        <v>0.0</v>
      </c>
      <c r="B434" s="56">
        <v>1.0</v>
      </c>
      <c r="C434" s="57">
        <v>0.1</v>
      </c>
      <c r="D434" s="58"/>
      <c r="E434" s="56">
        <v>4.0</v>
      </c>
      <c r="F434" s="68">
        <v>7581711.0</v>
      </c>
      <c r="G434" s="69" t="s">
        <v>2745</v>
      </c>
      <c r="H434" s="221"/>
      <c r="I434" s="56">
        <v>695.0</v>
      </c>
      <c r="J434" s="61">
        <v>0.59</v>
      </c>
      <c r="K434" s="61">
        <v>1.1</v>
      </c>
      <c r="L434" s="63">
        <f t="shared" si="129"/>
        <v>0.4341363636</v>
      </c>
      <c r="M434" s="61">
        <v>1.1</v>
      </c>
      <c r="N434" s="63">
        <f t="shared" si="130"/>
        <v>0.4341363636</v>
      </c>
      <c r="O434" s="61">
        <v>1.1</v>
      </c>
      <c r="P434" s="63">
        <f t="shared" si="131"/>
        <v>0.4341363636</v>
      </c>
      <c r="Q434" s="61">
        <v>1.1</v>
      </c>
      <c r="R434" s="63">
        <f t="shared" si="132"/>
        <v>0.4341363636</v>
      </c>
      <c r="S434" s="46"/>
      <c r="T434" s="46"/>
      <c r="U434" s="46"/>
      <c r="V434" s="64">
        <v>2.886347000006E12</v>
      </c>
      <c r="W434" s="53"/>
    </row>
    <row r="435" ht="15.75" customHeight="1">
      <c r="A435" s="56">
        <v>0.0</v>
      </c>
      <c r="B435" s="56">
        <v>1.0</v>
      </c>
      <c r="C435" s="57">
        <v>0.3</v>
      </c>
      <c r="D435" s="58"/>
      <c r="E435" s="56">
        <v>4.0</v>
      </c>
      <c r="F435" s="68">
        <v>7582151.0</v>
      </c>
      <c r="G435" s="69" t="s">
        <v>2746</v>
      </c>
      <c r="H435" s="221"/>
      <c r="I435" s="56">
        <v>5494.0</v>
      </c>
      <c r="J435" s="61">
        <v>1.44</v>
      </c>
      <c r="K435" s="61">
        <v>3.3</v>
      </c>
      <c r="L435" s="63">
        <f t="shared" si="129"/>
        <v>0.5396363636</v>
      </c>
      <c r="M435" s="61">
        <v>3.3</v>
      </c>
      <c r="N435" s="63">
        <f t="shared" si="130"/>
        <v>0.5396363636</v>
      </c>
      <c r="O435" s="61">
        <v>3.3</v>
      </c>
      <c r="P435" s="63">
        <f t="shared" si="131"/>
        <v>0.5396363636</v>
      </c>
      <c r="Q435" s="61">
        <v>3.3</v>
      </c>
      <c r="R435" s="63">
        <f t="shared" si="132"/>
        <v>0.5396363636</v>
      </c>
      <c r="S435" s="46"/>
      <c r="T435" s="46"/>
      <c r="U435" s="46"/>
      <c r="V435" s="64">
        <v>2.000000130347E12</v>
      </c>
      <c r="W435" s="53"/>
    </row>
    <row r="436" ht="15.75" customHeight="1">
      <c r="A436" s="56">
        <v>0.0</v>
      </c>
      <c r="B436" s="56">
        <v>1.0</v>
      </c>
      <c r="C436" s="57">
        <v>0.4</v>
      </c>
      <c r="D436" s="58"/>
      <c r="E436" s="56">
        <v>4.0</v>
      </c>
      <c r="F436" s="68">
        <v>7582444.0</v>
      </c>
      <c r="G436" s="69" t="s">
        <v>2747</v>
      </c>
      <c r="H436" s="221"/>
      <c r="I436" s="56">
        <v>8067.0</v>
      </c>
      <c r="J436" s="61">
        <v>1.93</v>
      </c>
      <c r="K436" s="61">
        <v>4.4</v>
      </c>
      <c r="L436" s="63">
        <f t="shared" si="129"/>
        <v>0.5372386364</v>
      </c>
      <c r="M436" s="61">
        <v>4.4</v>
      </c>
      <c r="N436" s="63">
        <f t="shared" si="130"/>
        <v>0.5372386364</v>
      </c>
      <c r="O436" s="61">
        <v>4.4</v>
      </c>
      <c r="P436" s="63">
        <f t="shared" si="131"/>
        <v>0.5372386364</v>
      </c>
      <c r="Q436" s="61">
        <v>4.4</v>
      </c>
      <c r="R436" s="63">
        <f t="shared" si="132"/>
        <v>0.5372386364</v>
      </c>
      <c r="S436" s="46"/>
      <c r="T436" s="46"/>
      <c r="U436" s="46"/>
      <c r="V436" s="64">
        <v>2.000000119717E12</v>
      </c>
      <c r="W436" s="53"/>
    </row>
    <row r="437" ht="15.75" customHeight="1">
      <c r="A437" s="56">
        <v>0.0</v>
      </c>
      <c r="B437" s="56">
        <v>1.0</v>
      </c>
      <c r="C437" s="57">
        <v>0.1</v>
      </c>
      <c r="D437" s="58"/>
      <c r="E437" s="56">
        <v>0.0</v>
      </c>
      <c r="F437" s="68">
        <v>7582131.0</v>
      </c>
      <c r="G437" s="69" t="s">
        <v>2748</v>
      </c>
      <c r="H437" s="221"/>
      <c r="I437" s="56">
        <v>707.0</v>
      </c>
      <c r="J437" s="61">
        <v>0.48</v>
      </c>
      <c r="K437" s="61">
        <v>1.1</v>
      </c>
      <c r="L437" s="63">
        <f t="shared" si="129"/>
        <v>0.5396363636</v>
      </c>
      <c r="M437" s="61">
        <v>1.1</v>
      </c>
      <c r="N437" s="63">
        <f t="shared" si="130"/>
        <v>0.5396363636</v>
      </c>
      <c r="O437" s="61">
        <v>1.1</v>
      </c>
      <c r="P437" s="63">
        <f t="shared" si="131"/>
        <v>0.5396363636</v>
      </c>
      <c r="Q437" s="61">
        <v>1.1</v>
      </c>
      <c r="R437" s="63">
        <f t="shared" si="132"/>
        <v>0.5396363636</v>
      </c>
      <c r="S437" s="46"/>
      <c r="T437" s="46"/>
      <c r="U437" s="46"/>
      <c r="V437" s="64">
        <v>2.886348000005E12</v>
      </c>
      <c r="W437" s="53"/>
    </row>
    <row r="438" ht="15.75" customHeight="1">
      <c r="A438" s="56">
        <v>0.0</v>
      </c>
      <c r="B438" s="56">
        <v>1.0</v>
      </c>
      <c r="C438" s="57">
        <v>0.15</v>
      </c>
      <c r="D438" s="58"/>
      <c r="E438" s="56">
        <v>4.0</v>
      </c>
      <c r="F438" s="68">
        <v>7309721.0</v>
      </c>
      <c r="G438" s="69" t="s">
        <v>2749</v>
      </c>
      <c r="H438" s="221"/>
      <c r="I438" s="56">
        <v>2300.0</v>
      </c>
      <c r="J438" s="61">
        <v>1.03</v>
      </c>
      <c r="K438" s="61">
        <v>1.9</v>
      </c>
      <c r="L438" s="63">
        <f t="shared" si="129"/>
        <v>0.4280789474</v>
      </c>
      <c r="M438" s="61">
        <v>1.95</v>
      </c>
      <c r="N438" s="63">
        <f t="shared" si="130"/>
        <v>0.4427435897</v>
      </c>
      <c r="O438" s="61">
        <v>1.95</v>
      </c>
      <c r="P438" s="63">
        <f t="shared" si="131"/>
        <v>0.4427435897</v>
      </c>
      <c r="Q438" s="61">
        <v>1.95</v>
      </c>
      <c r="R438" s="63">
        <f t="shared" si="132"/>
        <v>0.4427435897</v>
      </c>
      <c r="S438" s="46"/>
      <c r="T438" s="46"/>
      <c r="U438" s="46"/>
      <c r="V438" s="64">
        <v>2.000000212043E12</v>
      </c>
      <c r="W438" s="53"/>
    </row>
    <row r="439" ht="15.75" customHeight="1">
      <c r="A439" s="56">
        <v>0.0</v>
      </c>
      <c r="B439" s="56">
        <v>1.0</v>
      </c>
      <c r="C439" s="57">
        <v>0.305</v>
      </c>
      <c r="D439" s="58"/>
      <c r="E439" s="56">
        <v>4.0</v>
      </c>
      <c r="F439" s="68">
        <v>7309901.0</v>
      </c>
      <c r="G439" s="69" t="s">
        <v>2750</v>
      </c>
      <c r="H439" s="221"/>
      <c r="I439" s="56">
        <v>2304.0</v>
      </c>
      <c r="J439" s="61">
        <v>2.09</v>
      </c>
      <c r="K439" s="61">
        <v>3.8</v>
      </c>
      <c r="L439" s="63">
        <f t="shared" si="129"/>
        <v>0.41975</v>
      </c>
      <c r="M439" s="61">
        <v>3.9</v>
      </c>
      <c r="N439" s="63">
        <f t="shared" si="130"/>
        <v>0.4346282051</v>
      </c>
      <c r="O439" s="61">
        <v>3.9</v>
      </c>
      <c r="P439" s="63">
        <f t="shared" si="131"/>
        <v>0.4346282051</v>
      </c>
      <c r="Q439" s="61">
        <v>3.9</v>
      </c>
      <c r="R439" s="63">
        <f t="shared" si="132"/>
        <v>0.4346282051</v>
      </c>
      <c r="S439" s="46"/>
      <c r="T439" s="46"/>
      <c r="U439" s="46"/>
      <c r="V439" s="64">
        <v>2.00000021205E12</v>
      </c>
      <c r="W439" s="53"/>
    </row>
    <row r="440" ht="15.75" customHeight="1">
      <c r="A440" s="56">
        <v>0.0</v>
      </c>
      <c r="B440" s="56">
        <v>1.0</v>
      </c>
      <c r="C440" s="57">
        <v>0.61</v>
      </c>
      <c r="D440" s="58"/>
      <c r="E440" s="56">
        <v>4.0</v>
      </c>
      <c r="F440" s="68">
        <v>7310158.0</v>
      </c>
      <c r="G440" s="69" t="s">
        <v>2751</v>
      </c>
      <c r="H440" s="221"/>
      <c r="I440" s="56">
        <v>2318.0</v>
      </c>
      <c r="J440" s="61">
        <v>4.17</v>
      </c>
      <c r="K440" s="61">
        <v>7.6</v>
      </c>
      <c r="L440" s="63">
        <f t="shared" si="129"/>
        <v>0.4211381579</v>
      </c>
      <c r="M440" s="61">
        <v>7.8</v>
      </c>
      <c r="N440" s="63">
        <f t="shared" si="130"/>
        <v>0.4359807692</v>
      </c>
      <c r="O440" s="61">
        <v>7.8</v>
      </c>
      <c r="P440" s="63">
        <f t="shared" si="131"/>
        <v>0.4359807692</v>
      </c>
      <c r="Q440" s="61">
        <v>7.8</v>
      </c>
      <c r="R440" s="63">
        <f t="shared" si="132"/>
        <v>0.4359807692</v>
      </c>
      <c r="S440" s="46"/>
      <c r="T440" s="46"/>
      <c r="U440" s="46"/>
      <c r="V440" s="64">
        <v>2.000000212074E12</v>
      </c>
      <c r="W440" s="53"/>
    </row>
    <row r="441" ht="15.75" customHeight="1">
      <c r="A441" s="56">
        <v>0.0</v>
      </c>
      <c r="B441" s="56">
        <v>1.0</v>
      </c>
      <c r="C441" s="57">
        <v>0.15</v>
      </c>
      <c r="D441" s="58"/>
      <c r="E441" s="56">
        <v>0.0</v>
      </c>
      <c r="F441" s="68">
        <v>6749043.0</v>
      </c>
      <c r="G441" s="69" t="s">
        <v>2752</v>
      </c>
      <c r="H441" s="221"/>
      <c r="I441" s="56">
        <v>6636.0</v>
      </c>
      <c r="J441" s="61">
        <v>1.03</v>
      </c>
      <c r="K441" s="61">
        <v>1.9</v>
      </c>
      <c r="L441" s="63">
        <f t="shared" si="129"/>
        <v>0.4280789474</v>
      </c>
      <c r="M441" s="61">
        <v>1.95</v>
      </c>
      <c r="N441" s="63">
        <f t="shared" si="130"/>
        <v>0.4427435897</v>
      </c>
      <c r="O441" s="61">
        <v>1.95</v>
      </c>
      <c r="P441" s="63">
        <f t="shared" si="131"/>
        <v>0.4427435897</v>
      </c>
      <c r="Q441" s="61">
        <v>1.95</v>
      </c>
      <c r="R441" s="63">
        <f t="shared" si="132"/>
        <v>0.4427435897</v>
      </c>
      <c r="S441" s="46"/>
      <c r="T441" s="46"/>
      <c r="U441" s="46"/>
      <c r="V441" s="64">
        <v>2.886462000004E12</v>
      </c>
      <c r="W441" s="53"/>
    </row>
    <row r="442" ht="15.75" customHeight="1">
      <c r="A442" s="279"/>
      <c r="B442" s="279"/>
      <c r="C442" s="279"/>
      <c r="D442" s="279"/>
      <c r="E442" s="279"/>
      <c r="F442" s="280">
        <v>39.0</v>
      </c>
      <c r="G442" s="281" t="s">
        <v>614</v>
      </c>
      <c r="H442" s="281"/>
      <c r="I442" s="281"/>
      <c r="J442" s="282"/>
      <c r="K442" s="282"/>
      <c r="L442" s="281"/>
      <c r="M442" s="282"/>
      <c r="N442" s="281"/>
      <c r="O442" s="282"/>
      <c r="P442" s="281"/>
      <c r="Q442" s="282"/>
      <c r="R442" s="281"/>
      <c r="S442" s="281"/>
      <c r="T442" s="281"/>
      <c r="U442" s="281"/>
      <c r="V442" s="283"/>
      <c r="W442" s="53"/>
    </row>
    <row r="443" ht="15.75" customHeight="1">
      <c r="A443" s="56">
        <v>0.0</v>
      </c>
      <c r="B443" s="56">
        <v>1.0</v>
      </c>
      <c r="C443" s="57">
        <v>0.75</v>
      </c>
      <c r="D443" s="58"/>
      <c r="E443" s="56">
        <v>3.0</v>
      </c>
      <c r="F443" s="68">
        <v>2566794.0</v>
      </c>
      <c r="G443" s="69" t="s">
        <v>2753</v>
      </c>
      <c r="H443" s="221"/>
      <c r="I443" s="56">
        <v>4731.0</v>
      </c>
      <c r="J443" s="61">
        <v>3.64</v>
      </c>
      <c r="K443" s="61">
        <v>7.95</v>
      </c>
      <c r="L443" s="63">
        <f t="shared" ref="L443:L458" si="133">((K443/1.055)-$J443)/(K443/1.055)</f>
        <v>0.5169559748</v>
      </c>
      <c r="M443" s="61">
        <v>7.95</v>
      </c>
      <c r="N443" s="63">
        <f t="shared" ref="N443:N458" si="134">((M443/1.055)-$J443)/(M443/1.055)</f>
        <v>0.5169559748</v>
      </c>
      <c r="O443" s="61">
        <v>7.95</v>
      </c>
      <c r="P443" s="63">
        <f t="shared" ref="P443:P458" si="135">((O443/1.055)-$J443)/(O443/1.055)</f>
        <v>0.5169559748</v>
      </c>
      <c r="Q443" s="61">
        <v>7.95</v>
      </c>
      <c r="R443" s="63">
        <f t="shared" ref="R443:R458" si="136">((Q443/1.055)-$J443)/(Q443/1.055)</f>
        <v>0.5169559748</v>
      </c>
      <c r="S443" s="46"/>
      <c r="T443" s="46"/>
      <c r="U443" s="46"/>
      <c r="V443" s="64">
        <v>2.000000296425E12</v>
      </c>
      <c r="W443" s="53"/>
    </row>
    <row r="444" ht="15.75" customHeight="1">
      <c r="A444" s="56">
        <v>0.0</v>
      </c>
      <c r="B444" s="56">
        <v>1.0</v>
      </c>
      <c r="C444" s="57">
        <v>0.75</v>
      </c>
      <c r="D444" s="58"/>
      <c r="E444" s="56">
        <v>3.0</v>
      </c>
      <c r="F444" s="68">
        <v>5007171.0</v>
      </c>
      <c r="G444" s="69" t="s">
        <v>2754</v>
      </c>
      <c r="H444" s="221"/>
      <c r="I444" s="56">
        <v>377.0</v>
      </c>
      <c r="J444" s="61">
        <v>3.03</v>
      </c>
      <c r="K444" s="61">
        <v>7.95</v>
      </c>
      <c r="L444" s="63">
        <f t="shared" si="133"/>
        <v>0.5979056604</v>
      </c>
      <c r="M444" s="61">
        <v>7.95</v>
      </c>
      <c r="N444" s="63">
        <f t="shared" si="134"/>
        <v>0.5979056604</v>
      </c>
      <c r="O444" s="61">
        <v>7.95</v>
      </c>
      <c r="P444" s="63">
        <f t="shared" si="135"/>
        <v>0.5979056604</v>
      </c>
      <c r="Q444" s="61">
        <v>7.95</v>
      </c>
      <c r="R444" s="63">
        <f t="shared" si="136"/>
        <v>0.5979056604</v>
      </c>
      <c r="S444" s="46"/>
      <c r="T444" s="46"/>
      <c r="U444" s="46"/>
      <c r="V444" s="64">
        <v>2.000000285528E12</v>
      </c>
      <c r="W444" s="53"/>
    </row>
    <row r="445" ht="15.75" customHeight="1">
      <c r="A445" s="56">
        <v>0.0</v>
      </c>
      <c r="B445" s="56">
        <v>1.0</v>
      </c>
      <c r="C445" s="57">
        <v>0.5</v>
      </c>
      <c r="D445" s="58"/>
      <c r="E445" s="56">
        <v>3.0</v>
      </c>
      <c r="F445" s="68">
        <v>2566755.0</v>
      </c>
      <c r="G445" s="69" t="s">
        <v>2755</v>
      </c>
      <c r="H445" s="221"/>
      <c r="I445" s="56">
        <v>4726.0</v>
      </c>
      <c r="J445" s="61">
        <v>1.75</v>
      </c>
      <c r="K445" s="61">
        <v>5.95</v>
      </c>
      <c r="L445" s="63">
        <f t="shared" si="133"/>
        <v>0.6897058824</v>
      </c>
      <c r="M445" s="61">
        <v>5.95</v>
      </c>
      <c r="N445" s="63">
        <f t="shared" si="134"/>
        <v>0.6897058824</v>
      </c>
      <c r="O445" s="61">
        <v>5.95</v>
      </c>
      <c r="P445" s="63">
        <f t="shared" si="135"/>
        <v>0.6897058824</v>
      </c>
      <c r="Q445" s="61">
        <v>5.95</v>
      </c>
      <c r="R445" s="63">
        <f t="shared" si="136"/>
        <v>0.6897058824</v>
      </c>
      <c r="S445" s="46"/>
      <c r="T445" s="46"/>
      <c r="U445" s="46"/>
      <c r="V445" s="64">
        <v>2.000000296418E12</v>
      </c>
      <c r="W445" s="53"/>
    </row>
    <row r="446" ht="15.75" customHeight="1">
      <c r="A446" s="56">
        <v>0.0</v>
      </c>
      <c r="B446" s="56">
        <v>1.0</v>
      </c>
      <c r="C446" s="57">
        <v>0.5</v>
      </c>
      <c r="D446" s="58"/>
      <c r="E446" s="56">
        <v>0.0</v>
      </c>
      <c r="F446" s="68">
        <v>2566673.0</v>
      </c>
      <c r="G446" s="69" t="s">
        <v>2756</v>
      </c>
      <c r="H446" s="221"/>
      <c r="I446" s="56">
        <v>4723.0</v>
      </c>
      <c r="J446" s="61">
        <v>1.75</v>
      </c>
      <c r="K446" s="61">
        <v>5.95</v>
      </c>
      <c r="L446" s="63">
        <f t="shared" si="133"/>
        <v>0.6897058824</v>
      </c>
      <c r="M446" s="61">
        <v>5.95</v>
      </c>
      <c r="N446" s="63">
        <f t="shared" si="134"/>
        <v>0.6897058824</v>
      </c>
      <c r="O446" s="61">
        <v>5.95</v>
      </c>
      <c r="P446" s="63">
        <f t="shared" si="135"/>
        <v>0.6897058824</v>
      </c>
      <c r="Q446" s="61">
        <v>5.95</v>
      </c>
      <c r="R446" s="63">
        <f t="shared" si="136"/>
        <v>0.6897058824</v>
      </c>
      <c r="S446" s="46"/>
      <c r="T446" s="46"/>
      <c r="U446" s="46"/>
      <c r="V446" s="64">
        <v>2.635675E12</v>
      </c>
      <c r="W446" s="53"/>
    </row>
    <row r="447" ht="15.75" customHeight="1">
      <c r="A447" s="56">
        <v>0.0</v>
      </c>
      <c r="B447" s="56">
        <v>1.0</v>
      </c>
      <c r="C447" s="57">
        <v>0.5</v>
      </c>
      <c r="D447" s="58"/>
      <c r="E447" s="56">
        <v>3.0</v>
      </c>
      <c r="F447" s="68">
        <v>4861954.0</v>
      </c>
      <c r="G447" s="69" t="s">
        <v>2757</v>
      </c>
      <c r="H447" s="221"/>
      <c r="I447" s="56">
        <v>4679.0</v>
      </c>
      <c r="J447" s="61">
        <v>2.56</v>
      </c>
      <c r="K447" s="61">
        <v>4.95</v>
      </c>
      <c r="L447" s="63">
        <f t="shared" si="133"/>
        <v>0.4543838384</v>
      </c>
      <c r="M447" s="61">
        <v>4.95</v>
      </c>
      <c r="N447" s="63">
        <f t="shared" si="134"/>
        <v>0.4543838384</v>
      </c>
      <c r="O447" s="61">
        <v>4.95</v>
      </c>
      <c r="P447" s="63">
        <f t="shared" si="135"/>
        <v>0.4543838384</v>
      </c>
      <c r="Q447" s="61">
        <v>4.95</v>
      </c>
      <c r="R447" s="63">
        <f t="shared" si="136"/>
        <v>0.4543838384</v>
      </c>
      <c r="S447" s="46"/>
      <c r="T447" s="46"/>
      <c r="U447" s="46"/>
      <c r="V447" s="64">
        <v>2.000000299112E12</v>
      </c>
      <c r="W447" s="53"/>
    </row>
    <row r="448" ht="15.75" customHeight="1">
      <c r="A448" s="56">
        <v>0.0</v>
      </c>
      <c r="B448" s="56">
        <v>1.0</v>
      </c>
      <c r="C448" s="57">
        <v>0.3</v>
      </c>
      <c r="D448" s="58"/>
      <c r="E448" s="56">
        <v>3.0</v>
      </c>
      <c r="F448" s="68">
        <v>6502546.0</v>
      </c>
      <c r="G448" s="69" t="s">
        <v>2758</v>
      </c>
      <c r="H448" s="221"/>
      <c r="I448" s="56">
        <v>7674.0</v>
      </c>
      <c r="J448" s="61">
        <v>1.08</v>
      </c>
      <c r="K448" s="61">
        <v>3.0</v>
      </c>
      <c r="L448" s="63">
        <f t="shared" si="133"/>
        <v>0.6202</v>
      </c>
      <c r="M448" s="61">
        <v>3.0</v>
      </c>
      <c r="N448" s="63">
        <f t="shared" si="134"/>
        <v>0.6202</v>
      </c>
      <c r="O448" s="61">
        <v>3.0</v>
      </c>
      <c r="P448" s="63">
        <f t="shared" si="135"/>
        <v>0.6202</v>
      </c>
      <c r="Q448" s="61">
        <v>3.0</v>
      </c>
      <c r="R448" s="63">
        <f t="shared" si="136"/>
        <v>0.6202</v>
      </c>
      <c r="S448" s="46"/>
      <c r="T448" s="46"/>
      <c r="U448" s="46"/>
      <c r="V448" s="64">
        <v>2.000000124582E12</v>
      </c>
      <c r="W448" s="53"/>
    </row>
    <row r="449" ht="15.75" customHeight="1">
      <c r="A449" s="56">
        <v>0.0</v>
      </c>
      <c r="B449" s="56">
        <v>1.0</v>
      </c>
      <c r="C449" s="57">
        <v>0.4</v>
      </c>
      <c r="D449" s="58"/>
      <c r="E449" s="56">
        <v>3.0</v>
      </c>
      <c r="F449" s="68">
        <v>6502565.0</v>
      </c>
      <c r="G449" s="69" t="s">
        <v>2759</v>
      </c>
      <c r="H449" s="221"/>
      <c r="I449" s="56">
        <v>9183.0</v>
      </c>
      <c r="J449" s="61">
        <v>1.4</v>
      </c>
      <c r="K449" s="61">
        <v>4.0</v>
      </c>
      <c r="L449" s="63">
        <f t="shared" si="133"/>
        <v>0.63075</v>
      </c>
      <c r="M449" s="61">
        <v>4.0</v>
      </c>
      <c r="N449" s="63">
        <f t="shared" si="134"/>
        <v>0.63075</v>
      </c>
      <c r="O449" s="61">
        <v>4.0</v>
      </c>
      <c r="P449" s="63">
        <f t="shared" si="135"/>
        <v>0.63075</v>
      </c>
      <c r="Q449" s="61">
        <v>4.0</v>
      </c>
      <c r="R449" s="63">
        <f t="shared" si="136"/>
        <v>0.63075</v>
      </c>
      <c r="S449" s="46"/>
      <c r="T449" s="46"/>
      <c r="U449" s="46"/>
      <c r="V449" s="64">
        <v>2.000000109022E12</v>
      </c>
      <c r="W449" s="53"/>
    </row>
    <row r="450" ht="15.75" customHeight="1">
      <c r="A450" s="56">
        <v>0.0</v>
      </c>
      <c r="B450" s="56">
        <v>1.0</v>
      </c>
      <c r="C450" s="57">
        <v>0.4</v>
      </c>
      <c r="D450" s="58"/>
      <c r="E450" s="56">
        <v>3.0</v>
      </c>
      <c r="F450" s="68">
        <v>6510532.0</v>
      </c>
      <c r="G450" s="69" t="s">
        <v>2760</v>
      </c>
      <c r="H450" s="221"/>
      <c r="I450" s="56">
        <v>1395.0</v>
      </c>
      <c r="J450" s="61">
        <v>1.4</v>
      </c>
      <c r="K450" s="61">
        <v>4.0</v>
      </c>
      <c r="L450" s="63">
        <f t="shared" si="133"/>
        <v>0.63075</v>
      </c>
      <c r="M450" s="61">
        <v>4.0</v>
      </c>
      <c r="N450" s="63">
        <f t="shared" si="134"/>
        <v>0.63075</v>
      </c>
      <c r="O450" s="61">
        <v>4.0</v>
      </c>
      <c r="P450" s="63">
        <f t="shared" si="135"/>
        <v>0.63075</v>
      </c>
      <c r="Q450" s="61">
        <v>4.0</v>
      </c>
      <c r="R450" s="63">
        <f t="shared" si="136"/>
        <v>0.63075</v>
      </c>
      <c r="S450" s="46"/>
      <c r="T450" s="46"/>
      <c r="U450" s="46"/>
      <c r="V450" s="64">
        <v>2.00653E11</v>
      </c>
      <c r="W450" s="53"/>
    </row>
    <row r="451" ht="15.75" customHeight="1">
      <c r="A451" s="56">
        <v>0.0</v>
      </c>
      <c r="B451" s="56">
        <v>1.0</v>
      </c>
      <c r="C451" s="57">
        <v>0.4</v>
      </c>
      <c r="D451" s="58"/>
      <c r="E451" s="56">
        <v>3.0</v>
      </c>
      <c r="F451" s="68">
        <v>5504873.0</v>
      </c>
      <c r="G451" s="69" t="s">
        <v>2761</v>
      </c>
      <c r="H451" s="221"/>
      <c r="I451" s="56">
        <v>5504.0</v>
      </c>
      <c r="J451" s="61">
        <v>1.35</v>
      </c>
      <c r="K451" s="61">
        <v>4.0</v>
      </c>
      <c r="L451" s="63">
        <f t="shared" si="133"/>
        <v>0.6439375</v>
      </c>
      <c r="M451" s="61">
        <v>4.0</v>
      </c>
      <c r="N451" s="63">
        <f t="shared" si="134"/>
        <v>0.6439375</v>
      </c>
      <c r="O451" s="61">
        <v>4.0</v>
      </c>
      <c r="P451" s="63">
        <f t="shared" si="135"/>
        <v>0.6439375</v>
      </c>
      <c r="Q451" s="61">
        <v>4.0</v>
      </c>
      <c r="R451" s="63">
        <f t="shared" si="136"/>
        <v>0.6439375</v>
      </c>
      <c r="S451" s="46"/>
      <c r="T451" s="46"/>
      <c r="U451" s="46" t="s">
        <v>2433</v>
      </c>
      <c r="V451" s="64">
        <v>2.000000130361E12</v>
      </c>
      <c r="W451" s="53"/>
    </row>
    <row r="452" ht="15.75" customHeight="1">
      <c r="A452" s="56">
        <v>0.0</v>
      </c>
      <c r="B452" s="56">
        <v>1.0</v>
      </c>
      <c r="C452" s="57">
        <v>0.6</v>
      </c>
      <c r="D452" s="58"/>
      <c r="E452" s="56">
        <v>3.0</v>
      </c>
      <c r="F452" s="68">
        <v>6512011.0</v>
      </c>
      <c r="G452" s="69" t="s">
        <v>2762</v>
      </c>
      <c r="H452" s="221"/>
      <c r="I452" s="56">
        <v>9184.0</v>
      </c>
      <c r="J452" s="61">
        <v>2.03</v>
      </c>
      <c r="K452" s="61">
        <v>6.0</v>
      </c>
      <c r="L452" s="63">
        <f t="shared" si="133"/>
        <v>0.6430583333</v>
      </c>
      <c r="M452" s="61">
        <v>6.0</v>
      </c>
      <c r="N452" s="63">
        <f t="shared" si="134"/>
        <v>0.6430583333</v>
      </c>
      <c r="O452" s="61">
        <v>6.0</v>
      </c>
      <c r="P452" s="63">
        <f t="shared" si="135"/>
        <v>0.6430583333</v>
      </c>
      <c r="Q452" s="61">
        <v>6.0</v>
      </c>
      <c r="R452" s="63">
        <f t="shared" si="136"/>
        <v>0.6430583333</v>
      </c>
      <c r="S452" s="46"/>
      <c r="T452" s="46"/>
      <c r="U452" s="46"/>
      <c r="V452" s="64">
        <v>2.000000109039E12</v>
      </c>
      <c r="W452" s="53"/>
    </row>
    <row r="453" ht="15.75" customHeight="1">
      <c r="A453" s="56">
        <v>0.0</v>
      </c>
      <c r="B453" s="56">
        <v>1.0</v>
      </c>
      <c r="C453" s="57">
        <v>0.6</v>
      </c>
      <c r="D453" s="58"/>
      <c r="E453" s="56">
        <v>3.0</v>
      </c>
      <c r="F453" s="68">
        <v>6512601.0</v>
      </c>
      <c r="G453" s="69" t="s">
        <v>2763</v>
      </c>
      <c r="H453" s="221"/>
      <c r="I453" s="56">
        <v>1401.0</v>
      </c>
      <c r="J453" s="61">
        <v>2.03</v>
      </c>
      <c r="K453" s="61">
        <v>6.0</v>
      </c>
      <c r="L453" s="63">
        <f t="shared" si="133"/>
        <v>0.6430583333</v>
      </c>
      <c r="M453" s="61">
        <v>6.0</v>
      </c>
      <c r="N453" s="63">
        <f t="shared" si="134"/>
        <v>0.6430583333</v>
      </c>
      <c r="O453" s="61">
        <v>6.0</v>
      </c>
      <c r="P453" s="63">
        <f t="shared" si="135"/>
        <v>0.6430583333</v>
      </c>
      <c r="Q453" s="61">
        <v>6.0</v>
      </c>
      <c r="R453" s="63">
        <f t="shared" si="136"/>
        <v>0.6430583333</v>
      </c>
      <c r="S453" s="46"/>
      <c r="T453" s="46"/>
      <c r="U453" s="46"/>
      <c r="V453" s="64">
        <v>2.00675000002E11</v>
      </c>
      <c r="W453" s="53"/>
    </row>
    <row r="454" ht="15.75" customHeight="1">
      <c r="A454" s="56">
        <v>0.0</v>
      </c>
      <c r="B454" s="56">
        <v>1.0</v>
      </c>
      <c r="C454" s="57">
        <v>1.0</v>
      </c>
      <c r="D454" s="58"/>
      <c r="E454" s="56">
        <v>3.0</v>
      </c>
      <c r="F454" s="68">
        <v>6489921.0</v>
      </c>
      <c r="G454" s="69" t="s">
        <v>2764</v>
      </c>
      <c r="H454" s="221"/>
      <c r="I454" s="56">
        <v>2880.0</v>
      </c>
      <c r="J454" s="61">
        <v>3.34</v>
      </c>
      <c r="K454" s="61">
        <v>10.0</v>
      </c>
      <c r="L454" s="63">
        <f t="shared" si="133"/>
        <v>0.64763</v>
      </c>
      <c r="M454" s="61">
        <v>10.0</v>
      </c>
      <c r="N454" s="63">
        <f t="shared" si="134"/>
        <v>0.64763</v>
      </c>
      <c r="O454" s="61">
        <v>10.0</v>
      </c>
      <c r="P454" s="63">
        <f t="shared" si="135"/>
        <v>0.64763</v>
      </c>
      <c r="Q454" s="61">
        <v>10.0</v>
      </c>
      <c r="R454" s="63">
        <f t="shared" si="136"/>
        <v>0.64763</v>
      </c>
      <c r="S454" s="46"/>
      <c r="T454" s="46"/>
      <c r="U454" s="46"/>
      <c r="V454" s="64">
        <v>2.816092000006E12</v>
      </c>
      <c r="W454" s="53"/>
    </row>
    <row r="455" ht="15.75" customHeight="1">
      <c r="A455" s="56">
        <v>0.0</v>
      </c>
      <c r="B455" s="56">
        <v>1.0</v>
      </c>
      <c r="C455" s="57">
        <v>1.0</v>
      </c>
      <c r="D455" s="58"/>
      <c r="E455" s="56">
        <v>3.0</v>
      </c>
      <c r="F455" s="68">
        <v>6489988.0</v>
      </c>
      <c r="G455" s="69" t="s">
        <v>2765</v>
      </c>
      <c r="H455" s="221"/>
      <c r="I455" s="56">
        <v>907.0</v>
      </c>
      <c r="J455" s="61">
        <v>3.34</v>
      </c>
      <c r="K455" s="61">
        <v>10.0</v>
      </c>
      <c r="L455" s="63">
        <f t="shared" si="133"/>
        <v>0.64763</v>
      </c>
      <c r="M455" s="61">
        <v>10.0</v>
      </c>
      <c r="N455" s="63">
        <f t="shared" si="134"/>
        <v>0.64763</v>
      </c>
      <c r="O455" s="61">
        <v>10.0</v>
      </c>
      <c r="P455" s="63">
        <f t="shared" si="135"/>
        <v>0.64763</v>
      </c>
      <c r="Q455" s="61">
        <v>10.0</v>
      </c>
      <c r="R455" s="63">
        <f t="shared" si="136"/>
        <v>0.64763</v>
      </c>
      <c r="S455" s="46"/>
      <c r="T455" s="46"/>
      <c r="U455" s="46"/>
      <c r="V455" s="64">
        <v>2.886351000009E12</v>
      </c>
      <c r="W455" s="53"/>
    </row>
    <row r="456" ht="15.75" customHeight="1">
      <c r="A456" s="56">
        <v>0.0</v>
      </c>
      <c r="B456" s="56">
        <v>1.0</v>
      </c>
      <c r="C456" s="57">
        <v>0.4</v>
      </c>
      <c r="D456" s="58"/>
      <c r="E456" s="56">
        <v>3.0</v>
      </c>
      <c r="F456" s="68">
        <v>6490046.0</v>
      </c>
      <c r="G456" s="69" t="s">
        <v>2766</v>
      </c>
      <c r="H456" s="221"/>
      <c r="I456" s="56">
        <v>4452.0</v>
      </c>
      <c r="J456" s="61">
        <v>1.4</v>
      </c>
      <c r="K456" s="61">
        <v>4.0</v>
      </c>
      <c r="L456" s="63">
        <f t="shared" si="133"/>
        <v>0.63075</v>
      </c>
      <c r="M456" s="61">
        <v>4.0</v>
      </c>
      <c r="N456" s="63">
        <f t="shared" si="134"/>
        <v>0.63075</v>
      </c>
      <c r="O456" s="61">
        <v>4.0</v>
      </c>
      <c r="P456" s="63">
        <f t="shared" si="135"/>
        <v>0.63075</v>
      </c>
      <c r="Q456" s="61">
        <v>4.0</v>
      </c>
      <c r="R456" s="63">
        <f t="shared" si="136"/>
        <v>0.63075</v>
      </c>
      <c r="S456" s="46"/>
      <c r="T456" s="46"/>
      <c r="U456" s="46"/>
      <c r="V456" s="64">
        <v>2.00000011561E12</v>
      </c>
      <c r="W456" s="53"/>
    </row>
    <row r="457" ht="15.75" customHeight="1">
      <c r="A457" s="56">
        <v>0.0</v>
      </c>
      <c r="B457" s="56">
        <v>1.0</v>
      </c>
      <c r="C457" s="57">
        <v>0.4</v>
      </c>
      <c r="D457" s="58"/>
      <c r="E457" s="56">
        <v>3.0</v>
      </c>
      <c r="F457" s="68">
        <v>6490341.0</v>
      </c>
      <c r="G457" s="69" t="s">
        <v>2767</v>
      </c>
      <c r="H457" s="221"/>
      <c r="I457" s="56">
        <v>2955.0</v>
      </c>
      <c r="J457" s="61">
        <v>1.47</v>
      </c>
      <c r="K457" s="61">
        <v>4.0</v>
      </c>
      <c r="L457" s="63">
        <f t="shared" si="133"/>
        <v>0.6122875</v>
      </c>
      <c r="M457" s="61">
        <v>4.0</v>
      </c>
      <c r="N457" s="63">
        <f t="shared" si="134"/>
        <v>0.6122875</v>
      </c>
      <c r="O457" s="61">
        <v>4.0</v>
      </c>
      <c r="P457" s="63">
        <f t="shared" si="135"/>
        <v>0.6122875</v>
      </c>
      <c r="Q457" s="61">
        <v>4.0</v>
      </c>
      <c r="R457" s="63">
        <f t="shared" si="136"/>
        <v>0.6122875</v>
      </c>
      <c r="S457" s="46"/>
      <c r="T457" s="46"/>
      <c r="U457" s="46"/>
      <c r="V457" s="64">
        <v>2.000000218038E12</v>
      </c>
      <c r="W457" s="53"/>
    </row>
    <row r="458" ht="15.75" customHeight="1">
      <c r="A458" s="56">
        <v>0.0</v>
      </c>
      <c r="B458" s="56">
        <v>1.0</v>
      </c>
      <c r="C458" s="57">
        <v>0.5</v>
      </c>
      <c r="D458" s="58"/>
      <c r="E458" s="56">
        <v>3.0</v>
      </c>
      <c r="F458" s="68">
        <v>5637589.0</v>
      </c>
      <c r="G458" s="69" t="s">
        <v>2768</v>
      </c>
      <c r="H458" s="221"/>
      <c r="I458" s="56">
        <v>9185.0</v>
      </c>
      <c r="J458" s="61">
        <v>1.62</v>
      </c>
      <c r="K458" s="61">
        <v>5.0</v>
      </c>
      <c r="L458" s="63">
        <f t="shared" si="133"/>
        <v>0.65818</v>
      </c>
      <c r="M458" s="61">
        <v>5.0</v>
      </c>
      <c r="N458" s="63">
        <f t="shared" si="134"/>
        <v>0.65818</v>
      </c>
      <c r="O458" s="61">
        <v>5.0</v>
      </c>
      <c r="P458" s="63">
        <f t="shared" si="135"/>
        <v>0.65818</v>
      </c>
      <c r="Q458" s="61">
        <v>5.0</v>
      </c>
      <c r="R458" s="63">
        <f t="shared" si="136"/>
        <v>0.65818</v>
      </c>
      <c r="S458" s="46"/>
      <c r="T458" s="46"/>
      <c r="U458" s="46"/>
      <c r="V458" s="64">
        <v>2.000000109046E12</v>
      </c>
      <c r="W458" s="53"/>
    </row>
    <row r="459" ht="15.75" customHeight="1">
      <c r="A459" s="279"/>
      <c r="B459" s="279"/>
      <c r="C459" s="279"/>
      <c r="D459" s="279"/>
      <c r="E459" s="279"/>
      <c r="F459" s="280">
        <v>40.0</v>
      </c>
      <c r="G459" s="281" t="s">
        <v>2769</v>
      </c>
      <c r="H459" s="281"/>
      <c r="I459" s="281"/>
      <c r="J459" s="282"/>
      <c r="K459" s="282"/>
      <c r="L459" s="281"/>
      <c r="M459" s="282"/>
      <c r="N459" s="281"/>
      <c r="O459" s="282"/>
      <c r="P459" s="281"/>
      <c r="Q459" s="282"/>
      <c r="R459" s="281"/>
      <c r="S459" s="281"/>
      <c r="T459" s="281"/>
      <c r="U459" s="281"/>
      <c r="V459" s="283"/>
      <c r="W459" s="53"/>
    </row>
    <row r="460" ht="15.75" customHeight="1">
      <c r="A460" s="56">
        <v>0.0</v>
      </c>
      <c r="B460" s="56">
        <v>1.0</v>
      </c>
      <c r="C460" s="57">
        <v>0.4</v>
      </c>
      <c r="D460" s="58"/>
      <c r="E460" s="56">
        <v>3.0</v>
      </c>
      <c r="F460" s="68">
        <v>6131390.0</v>
      </c>
      <c r="G460" s="69" t="s">
        <v>2770</v>
      </c>
      <c r="H460" s="221"/>
      <c r="I460" s="56">
        <v>3054.0</v>
      </c>
      <c r="J460" s="61">
        <v>1.39</v>
      </c>
      <c r="K460" s="61">
        <v>4.0</v>
      </c>
      <c r="L460" s="63">
        <f t="shared" ref="L460:L463" si="137">((K460/1.055)-$J460)/(K460/1.055)</f>
        <v>0.6333875</v>
      </c>
      <c r="M460" s="61">
        <v>4.0</v>
      </c>
      <c r="N460" s="63">
        <f t="shared" ref="N460:N463" si="138">((M460/1.055)-$J460)/(M460/1.055)</f>
        <v>0.6333875</v>
      </c>
      <c r="O460" s="61">
        <v>4.0</v>
      </c>
      <c r="P460" s="63">
        <f t="shared" ref="P460:P463" si="139">((O460/1.055)-$J460)/(O460/1.055)</f>
        <v>0.6333875</v>
      </c>
      <c r="Q460" s="61">
        <v>4.0</v>
      </c>
      <c r="R460" s="63">
        <f t="shared" ref="R460:R463" si="140">((Q460/1.055)-$J460)/(Q460/1.055)</f>
        <v>0.6333875</v>
      </c>
      <c r="S460" s="46"/>
      <c r="T460" s="46"/>
      <c r="U460" s="46"/>
      <c r="V460" s="64">
        <v>2.00000027638E12</v>
      </c>
      <c r="W460" s="53"/>
    </row>
    <row r="461" ht="15.75" customHeight="1">
      <c r="A461" s="56">
        <v>0.0</v>
      </c>
      <c r="B461" s="56">
        <v>1.0</v>
      </c>
      <c r="C461" s="57">
        <v>0.4</v>
      </c>
      <c r="D461" s="58"/>
      <c r="E461" s="56">
        <v>3.0</v>
      </c>
      <c r="F461" s="68">
        <v>6136692.0</v>
      </c>
      <c r="G461" s="69" t="s">
        <v>2771</v>
      </c>
      <c r="H461" s="221"/>
      <c r="I461" s="56">
        <v>3100.0</v>
      </c>
      <c r="J461" s="61">
        <v>1.39</v>
      </c>
      <c r="K461" s="61">
        <v>4.0</v>
      </c>
      <c r="L461" s="63">
        <f t="shared" si="137"/>
        <v>0.6333875</v>
      </c>
      <c r="M461" s="61">
        <v>4.0</v>
      </c>
      <c r="N461" s="63">
        <f t="shared" si="138"/>
        <v>0.6333875</v>
      </c>
      <c r="O461" s="61">
        <v>4.0</v>
      </c>
      <c r="P461" s="63">
        <f t="shared" si="139"/>
        <v>0.6333875</v>
      </c>
      <c r="Q461" s="61">
        <v>4.0</v>
      </c>
      <c r="R461" s="63">
        <f t="shared" si="140"/>
        <v>0.6333875</v>
      </c>
      <c r="S461" s="46"/>
      <c r="T461" s="46"/>
      <c r="U461" s="46"/>
      <c r="V461" s="64">
        <v>2.35277000006E11</v>
      </c>
      <c r="W461" s="53"/>
    </row>
    <row r="462" ht="15.75" customHeight="1">
      <c r="A462" s="56">
        <v>0.0</v>
      </c>
      <c r="B462" s="56">
        <v>1.0</v>
      </c>
      <c r="C462" s="57">
        <v>0.6</v>
      </c>
      <c r="D462" s="58"/>
      <c r="E462" s="56">
        <v>3.0</v>
      </c>
      <c r="F462" s="68">
        <v>6131950.0</v>
      </c>
      <c r="G462" s="69" t="s">
        <v>2772</v>
      </c>
      <c r="H462" s="221"/>
      <c r="I462" s="56">
        <v>3062.0</v>
      </c>
      <c r="J462" s="61">
        <v>2.02</v>
      </c>
      <c r="K462" s="61">
        <v>6.0</v>
      </c>
      <c r="L462" s="63">
        <f t="shared" si="137"/>
        <v>0.6448166667</v>
      </c>
      <c r="M462" s="61">
        <v>6.0</v>
      </c>
      <c r="N462" s="63">
        <f t="shared" si="138"/>
        <v>0.6448166667</v>
      </c>
      <c r="O462" s="61">
        <v>6.0</v>
      </c>
      <c r="P462" s="63">
        <f t="shared" si="139"/>
        <v>0.6448166667</v>
      </c>
      <c r="Q462" s="61">
        <v>6.0</v>
      </c>
      <c r="R462" s="63">
        <f t="shared" si="140"/>
        <v>0.6448166667</v>
      </c>
      <c r="S462" s="46"/>
      <c r="T462" s="46"/>
      <c r="U462" s="46"/>
      <c r="V462" s="64">
        <v>2.000000276403E12</v>
      </c>
      <c r="W462" s="53"/>
    </row>
    <row r="463" ht="15.75" customHeight="1">
      <c r="A463" s="56">
        <v>0.0</v>
      </c>
      <c r="B463" s="56">
        <v>1.0</v>
      </c>
      <c r="C463" s="57">
        <v>1.0</v>
      </c>
      <c r="D463" s="58"/>
      <c r="E463" s="56">
        <v>0.0</v>
      </c>
      <c r="F463" s="68">
        <v>6137011.0</v>
      </c>
      <c r="G463" s="69" t="s">
        <v>2773</v>
      </c>
      <c r="H463" s="221"/>
      <c r="I463" s="56">
        <v>3124.0</v>
      </c>
      <c r="J463" s="61">
        <v>3.35</v>
      </c>
      <c r="K463" s="61">
        <v>10.0</v>
      </c>
      <c r="L463" s="63">
        <f t="shared" si="137"/>
        <v>0.646575</v>
      </c>
      <c r="M463" s="61">
        <v>10.0</v>
      </c>
      <c r="N463" s="63">
        <f t="shared" si="138"/>
        <v>0.646575</v>
      </c>
      <c r="O463" s="61">
        <v>10.0</v>
      </c>
      <c r="P463" s="63">
        <f t="shared" si="139"/>
        <v>0.646575</v>
      </c>
      <c r="Q463" s="61">
        <v>10.0</v>
      </c>
      <c r="R463" s="63">
        <f t="shared" si="140"/>
        <v>0.646575</v>
      </c>
      <c r="S463" s="46"/>
      <c r="T463" s="46"/>
      <c r="U463" s="46"/>
      <c r="V463" s="64">
        <v>2.35281000009E11</v>
      </c>
      <c r="W463" s="53"/>
    </row>
    <row r="464" ht="15.75" customHeight="1">
      <c r="A464" s="279"/>
      <c r="B464" s="279"/>
      <c r="C464" s="279"/>
      <c r="D464" s="279"/>
      <c r="E464" s="279"/>
      <c r="F464" s="280">
        <v>41.0</v>
      </c>
      <c r="G464" s="281" t="s">
        <v>2774</v>
      </c>
      <c r="H464" s="281"/>
      <c r="I464" s="281"/>
      <c r="J464" s="282"/>
      <c r="K464" s="282"/>
      <c r="L464" s="281"/>
      <c r="M464" s="282"/>
      <c r="N464" s="281"/>
      <c r="O464" s="282"/>
      <c r="P464" s="281"/>
      <c r="Q464" s="282"/>
      <c r="R464" s="281"/>
      <c r="S464" s="281"/>
      <c r="T464" s="281"/>
      <c r="U464" s="281"/>
      <c r="V464" s="283"/>
      <c r="W464" s="53"/>
    </row>
    <row r="465" ht="15.75" customHeight="1">
      <c r="A465" s="56">
        <v>0.0</v>
      </c>
      <c r="B465" s="56">
        <v>1.0</v>
      </c>
      <c r="C465" s="57">
        <v>0.25</v>
      </c>
      <c r="D465" s="58"/>
      <c r="E465" s="56">
        <v>0.0</v>
      </c>
      <c r="F465" s="68">
        <v>1258503.0</v>
      </c>
      <c r="G465" s="69" t="s">
        <v>2775</v>
      </c>
      <c r="H465" s="221"/>
      <c r="I465" s="56">
        <v>8910.0</v>
      </c>
      <c r="J465" s="61">
        <v>0.44</v>
      </c>
      <c r="K465" s="61">
        <v>1.3</v>
      </c>
      <c r="L465" s="63">
        <f t="shared" ref="L465:L472" si="141">((K465/1.055)-$J465)/(K465/1.055)</f>
        <v>0.6429230769</v>
      </c>
      <c r="M465" s="61">
        <v>1.3</v>
      </c>
      <c r="N465" s="63">
        <f t="shared" ref="N465:N472" si="142">((M465/1.055)-$J465)/(M465/1.055)</f>
        <v>0.6429230769</v>
      </c>
      <c r="O465" s="61">
        <v>1.3</v>
      </c>
      <c r="P465" s="63">
        <f t="shared" ref="P465:P472" si="143">((O465/1.055)-$J465)/(O465/1.055)</f>
        <v>0.6429230769</v>
      </c>
      <c r="Q465" s="61">
        <v>1.3</v>
      </c>
      <c r="R465" s="63">
        <f t="shared" ref="R465:R472" si="144">((Q465/1.055)-$J465)/(Q465/1.055)</f>
        <v>0.6429230769</v>
      </c>
      <c r="S465" s="46"/>
      <c r="T465" s="46"/>
      <c r="U465" s="46"/>
      <c r="V465" s="64">
        <v>2.08498000001E11</v>
      </c>
      <c r="W465" s="53"/>
    </row>
    <row r="466" ht="15.75" customHeight="1">
      <c r="A466" s="56">
        <v>0.0</v>
      </c>
      <c r="B466" s="56">
        <v>1.0</v>
      </c>
      <c r="C466" s="57">
        <v>0.25</v>
      </c>
      <c r="D466" s="58"/>
      <c r="E466" s="56">
        <v>2.0</v>
      </c>
      <c r="F466" s="68">
        <v>6329783.0</v>
      </c>
      <c r="G466" s="69" t="s">
        <v>2776</v>
      </c>
      <c r="H466" s="221"/>
      <c r="I466" s="56">
        <v>1803.0</v>
      </c>
      <c r="J466" s="61">
        <v>0.44</v>
      </c>
      <c r="K466" s="61">
        <v>1.3</v>
      </c>
      <c r="L466" s="63">
        <f t="shared" si="141"/>
        <v>0.6429230769</v>
      </c>
      <c r="M466" s="61">
        <v>1.3</v>
      </c>
      <c r="N466" s="63">
        <f t="shared" si="142"/>
        <v>0.6429230769</v>
      </c>
      <c r="O466" s="61">
        <v>1.3</v>
      </c>
      <c r="P466" s="63">
        <f t="shared" si="143"/>
        <v>0.6429230769</v>
      </c>
      <c r="Q466" s="61">
        <v>1.3</v>
      </c>
      <c r="R466" s="63">
        <f t="shared" si="144"/>
        <v>0.6429230769</v>
      </c>
      <c r="S466" s="46"/>
      <c r="T466" s="46"/>
      <c r="U466" s="46"/>
      <c r="V466" s="64">
        <v>2.000002858034E12</v>
      </c>
      <c r="W466" s="53"/>
    </row>
    <row r="467" ht="15.75" customHeight="1">
      <c r="A467" s="56">
        <v>0.0</v>
      </c>
      <c r="B467" s="56">
        <v>1.0</v>
      </c>
      <c r="C467" s="57">
        <v>0.125</v>
      </c>
      <c r="D467" s="58"/>
      <c r="E467" s="56">
        <v>2.0</v>
      </c>
      <c r="F467" s="68">
        <v>6335186.0</v>
      </c>
      <c r="G467" s="69" t="s">
        <v>2777</v>
      </c>
      <c r="H467" s="221"/>
      <c r="I467" s="56">
        <v>9082.0</v>
      </c>
      <c r="J467" s="61">
        <v>0.22</v>
      </c>
      <c r="K467" s="61">
        <v>0.85</v>
      </c>
      <c r="L467" s="63">
        <f t="shared" si="141"/>
        <v>0.7269411765</v>
      </c>
      <c r="M467" s="61">
        <v>0.9</v>
      </c>
      <c r="N467" s="63">
        <f t="shared" si="142"/>
        <v>0.7421111111</v>
      </c>
      <c r="O467" s="61">
        <v>0.95</v>
      </c>
      <c r="P467" s="63">
        <f t="shared" si="143"/>
        <v>0.7556842105</v>
      </c>
      <c r="Q467" s="61">
        <v>0.95</v>
      </c>
      <c r="R467" s="63">
        <f t="shared" si="144"/>
        <v>0.7556842105</v>
      </c>
      <c r="S467" s="46"/>
      <c r="T467" s="46"/>
      <c r="U467" s="46"/>
      <c r="V467" s="64">
        <v>2.000000108421E12</v>
      </c>
      <c r="W467" s="53"/>
    </row>
    <row r="468" ht="15.75" customHeight="1">
      <c r="A468" s="56">
        <v>0.0</v>
      </c>
      <c r="B468" s="56">
        <v>1.0</v>
      </c>
      <c r="C468" s="57">
        <v>0.125</v>
      </c>
      <c r="D468" s="58"/>
      <c r="E468" s="56">
        <v>0.0</v>
      </c>
      <c r="F468" s="68">
        <v>1258611.0</v>
      </c>
      <c r="G468" s="69" t="s">
        <v>2778</v>
      </c>
      <c r="H468" s="221"/>
      <c r="I468" s="56">
        <v>8971.0</v>
      </c>
      <c r="J468" s="61">
        <v>0.22</v>
      </c>
      <c r="K468" s="61">
        <v>0.85</v>
      </c>
      <c r="L468" s="63">
        <f t="shared" si="141"/>
        <v>0.7269411765</v>
      </c>
      <c r="M468" s="61">
        <v>0.9</v>
      </c>
      <c r="N468" s="63">
        <f t="shared" si="142"/>
        <v>0.7421111111</v>
      </c>
      <c r="O468" s="61">
        <v>0.95</v>
      </c>
      <c r="P468" s="63">
        <f t="shared" si="143"/>
        <v>0.7556842105</v>
      </c>
      <c r="Q468" s="61">
        <v>0.95</v>
      </c>
      <c r="R468" s="63">
        <f t="shared" si="144"/>
        <v>0.7556842105</v>
      </c>
      <c r="S468" s="46"/>
      <c r="T468" s="46"/>
      <c r="U468" s="46"/>
      <c r="V468" s="64">
        <v>2.08555000005E11</v>
      </c>
      <c r="W468" s="53"/>
    </row>
    <row r="469" ht="15.75" customHeight="1">
      <c r="A469" s="56">
        <v>0.0</v>
      </c>
      <c r="B469" s="56">
        <v>1.0</v>
      </c>
      <c r="C469" s="57">
        <v>0.5</v>
      </c>
      <c r="D469" s="58"/>
      <c r="E469" s="56">
        <v>2.0</v>
      </c>
      <c r="F469" s="68">
        <v>6335267.0</v>
      </c>
      <c r="G469" s="69" t="s">
        <v>2779</v>
      </c>
      <c r="H469" s="221"/>
      <c r="I469" s="56">
        <v>9081.0</v>
      </c>
      <c r="J469" s="61">
        <v>0.88</v>
      </c>
      <c r="K469" s="61">
        <v>3.4</v>
      </c>
      <c r="L469" s="63">
        <f t="shared" si="141"/>
        <v>0.7269411765</v>
      </c>
      <c r="M469" s="61">
        <v>3.6</v>
      </c>
      <c r="N469" s="63">
        <f t="shared" si="142"/>
        <v>0.7421111111</v>
      </c>
      <c r="O469" s="61">
        <v>3.8</v>
      </c>
      <c r="P469" s="63">
        <f t="shared" si="143"/>
        <v>0.7556842105</v>
      </c>
      <c r="Q469" s="61">
        <v>3.8</v>
      </c>
      <c r="R469" s="63">
        <f t="shared" si="144"/>
        <v>0.7556842105</v>
      </c>
      <c r="S469" s="46"/>
      <c r="T469" s="46"/>
      <c r="U469" s="46"/>
      <c r="V469" s="64">
        <v>2.000000108414E12</v>
      </c>
      <c r="W469" s="53"/>
    </row>
    <row r="470" ht="15.75" customHeight="1">
      <c r="A470" s="56">
        <v>0.0</v>
      </c>
      <c r="B470" s="56">
        <v>1.0</v>
      </c>
      <c r="C470" s="57">
        <v>0.5</v>
      </c>
      <c r="D470" s="58"/>
      <c r="E470" s="56">
        <v>2.0</v>
      </c>
      <c r="F470" s="68">
        <v>6333063.0</v>
      </c>
      <c r="G470" s="69" t="s">
        <v>2780</v>
      </c>
      <c r="H470" s="221"/>
      <c r="I470" s="56">
        <v>9524.0</v>
      </c>
      <c r="J470" s="61">
        <v>1.24</v>
      </c>
      <c r="K470" s="61">
        <v>3.4</v>
      </c>
      <c r="L470" s="63">
        <f t="shared" si="141"/>
        <v>0.6152352941</v>
      </c>
      <c r="M470" s="61">
        <v>3.6</v>
      </c>
      <c r="N470" s="63">
        <f t="shared" si="142"/>
        <v>0.6366111111</v>
      </c>
      <c r="O470" s="61">
        <v>3.8</v>
      </c>
      <c r="P470" s="63">
        <f t="shared" si="143"/>
        <v>0.6557368421</v>
      </c>
      <c r="Q470" s="61">
        <v>3.8</v>
      </c>
      <c r="R470" s="63">
        <f t="shared" si="144"/>
        <v>0.6557368421</v>
      </c>
      <c r="S470" s="46"/>
      <c r="T470" s="46"/>
      <c r="U470" s="46"/>
      <c r="V470" s="64">
        <v>2.000000110776E12</v>
      </c>
      <c r="W470" s="53"/>
    </row>
    <row r="471" ht="15.75" customHeight="1">
      <c r="A471" s="56">
        <v>0.0</v>
      </c>
      <c r="B471" s="56">
        <v>1.0</v>
      </c>
      <c r="C471" s="57">
        <v>0.24</v>
      </c>
      <c r="D471" s="58"/>
      <c r="E471" s="56">
        <v>2.0</v>
      </c>
      <c r="F471" s="68">
        <v>6340087.0</v>
      </c>
      <c r="G471" s="69" t="s">
        <v>2781</v>
      </c>
      <c r="H471" s="221"/>
      <c r="I471" s="56">
        <v>1202.0</v>
      </c>
      <c r="J471" s="61">
        <v>0.42</v>
      </c>
      <c r="K471" s="61">
        <v>2.0</v>
      </c>
      <c r="L471" s="63">
        <f t="shared" si="141"/>
        <v>0.77845</v>
      </c>
      <c r="M471" s="61">
        <v>2.2</v>
      </c>
      <c r="N471" s="63">
        <f t="shared" si="142"/>
        <v>0.7985909091</v>
      </c>
      <c r="O471" s="61">
        <v>2.4</v>
      </c>
      <c r="P471" s="63">
        <f t="shared" si="143"/>
        <v>0.815375</v>
      </c>
      <c r="Q471" s="61">
        <v>2.4</v>
      </c>
      <c r="R471" s="63">
        <f t="shared" si="144"/>
        <v>0.815375</v>
      </c>
      <c r="S471" s="46"/>
      <c r="T471" s="46"/>
      <c r="U471" s="46"/>
      <c r="V471" s="64">
        <v>2.000002852025E12</v>
      </c>
      <c r="W471" s="53"/>
    </row>
    <row r="472" ht="15.75" customHeight="1">
      <c r="A472" s="56">
        <v>0.0</v>
      </c>
      <c r="B472" s="56">
        <v>1.0</v>
      </c>
      <c r="C472" s="57">
        <v>0.3</v>
      </c>
      <c r="D472" s="58"/>
      <c r="E472" s="56">
        <v>5.0</v>
      </c>
      <c r="F472" s="68">
        <v>6191403.0</v>
      </c>
      <c r="G472" s="69" t="s">
        <v>2782</v>
      </c>
      <c r="H472" s="221"/>
      <c r="I472" s="56">
        <v>5768.0</v>
      </c>
      <c r="J472" s="61">
        <v>0.5</v>
      </c>
      <c r="K472" s="61">
        <v>3.0</v>
      </c>
      <c r="L472" s="63">
        <f t="shared" si="141"/>
        <v>0.8241666667</v>
      </c>
      <c r="M472" s="61">
        <v>3.1</v>
      </c>
      <c r="N472" s="63">
        <f t="shared" si="142"/>
        <v>0.8298387097</v>
      </c>
      <c r="O472" s="61">
        <v>3.25</v>
      </c>
      <c r="P472" s="63">
        <f t="shared" si="143"/>
        <v>0.8376923077</v>
      </c>
      <c r="Q472" s="61">
        <v>3.25</v>
      </c>
      <c r="R472" s="63">
        <f t="shared" si="144"/>
        <v>0.8376923077</v>
      </c>
      <c r="S472" s="46"/>
      <c r="T472" s="46"/>
      <c r="U472" s="46"/>
      <c r="V472" s="64">
        <v>2.000000111872E12</v>
      </c>
      <c r="W472" s="53"/>
    </row>
    <row r="473" ht="15.75" customHeight="1">
      <c r="A473" s="279"/>
      <c r="B473" s="279"/>
      <c r="C473" s="279"/>
      <c r="D473" s="279"/>
      <c r="E473" s="279"/>
      <c r="F473" s="280">
        <v>42.0</v>
      </c>
      <c r="G473" s="281" t="s">
        <v>2783</v>
      </c>
      <c r="H473" s="281"/>
      <c r="I473" s="281"/>
      <c r="J473" s="282"/>
      <c r="K473" s="282"/>
      <c r="L473" s="281"/>
      <c r="M473" s="282"/>
      <c r="N473" s="281"/>
      <c r="O473" s="282"/>
      <c r="P473" s="281"/>
      <c r="Q473" s="282"/>
      <c r="R473" s="281"/>
      <c r="S473" s="281"/>
      <c r="T473" s="281"/>
      <c r="U473" s="281"/>
      <c r="V473" s="283"/>
      <c r="W473" s="53"/>
    </row>
    <row r="474" ht="15.75" customHeight="1">
      <c r="A474" s="56">
        <v>0.0</v>
      </c>
      <c r="B474" s="56">
        <v>1.0</v>
      </c>
      <c r="C474" s="57">
        <v>1.0</v>
      </c>
      <c r="D474" s="58"/>
      <c r="E474" s="56">
        <v>2.0</v>
      </c>
      <c r="F474" s="68">
        <v>7021176.0</v>
      </c>
      <c r="G474" s="69" t="s">
        <v>2784</v>
      </c>
      <c r="H474" s="221"/>
      <c r="I474" s="56">
        <v>3418.0</v>
      </c>
      <c r="J474" s="61">
        <v>5.25</v>
      </c>
      <c r="K474" s="61">
        <v>13.61</v>
      </c>
      <c r="L474" s="63">
        <f t="shared" ref="L474:L476" si="145">((K474/1.055)-$J474)/(K474/1.055)</f>
        <v>0.5930382072</v>
      </c>
      <c r="M474" s="61">
        <v>13.89</v>
      </c>
      <c r="N474" s="63">
        <f t="shared" ref="N474:N476" si="146">((M474/1.055)-$J474)/(M474/1.055)</f>
        <v>0.6012419006</v>
      </c>
      <c r="O474" s="61">
        <v>14.44</v>
      </c>
      <c r="P474" s="63">
        <f t="shared" ref="P474:P476" si="147">((O474/1.055)-$J474)/(O474/1.055)</f>
        <v>0.6164300554</v>
      </c>
      <c r="Q474" s="61">
        <v>14.44</v>
      </c>
      <c r="R474" s="63">
        <f t="shared" ref="R474:R476" si="148">((Q474/1.055)-$J474)/(Q474/1.055)</f>
        <v>0.6164300554</v>
      </c>
      <c r="S474" s="46"/>
      <c r="T474" s="46"/>
      <c r="U474" s="46"/>
      <c r="V474" s="64">
        <v>2.429510000009E12</v>
      </c>
      <c r="W474" s="53"/>
    </row>
    <row r="475" ht="15.75" customHeight="1">
      <c r="A475" s="56">
        <v>0.0</v>
      </c>
      <c r="B475" s="56">
        <v>1.0</v>
      </c>
      <c r="C475" s="57">
        <v>0.36</v>
      </c>
      <c r="D475" s="58"/>
      <c r="E475" s="56">
        <v>5.0</v>
      </c>
      <c r="F475" s="68">
        <v>7021296.0</v>
      </c>
      <c r="G475" s="69" t="s">
        <v>2785</v>
      </c>
      <c r="H475" s="221"/>
      <c r="I475" s="56">
        <v>3440.0</v>
      </c>
      <c r="J475" s="61">
        <v>1.89</v>
      </c>
      <c r="K475" s="61">
        <v>4.9</v>
      </c>
      <c r="L475" s="63">
        <f t="shared" si="145"/>
        <v>0.5930714286</v>
      </c>
      <c r="M475" s="61">
        <v>5.0</v>
      </c>
      <c r="N475" s="63">
        <f t="shared" si="146"/>
        <v>0.60121</v>
      </c>
      <c r="O475" s="61">
        <v>5.2</v>
      </c>
      <c r="P475" s="63">
        <f t="shared" si="147"/>
        <v>0.6165480769</v>
      </c>
      <c r="Q475" s="61">
        <v>5.2</v>
      </c>
      <c r="R475" s="63">
        <f t="shared" si="148"/>
        <v>0.6165480769</v>
      </c>
      <c r="S475" s="46"/>
      <c r="T475" s="46"/>
      <c r="U475" s="46"/>
      <c r="V475" s="64">
        <v>2.000000323534E12</v>
      </c>
      <c r="W475" s="53"/>
    </row>
    <row r="476" ht="15.75" customHeight="1">
      <c r="A476" s="56">
        <v>0.0</v>
      </c>
      <c r="B476" s="56">
        <v>1.0</v>
      </c>
      <c r="C476" s="57">
        <v>0.36</v>
      </c>
      <c r="D476" s="58"/>
      <c r="E476" s="56">
        <v>10.0</v>
      </c>
      <c r="F476" s="68">
        <v>7021317.0</v>
      </c>
      <c r="G476" s="69" t="s">
        <v>2786</v>
      </c>
      <c r="H476" s="221"/>
      <c r="I476" s="56">
        <v>3445.0</v>
      </c>
      <c r="J476" s="61">
        <v>1.89</v>
      </c>
      <c r="K476" s="61">
        <v>4.9</v>
      </c>
      <c r="L476" s="63">
        <f t="shared" si="145"/>
        <v>0.5930714286</v>
      </c>
      <c r="M476" s="61">
        <v>5.0</v>
      </c>
      <c r="N476" s="63">
        <f t="shared" si="146"/>
        <v>0.60121</v>
      </c>
      <c r="O476" s="61">
        <v>5.2</v>
      </c>
      <c r="P476" s="63">
        <f t="shared" si="147"/>
        <v>0.6165480769</v>
      </c>
      <c r="Q476" s="61">
        <v>5.2</v>
      </c>
      <c r="R476" s="63">
        <f t="shared" si="148"/>
        <v>0.6165480769</v>
      </c>
      <c r="S476" s="46"/>
      <c r="T476" s="46"/>
      <c r="U476" s="46"/>
      <c r="V476" s="64">
        <v>2.000000323541E12</v>
      </c>
      <c r="W476" s="53"/>
    </row>
    <row r="477" ht="15.75" customHeight="1">
      <c r="A477" s="279"/>
      <c r="B477" s="279"/>
      <c r="C477" s="279"/>
      <c r="D477" s="279"/>
      <c r="E477" s="279"/>
      <c r="F477" s="280">
        <v>43.0</v>
      </c>
      <c r="G477" s="281" t="s">
        <v>2787</v>
      </c>
      <c r="H477" s="281"/>
      <c r="I477" s="281"/>
      <c r="J477" s="282"/>
      <c r="K477" s="282"/>
      <c r="L477" s="281"/>
      <c r="M477" s="282"/>
      <c r="N477" s="281"/>
      <c r="O477" s="282"/>
      <c r="P477" s="281"/>
      <c r="Q477" s="282"/>
      <c r="R477" s="281"/>
      <c r="S477" s="281"/>
      <c r="T477" s="281"/>
      <c r="U477" s="281"/>
      <c r="V477" s="283"/>
      <c r="W477" s="53"/>
    </row>
    <row r="478" ht="15.75" customHeight="1">
      <c r="A478" s="56">
        <v>0.0</v>
      </c>
      <c r="B478" s="56">
        <v>1.0</v>
      </c>
      <c r="C478" s="57">
        <v>0.125</v>
      </c>
      <c r="D478" s="58"/>
      <c r="E478" s="56">
        <v>0.0</v>
      </c>
      <c r="F478" s="68">
        <v>4064733.0</v>
      </c>
      <c r="G478" s="69" t="s">
        <v>2788</v>
      </c>
      <c r="H478" s="221"/>
      <c r="I478" s="56">
        <v>3594.0</v>
      </c>
      <c r="J478" s="61">
        <v>0.69</v>
      </c>
      <c r="K478" s="61">
        <v>2.5</v>
      </c>
      <c r="L478" s="63">
        <f t="shared" ref="L478:L485" si="149">((K478/1.055)-$J478)/(K478/1.055)</f>
        <v>0.70882</v>
      </c>
      <c r="M478" s="61">
        <v>2.5</v>
      </c>
      <c r="N478" s="63">
        <f t="shared" ref="N478:N485" si="150">((M478/1.055)-$J478)/(M478/1.055)</f>
        <v>0.70882</v>
      </c>
      <c r="O478" s="61">
        <v>2.5</v>
      </c>
      <c r="P478" s="63">
        <f t="shared" ref="P478:P485" si="151">((O478/1.055)-$J478)/(O478/1.055)</f>
        <v>0.70882</v>
      </c>
      <c r="Q478" s="61">
        <v>2.5</v>
      </c>
      <c r="R478" s="63">
        <f t="shared" ref="R478:R485" si="152">((Q478/1.055)-$J478)/(Q478/1.055)</f>
        <v>0.70882</v>
      </c>
      <c r="S478" s="46"/>
      <c r="T478" s="46"/>
      <c r="U478" s="46"/>
      <c r="V478" s="64">
        <v>2.02152E11</v>
      </c>
      <c r="W478" s="53"/>
    </row>
    <row r="479" ht="15.75" customHeight="1">
      <c r="A479" s="56">
        <v>0.0</v>
      </c>
      <c r="B479" s="56">
        <v>1.0</v>
      </c>
      <c r="C479" s="57">
        <v>0.125</v>
      </c>
      <c r="D479" s="58"/>
      <c r="E479" s="56">
        <v>4.0</v>
      </c>
      <c r="F479" s="68">
        <v>5183095.0</v>
      </c>
      <c r="G479" s="69" t="s">
        <v>2789</v>
      </c>
      <c r="H479" s="221"/>
      <c r="I479" s="56">
        <v>2694.0</v>
      </c>
      <c r="J479" s="61">
        <v>0.69</v>
      </c>
      <c r="K479" s="61">
        <v>2.5</v>
      </c>
      <c r="L479" s="63">
        <f t="shared" si="149"/>
        <v>0.70882</v>
      </c>
      <c r="M479" s="61">
        <v>2.5</v>
      </c>
      <c r="N479" s="63">
        <f t="shared" si="150"/>
        <v>0.70882</v>
      </c>
      <c r="O479" s="61">
        <v>2.5</v>
      </c>
      <c r="P479" s="63">
        <f t="shared" si="151"/>
        <v>0.70882</v>
      </c>
      <c r="Q479" s="61">
        <v>2.5</v>
      </c>
      <c r="R479" s="63">
        <f t="shared" si="152"/>
        <v>0.70882</v>
      </c>
      <c r="S479" s="46"/>
      <c r="T479" s="46"/>
      <c r="U479" s="46"/>
      <c r="V479" s="64">
        <v>2.00000030933E12</v>
      </c>
      <c r="W479" s="53"/>
    </row>
    <row r="480" ht="15.75" customHeight="1">
      <c r="A480" s="56">
        <v>0.0</v>
      </c>
      <c r="B480" s="56">
        <v>1.0</v>
      </c>
      <c r="C480" s="57">
        <v>0.125</v>
      </c>
      <c r="D480" s="58"/>
      <c r="E480" s="56">
        <v>0.0</v>
      </c>
      <c r="F480" s="68">
        <v>4064996.0</v>
      </c>
      <c r="G480" s="69" t="s">
        <v>2790</v>
      </c>
      <c r="H480" s="221"/>
      <c r="I480" s="56">
        <v>3606.0</v>
      </c>
      <c r="J480" s="61">
        <v>0.82</v>
      </c>
      <c r="K480" s="61">
        <v>2.5</v>
      </c>
      <c r="L480" s="63">
        <f t="shared" si="149"/>
        <v>0.65396</v>
      </c>
      <c r="M480" s="61">
        <v>2.5</v>
      </c>
      <c r="N480" s="63">
        <f t="shared" si="150"/>
        <v>0.65396</v>
      </c>
      <c r="O480" s="61">
        <v>2.5</v>
      </c>
      <c r="P480" s="63">
        <f t="shared" si="151"/>
        <v>0.65396</v>
      </c>
      <c r="Q480" s="61">
        <v>2.5</v>
      </c>
      <c r="R480" s="63">
        <f t="shared" si="152"/>
        <v>0.65396</v>
      </c>
      <c r="S480" s="46"/>
      <c r="T480" s="46"/>
      <c r="U480" s="46"/>
      <c r="V480" s="64">
        <v>2.02153000009E11</v>
      </c>
      <c r="W480" s="53"/>
    </row>
    <row r="481" ht="15.75" customHeight="1">
      <c r="A481" s="58">
        <v>0.0</v>
      </c>
      <c r="B481" s="58">
        <v>1.0</v>
      </c>
      <c r="C481" s="58">
        <v>0.125</v>
      </c>
      <c r="D481" s="58"/>
      <c r="E481" s="56">
        <v>4.0</v>
      </c>
      <c r="F481" s="68">
        <v>5183136.0</v>
      </c>
      <c r="G481" s="69" t="s">
        <v>2791</v>
      </c>
      <c r="H481" s="221"/>
      <c r="I481" s="56">
        <v>2713.0</v>
      </c>
      <c r="J481" s="61">
        <v>0.82</v>
      </c>
      <c r="K481" s="61">
        <v>2.5</v>
      </c>
      <c r="L481" s="63">
        <f t="shared" si="149"/>
        <v>0.65396</v>
      </c>
      <c r="M481" s="61">
        <v>2.5</v>
      </c>
      <c r="N481" s="63">
        <f t="shared" si="150"/>
        <v>0.65396</v>
      </c>
      <c r="O481" s="61">
        <v>2.5</v>
      </c>
      <c r="P481" s="63">
        <f t="shared" si="151"/>
        <v>0.65396</v>
      </c>
      <c r="Q481" s="61">
        <v>2.5</v>
      </c>
      <c r="R481" s="63">
        <f t="shared" si="152"/>
        <v>0.65396</v>
      </c>
      <c r="S481" s="46"/>
      <c r="T481" s="46"/>
      <c r="U481" s="46"/>
      <c r="V481" s="64">
        <v>2.000000309354E12</v>
      </c>
      <c r="W481" s="53"/>
    </row>
    <row r="482" ht="15.75" customHeight="1">
      <c r="A482" s="56">
        <v>0.0</v>
      </c>
      <c r="B482" s="56">
        <v>1.0</v>
      </c>
      <c r="C482" s="57">
        <v>0.125</v>
      </c>
      <c r="D482" s="58"/>
      <c r="E482" s="56">
        <v>0.0</v>
      </c>
      <c r="F482" s="68">
        <v>4065615.0</v>
      </c>
      <c r="G482" s="69" t="s">
        <v>2792</v>
      </c>
      <c r="H482" s="221"/>
      <c r="I482" s="56">
        <v>3621.0</v>
      </c>
      <c r="J482" s="61">
        <v>0.96</v>
      </c>
      <c r="K482" s="61">
        <v>2.5</v>
      </c>
      <c r="L482" s="63">
        <f t="shared" si="149"/>
        <v>0.59488</v>
      </c>
      <c r="M482" s="61">
        <v>2.5</v>
      </c>
      <c r="N482" s="63">
        <f t="shared" si="150"/>
        <v>0.59488</v>
      </c>
      <c r="O482" s="61">
        <v>2.5</v>
      </c>
      <c r="P482" s="63">
        <f t="shared" si="151"/>
        <v>0.59488</v>
      </c>
      <c r="Q482" s="61">
        <v>2.5</v>
      </c>
      <c r="R482" s="63">
        <f t="shared" si="152"/>
        <v>0.59488</v>
      </c>
      <c r="S482" s="46"/>
      <c r="T482" s="46"/>
      <c r="U482" s="46"/>
      <c r="V482" s="64">
        <v>2.02159000003E11</v>
      </c>
      <c r="W482" s="53"/>
    </row>
    <row r="483" ht="15.75" customHeight="1">
      <c r="A483" s="56">
        <v>0.0</v>
      </c>
      <c r="B483" s="56">
        <v>1.0</v>
      </c>
      <c r="C483" s="57">
        <v>0.125</v>
      </c>
      <c r="D483" s="58"/>
      <c r="E483" s="56">
        <v>4.0</v>
      </c>
      <c r="F483" s="68">
        <v>5183115.0</v>
      </c>
      <c r="G483" s="69" t="s">
        <v>2793</v>
      </c>
      <c r="H483" s="221"/>
      <c r="I483" s="56">
        <v>2704.0</v>
      </c>
      <c r="J483" s="61">
        <v>0.96</v>
      </c>
      <c r="K483" s="61">
        <v>2.5</v>
      </c>
      <c r="L483" s="63">
        <f t="shared" si="149"/>
        <v>0.59488</v>
      </c>
      <c r="M483" s="61">
        <v>2.5</v>
      </c>
      <c r="N483" s="63">
        <f t="shared" si="150"/>
        <v>0.59488</v>
      </c>
      <c r="O483" s="61">
        <v>2.5</v>
      </c>
      <c r="P483" s="63">
        <f t="shared" si="151"/>
        <v>0.59488</v>
      </c>
      <c r="Q483" s="61">
        <v>2.5</v>
      </c>
      <c r="R483" s="63">
        <f t="shared" si="152"/>
        <v>0.59488</v>
      </c>
      <c r="S483" s="46"/>
      <c r="T483" s="46"/>
      <c r="U483" s="46"/>
      <c r="V483" s="64">
        <v>2.000000309347E12</v>
      </c>
      <c r="W483" s="53"/>
    </row>
    <row r="484" ht="15.75" customHeight="1">
      <c r="A484" s="56">
        <v>0.0</v>
      </c>
      <c r="B484" s="56">
        <v>1.0</v>
      </c>
      <c r="C484" s="57">
        <v>0.125</v>
      </c>
      <c r="D484" s="58"/>
      <c r="E484" s="56">
        <v>0.0</v>
      </c>
      <c r="F484" s="68">
        <v>4066373.0</v>
      </c>
      <c r="G484" s="69" t="s">
        <v>2794</v>
      </c>
      <c r="H484" s="221"/>
      <c r="I484" s="56">
        <v>3636.0</v>
      </c>
      <c r="J484" s="61">
        <v>0.89</v>
      </c>
      <c r="K484" s="61">
        <v>2.5</v>
      </c>
      <c r="L484" s="63">
        <f t="shared" si="149"/>
        <v>0.62442</v>
      </c>
      <c r="M484" s="61">
        <v>2.5</v>
      </c>
      <c r="N484" s="63">
        <f t="shared" si="150"/>
        <v>0.62442</v>
      </c>
      <c r="O484" s="61">
        <v>2.5</v>
      </c>
      <c r="P484" s="63">
        <f t="shared" si="151"/>
        <v>0.62442</v>
      </c>
      <c r="Q484" s="61">
        <v>2.5</v>
      </c>
      <c r="R484" s="63">
        <f t="shared" si="152"/>
        <v>0.62442</v>
      </c>
      <c r="S484" s="46"/>
      <c r="T484" s="46"/>
      <c r="U484" s="46"/>
      <c r="V484" s="64">
        <v>2.02160000009E11</v>
      </c>
      <c r="W484" s="53"/>
    </row>
    <row r="485" ht="15.75" customHeight="1">
      <c r="A485" s="58">
        <v>0.0</v>
      </c>
      <c r="B485" s="58">
        <v>1.0</v>
      </c>
      <c r="C485" s="58">
        <v>0.125</v>
      </c>
      <c r="D485" s="58"/>
      <c r="E485" s="56">
        <v>4.0</v>
      </c>
      <c r="F485" s="68">
        <v>5183194.0</v>
      </c>
      <c r="G485" s="69" t="s">
        <v>2795</v>
      </c>
      <c r="H485" s="221"/>
      <c r="I485" s="56">
        <v>2733.0</v>
      </c>
      <c r="J485" s="61">
        <v>0.89</v>
      </c>
      <c r="K485" s="61">
        <v>2.5</v>
      </c>
      <c r="L485" s="63">
        <f t="shared" si="149"/>
        <v>0.62442</v>
      </c>
      <c r="M485" s="61">
        <v>2.5</v>
      </c>
      <c r="N485" s="63">
        <f t="shared" si="150"/>
        <v>0.62442</v>
      </c>
      <c r="O485" s="61">
        <v>2.5</v>
      </c>
      <c r="P485" s="63">
        <f t="shared" si="151"/>
        <v>0.62442</v>
      </c>
      <c r="Q485" s="61">
        <v>2.5</v>
      </c>
      <c r="R485" s="63">
        <f t="shared" si="152"/>
        <v>0.62442</v>
      </c>
      <c r="S485" s="46"/>
      <c r="T485" s="46"/>
      <c r="U485" s="46"/>
      <c r="V485" s="64">
        <v>2.000000309361E12</v>
      </c>
      <c r="W485" s="53"/>
    </row>
    <row r="486" ht="15.75" customHeight="1">
      <c r="A486" s="279"/>
      <c r="B486" s="279"/>
      <c r="C486" s="279"/>
      <c r="D486" s="279"/>
      <c r="E486" s="279"/>
      <c r="F486" s="280">
        <v>45.0</v>
      </c>
      <c r="G486" s="281" t="s">
        <v>2796</v>
      </c>
      <c r="H486" s="281"/>
      <c r="I486" s="281"/>
      <c r="J486" s="282"/>
      <c r="K486" s="282"/>
      <c r="L486" s="281"/>
      <c r="M486" s="282"/>
      <c r="N486" s="281"/>
      <c r="O486" s="282"/>
      <c r="P486" s="281"/>
      <c r="Q486" s="282"/>
      <c r="R486" s="281"/>
      <c r="S486" s="281"/>
      <c r="T486" s="281"/>
      <c r="U486" s="281"/>
      <c r="V486" s="283"/>
      <c r="W486" s="53"/>
    </row>
    <row r="487" ht="15.75" customHeight="1">
      <c r="A487" s="56">
        <v>0.0</v>
      </c>
      <c r="B487" s="56">
        <v>1.0</v>
      </c>
      <c r="C487" s="57">
        <v>1.0</v>
      </c>
      <c r="D487" s="58"/>
      <c r="E487" s="56">
        <v>1.0</v>
      </c>
      <c r="F487" s="68">
        <v>7016037.0</v>
      </c>
      <c r="G487" s="69" t="s">
        <v>2797</v>
      </c>
      <c r="H487" s="221"/>
      <c r="I487" s="56">
        <v>3317.0</v>
      </c>
      <c r="J487" s="61">
        <v>5.1</v>
      </c>
      <c r="K487" s="61">
        <v>13.75</v>
      </c>
      <c r="L487" s="63">
        <f t="shared" ref="L487:L490" si="153">((K487/1.055)-$J487)/(K487/1.055)</f>
        <v>0.6086909091</v>
      </c>
      <c r="M487" s="61">
        <v>14.25</v>
      </c>
      <c r="N487" s="63">
        <f t="shared" ref="N487:N490" si="154">((M487/1.055)-$J487)/(M487/1.055)</f>
        <v>0.6224210526</v>
      </c>
      <c r="O487" s="61">
        <v>14.75</v>
      </c>
      <c r="P487" s="63">
        <f t="shared" ref="P487:P490" si="155">((O487/1.055)-$J487)/(O487/1.055)</f>
        <v>0.635220339</v>
      </c>
      <c r="Q487" s="61">
        <v>14.75</v>
      </c>
      <c r="R487" s="63">
        <f t="shared" ref="R487:R490" si="156">((Q487/1.055)-$J487)/(Q487/1.055)</f>
        <v>0.635220339</v>
      </c>
      <c r="S487" s="46"/>
      <c r="T487" s="46"/>
      <c r="U487" s="46"/>
      <c r="V487" s="64">
        <v>2.427050000008E12</v>
      </c>
      <c r="W487" s="53"/>
    </row>
    <row r="488" ht="15.75" customHeight="1">
      <c r="A488" s="56">
        <v>0.0</v>
      </c>
      <c r="B488" s="56">
        <v>1.0</v>
      </c>
      <c r="C488" s="57">
        <v>0.4</v>
      </c>
      <c r="D488" s="58"/>
      <c r="E488" s="56">
        <v>4.0</v>
      </c>
      <c r="F488" s="68">
        <v>7020857.0</v>
      </c>
      <c r="G488" s="69" t="s">
        <v>2798</v>
      </c>
      <c r="H488" s="221"/>
      <c r="I488" s="56">
        <v>3381.0</v>
      </c>
      <c r="J488" s="61">
        <v>2.04</v>
      </c>
      <c r="K488" s="61">
        <v>5.5</v>
      </c>
      <c r="L488" s="63">
        <f t="shared" si="153"/>
        <v>0.6086909091</v>
      </c>
      <c r="M488" s="61">
        <v>5.7</v>
      </c>
      <c r="N488" s="63">
        <f t="shared" si="154"/>
        <v>0.6224210526</v>
      </c>
      <c r="O488" s="61">
        <v>5.9</v>
      </c>
      <c r="P488" s="63">
        <f t="shared" si="155"/>
        <v>0.635220339</v>
      </c>
      <c r="Q488" s="61">
        <v>5.9</v>
      </c>
      <c r="R488" s="63">
        <f t="shared" si="156"/>
        <v>0.635220339</v>
      </c>
      <c r="S488" s="46"/>
      <c r="T488" s="46"/>
      <c r="U488" s="46"/>
      <c r="V488" s="64">
        <v>2.00000032351E12</v>
      </c>
      <c r="W488" s="53"/>
    </row>
    <row r="489" ht="15.75" customHeight="1">
      <c r="A489" s="56">
        <v>0.0</v>
      </c>
      <c r="B489" s="56">
        <v>1.0</v>
      </c>
      <c r="C489" s="57">
        <v>0.4</v>
      </c>
      <c r="D489" s="58"/>
      <c r="E489" s="56">
        <v>10.0</v>
      </c>
      <c r="F489" s="68">
        <v>7020917.0</v>
      </c>
      <c r="G489" s="69" t="s">
        <v>2799</v>
      </c>
      <c r="H489" s="221"/>
      <c r="I489" s="56">
        <v>3390.0</v>
      </c>
      <c r="J489" s="61">
        <v>2.04</v>
      </c>
      <c r="K489" s="61">
        <v>5.5</v>
      </c>
      <c r="L489" s="63">
        <f t="shared" si="153"/>
        <v>0.6086909091</v>
      </c>
      <c r="M489" s="61">
        <v>5.7</v>
      </c>
      <c r="N489" s="63">
        <f t="shared" si="154"/>
        <v>0.6224210526</v>
      </c>
      <c r="O489" s="61">
        <v>5.9</v>
      </c>
      <c r="P489" s="63">
        <f t="shared" si="155"/>
        <v>0.635220339</v>
      </c>
      <c r="Q489" s="61">
        <v>5.9</v>
      </c>
      <c r="R489" s="63">
        <f t="shared" si="156"/>
        <v>0.635220339</v>
      </c>
      <c r="S489" s="46"/>
      <c r="T489" s="46"/>
      <c r="U489" s="46"/>
      <c r="V489" s="64">
        <v>2.000000323527E12</v>
      </c>
      <c r="W489" s="53"/>
    </row>
    <row r="490" ht="15.75" customHeight="1">
      <c r="A490" s="56">
        <v>0.0</v>
      </c>
      <c r="B490" s="56">
        <v>1.0</v>
      </c>
      <c r="C490" s="57">
        <v>1.0</v>
      </c>
      <c r="D490" s="58"/>
      <c r="E490" s="56">
        <v>1.0</v>
      </c>
      <c r="F490" s="68">
        <v>7020973.0</v>
      </c>
      <c r="G490" s="69" t="s">
        <v>2800</v>
      </c>
      <c r="H490" s="221"/>
      <c r="I490" s="56">
        <v>3407.0</v>
      </c>
      <c r="J490" s="61">
        <v>5.1</v>
      </c>
      <c r="K490" s="61">
        <v>13.75</v>
      </c>
      <c r="L490" s="63">
        <f t="shared" si="153"/>
        <v>0.6086909091</v>
      </c>
      <c r="M490" s="61">
        <v>14.25</v>
      </c>
      <c r="N490" s="63">
        <f t="shared" si="154"/>
        <v>0.6224210526</v>
      </c>
      <c r="O490" s="61">
        <v>14.75</v>
      </c>
      <c r="P490" s="63">
        <f t="shared" si="155"/>
        <v>0.635220339</v>
      </c>
      <c r="Q490" s="61">
        <v>14.75</v>
      </c>
      <c r="R490" s="63">
        <f t="shared" si="156"/>
        <v>0.635220339</v>
      </c>
      <c r="S490" s="46"/>
      <c r="T490" s="46"/>
      <c r="U490" s="46"/>
      <c r="V490" s="64">
        <v>2.429503000009E12</v>
      </c>
      <c r="W490" s="53"/>
    </row>
    <row r="491" ht="15.75" customHeight="1">
      <c r="A491" s="279"/>
      <c r="B491" s="279"/>
      <c r="C491" s="279"/>
      <c r="D491" s="279"/>
      <c r="E491" s="279"/>
      <c r="F491" s="280">
        <v>44.0</v>
      </c>
      <c r="G491" s="281" t="s">
        <v>2801</v>
      </c>
      <c r="H491" s="281"/>
      <c r="I491" s="281"/>
      <c r="J491" s="282"/>
      <c r="K491" s="282"/>
      <c r="L491" s="281"/>
      <c r="M491" s="282"/>
      <c r="N491" s="281"/>
      <c r="O491" s="282"/>
      <c r="P491" s="281"/>
      <c r="Q491" s="282"/>
      <c r="R491" s="281"/>
      <c r="S491" s="281"/>
      <c r="T491" s="281"/>
      <c r="U491" s="281"/>
      <c r="V491" s="283"/>
      <c r="W491" s="53"/>
    </row>
    <row r="492" ht="15.75" customHeight="1">
      <c r="A492" s="56">
        <v>0.0</v>
      </c>
      <c r="B492" s="56">
        <v>1.0</v>
      </c>
      <c r="C492" s="57">
        <v>0.3</v>
      </c>
      <c r="D492" s="58"/>
      <c r="E492" s="56">
        <v>2.0</v>
      </c>
      <c r="F492" s="68">
        <v>4676732.0</v>
      </c>
      <c r="G492" s="69" t="s">
        <v>2802</v>
      </c>
      <c r="H492" s="221"/>
      <c r="I492" s="56">
        <v>9910.0</v>
      </c>
      <c r="J492" s="61">
        <v>1.83</v>
      </c>
      <c r="K492" s="61">
        <v>4.4</v>
      </c>
      <c r="L492" s="63">
        <f t="shared" ref="L492:L500" si="157">((K492/1.055)-$J492)/(K492/1.055)</f>
        <v>0.5612159091</v>
      </c>
      <c r="M492" s="61">
        <v>4.6</v>
      </c>
      <c r="N492" s="63">
        <f t="shared" ref="N492:N500" si="158">((M492/1.055)-$J492)/(M492/1.055)</f>
        <v>0.5802934783</v>
      </c>
      <c r="O492" s="61">
        <v>4.8</v>
      </c>
      <c r="P492" s="63">
        <f t="shared" ref="P492:P500" si="159">((O492/1.055)-$J492)/(O492/1.055)</f>
        <v>0.59778125</v>
      </c>
      <c r="Q492" s="61">
        <v>4.8</v>
      </c>
      <c r="R492" s="63">
        <f t="shared" ref="R492:R500" si="160">((Q492/1.055)-$J492)/(Q492/1.055)</f>
        <v>0.59778125</v>
      </c>
      <c r="S492" s="46"/>
      <c r="T492" s="46"/>
      <c r="U492" s="46"/>
      <c r="V492" s="64">
        <v>2.000000285368E12</v>
      </c>
      <c r="W492" s="53"/>
    </row>
    <row r="493" ht="15.75" customHeight="1">
      <c r="A493" s="56">
        <v>0.0</v>
      </c>
      <c r="B493" s="56">
        <v>1.0</v>
      </c>
      <c r="C493" s="57">
        <v>0.3</v>
      </c>
      <c r="D493" s="58"/>
      <c r="E493" s="56">
        <v>4.0</v>
      </c>
      <c r="F493" s="68">
        <v>7132051.0</v>
      </c>
      <c r="G493" s="69" t="s">
        <v>2803</v>
      </c>
      <c r="H493" s="221"/>
      <c r="I493" s="56">
        <v>4537.0</v>
      </c>
      <c r="J493" s="61">
        <v>1.7</v>
      </c>
      <c r="K493" s="61">
        <v>4.4</v>
      </c>
      <c r="L493" s="63">
        <f t="shared" si="157"/>
        <v>0.5923863636</v>
      </c>
      <c r="M493" s="61">
        <v>4.6</v>
      </c>
      <c r="N493" s="63">
        <f t="shared" si="158"/>
        <v>0.6101086957</v>
      </c>
      <c r="O493" s="61">
        <v>4.8</v>
      </c>
      <c r="P493" s="63">
        <f t="shared" si="159"/>
        <v>0.6263541667</v>
      </c>
      <c r="Q493" s="61">
        <v>4.8</v>
      </c>
      <c r="R493" s="63">
        <f t="shared" si="160"/>
        <v>0.6263541667</v>
      </c>
      <c r="S493" s="46"/>
      <c r="T493" s="46"/>
      <c r="U493" s="46"/>
      <c r="V493" s="64">
        <v>2.000000276953E12</v>
      </c>
      <c r="W493" s="53"/>
    </row>
    <row r="494" ht="15.75" customHeight="1">
      <c r="A494" s="56">
        <v>0.0</v>
      </c>
      <c r="B494" s="56">
        <v>1.0</v>
      </c>
      <c r="C494" s="57">
        <v>0.3</v>
      </c>
      <c r="D494" s="58"/>
      <c r="E494" s="56">
        <v>2.0</v>
      </c>
      <c r="F494" s="68">
        <v>4675431.0</v>
      </c>
      <c r="G494" s="69" t="s">
        <v>2804</v>
      </c>
      <c r="H494" s="221"/>
      <c r="I494" s="56">
        <v>9901.0</v>
      </c>
      <c r="J494" s="61">
        <v>1.7</v>
      </c>
      <c r="K494" s="61">
        <v>4.4</v>
      </c>
      <c r="L494" s="63">
        <f t="shared" si="157"/>
        <v>0.5923863636</v>
      </c>
      <c r="M494" s="61">
        <v>4.6</v>
      </c>
      <c r="N494" s="63">
        <f t="shared" si="158"/>
        <v>0.6101086957</v>
      </c>
      <c r="O494" s="61">
        <v>4.8</v>
      </c>
      <c r="P494" s="63">
        <f t="shared" si="159"/>
        <v>0.6263541667</v>
      </c>
      <c r="Q494" s="61">
        <v>4.8</v>
      </c>
      <c r="R494" s="63">
        <f t="shared" si="160"/>
        <v>0.6263541667</v>
      </c>
      <c r="S494" s="46"/>
      <c r="T494" s="46"/>
      <c r="U494" s="46"/>
      <c r="V494" s="64">
        <v>2.000000285344E12</v>
      </c>
      <c r="W494" s="53"/>
    </row>
    <row r="495" ht="15.75" customHeight="1">
      <c r="A495" s="56">
        <v>0.0</v>
      </c>
      <c r="B495" s="56">
        <v>1.0</v>
      </c>
      <c r="C495" s="57">
        <v>0.4</v>
      </c>
      <c r="D495" s="58"/>
      <c r="E495" s="56">
        <v>10.0</v>
      </c>
      <c r="F495" s="68">
        <v>7004118.0</v>
      </c>
      <c r="G495" s="69" t="s">
        <v>2805</v>
      </c>
      <c r="H495" s="221"/>
      <c r="I495" s="56">
        <v>3109.0</v>
      </c>
      <c r="J495" s="61">
        <v>1.33</v>
      </c>
      <c r="K495" s="61">
        <v>4.9</v>
      </c>
      <c r="L495" s="63">
        <f t="shared" si="157"/>
        <v>0.7136428571</v>
      </c>
      <c r="M495" s="61">
        <v>5.0</v>
      </c>
      <c r="N495" s="63">
        <f t="shared" si="158"/>
        <v>0.71937</v>
      </c>
      <c r="O495" s="61">
        <v>5.2</v>
      </c>
      <c r="P495" s="63">
        <f t="shared" si="159"/>
        <v>0.7301634615</v>
      </c>
      <c r="Q495" s="61">
        <v>5.2</v>
      </c>
      <c r="R495" s="63">
        <f t="shared" si="160"/>
        <v>0.7301634615</v>
      </c>
      <c r="S495" s="46"/>
      <c r="T495" s="46"/>
      <c r="U495" s="46"/>
      <c r="V495" s="64">
        <v>2.000000323404E12</v>
      </c>
      <c r="W495" s="53"/>
    </row>
    <row r="496" ht="15.75" customHeight="1">
      <c r="A496" s="56">
        <v>0.0</v>
      </c>
      <c r="B496" s="56">
        <v>1.0</v>
      </c>
      <c r="C496" s="57">
        <v>0.4</v>
      </c>
      <c r="D496" s="58"/>
      <c r="E496" s="56">
        <v>5.0</v>
      </c>
      <c r="F496" s="68">
        <v>7004334.0</v>
      </c>
      <c r="G496" s="69" t="s">
        <v>2806</v>
      </c>
      <c r="H496" s="221"/>
      <c r="I496" s="56">
        <v>3153.0</v>
      </c>
      <c r="J496" s="61">
        <v>1.33</v>
      </c>
      <c r="K496" s="61">
        <v>4.9</v>
      </c>
      <c r="L496" s="63">
        <f t="shared" si="157"/>
        <v>0.7136428571</v>
      </c>
      <c r="M496" s="61">
        <v>5.0</v>
      </c>
      <c r="N496" s="63">
        <f t="shared" si="158"/>
        <v>0.71937</v>
      </c>
      <c r="O496" s="61">
        <v>5.2</v>
      </c>
      <c r="P496" s="63">
        <f t="shared" si="159"/>
        <v>0.7301634615</v>
      </c>
      <c r="Q496" s="61">
        <v>5.2</v>
      </c>
      <c r="R496" s="63">
        <f t="shared" si="160"/>
        <v>0.7301634615</v>
      </c>
      <c r="S496" s="46"/>
      <c r="T496" s="46"/>
      <c r="U496" s="46"/>
      <c r="V496" s="64">
        <v>2.000000323411E12</v>
      </c>
      <c r="W496" s="53"/>
    </row>
    <row r="497" ht="15.75" customHeight="1">
      <c r="A497" s="56">
        <v>0.0</v>
      </c>
      <c r="B497" s="56">
        <v>1.0</v>
      </c>
      <c r="C497" s="57">
        <v>1.0</v>
      </c>
      <c r="D497" s="58"/>
      <c r="E497" s="56">
        <v>2.0</v>
      </c>
      <c r="F497" s="68">
        <v>7004376.0</v>
      </c>
      <c r="G497" s="69" t="s">
        <v>2807</v>
      </c>
      <c r="H497" s="221"/>
      <c r="I497" s="56">
        <v>3173.0</v>
      </c>
      <c r="J497" s="61">
        <v>3.34</v>
      </c>
      <c r="K497" s="61">
        <v>12.25</v>
      </c>
      <c r="L497" s="63">
        <f t="shared" si="157"/>
        <v>0.7123510204</v>
      </c>
      <c r="M497" s="61">
        <v>12.5</v>
      </c>
      <c r="N497" s="63">
        <f t="shared" si="158"/>
        <v>0.718104</v>
      </c>
      <c r="O497" s="61">
        <v>13.0</v>
      </c>
      <c r="P497" s="63">
        <f t="shared" si="159"/>
        <v>0.7289461538</v>
      </c>
      <c r="Q497" s="61">
        <v>13.0</v>
      </c>
      <c r="R497" s="63">
        <f t="shared" si="160"/>
        <v>0.7289461538</v>
      </c>
      <c r="S497" s="46"/>
      <c r="T497" s="46"/>
      <c r="U497" s="46"/>
      <c r="V497" s="64">
        <v>2.419471000002E12</v>
      </c>
      <c r="W497" s="53"/>
    </row>
    <row r="498" ht="15.75" customHeight="1">
      <c r="A498" s="56">
        <v>0.0</v>
      </c>
      <c r="B498" s="56">
        <v>1.0</v>
      </c>
      <c r="C498" s="57">
        <v>1.0</v>
      </c>
      <c r="D498" s="58"/>
      <c r="E498" s="56">
        <v>2.0</v>
      </c>
      <c r="F498" s="68">
        <v>7004576.0</v>
      </c>
      <c r="G498" s="69" t="s">
        <v>2808</v>
      </c>
      <c r="H498" s="221"/>
      <c r="I498" s="56">
        <v>3193.0</v>
      </c>
      <c r="J498" s="61">
        <v>4.99</v>
      </c>
      <c r="K498" s="61">
        <v>14.41</v>
      </c>
      <c r="L498" s="63">
        <f t="shared" si="157"/>
        <v>0.634666898</v>
      </c>
      <c r="M498" s="61">
        <v>14.71</v>
      </c>
      <c r="N498" s="63">
        <f t="shared" si="158"/>
        <v>0.6421176071</v>
      </c>
      <c r="O498" s="61">
        <v>15.29</v>
      </c>
      <c r="P498" s="63">
        <f t="shared" si="159"/>
        <v>0.6556932636</v>
      </c>
      <c r="Q498" s="61">
        <v>15.29</v>
      </c>
      <c r="R498" s="63">
        <f t="shared" si="160"/>
        <v>0.6556932636</v>
      </c>
      <c r="S498" s="46"/>
      <c r="T498" s="46"/>
      <c r="U498" s="46"/>
      <c r="V498" s="64">
        <v>2.419473E12</v>
      </c>
      <c r="W498" s="53"/>
    </row>
    <row r="499" ht="15.75" customHeight="1">
      <c r="A499" s="56">
        <v>0.0</v>
      </c>
      <c r="B499" s="56">
        <v>1.0</v>
      </c>
      <c r="C499" s="57">
        <v>0.34</v>
      </c>
      <c r="D499" s="58"/>
      <c r="E499" s="56">
        <v>5.0</v>
      </c>
      <c r="F499" s="68">
        <v>7004657.0</v>
      </c>
      <c r="G499" s="69" t="s">
        <v>2809</v>
      </c>
      <c r="H499" s="221"/>
      <c r="I499" s="56">
        <v>3216.0</v>
      </c>
      <c r="J499" s="61">
        <v>1.7</v>
      </c>
      <c r="K499" s="61">
        <v>4.9</v>
      </c>
      <c r="L499" s="63">
        <f t="shared" si="157"/>
        <v>0.6339795918</v>
      </c>
      <c r="M499" s="61">
        <v>5.0</v>
      </c>
      <c r="N499" s="63">
        <f t="shared" si="158"/>
        <v>0.6413</v>
      </c>
      <c r="O499" s="61">
        <v>5.2</v>
      </c>
      <c r="P499" s="63">
        <f t="shared" si="159"/>
        <v>0.6550961538</v>
      </c>
      <c r="Q499" s="61">
        <v>5.2</v>
      </c>
      <c r="R499" s="63">
        <f t="shared" si="160"/>
        <v>0.6550961538</v>
      </c>
      <c r="S499" s="46"/>
      <c r="T499" s="46"/>
      <c r="U499" s="46"/>
      <c r="V499" s="64">
        <v>2.000000323428E12</v>
      </c>
      <c r="W499" s="53"/>
    </row>
    <row r="500" ht="15.75" customHeight="1">
      <c r="A500" s="58">
        <v>0.0</v>
      </c>
      <c r="B500" s="58">
        <v>1.0</v>
      </c>
      <c r="C500" s="58">
        <v>0.34</v>
      </c>
      <c r="D500" s="58"/>
      <c r="E500" s="56">
        <v>10.0</v>
      </c>
      <c r="F500" s="68">
        <v>7004695.0</v>
      </c>
      <c r="G500" s="69" t="s">
        <v>2810</v>
      </c>
      <c r="H500" s="221"/>
      <c r="I500" s="56">
        <v>3364.0</v>
      </c>
      <c r="J500" s="61">
        <v>1.7</v>
      </c>
      <c r="K500" s="61">
        <v>4.9</v>
      </c>
      <c r="L500" s="63">
        <f t="shared" si="157"/>
        <v>0.6339795918</v>
      </c>
      <c r="M500" s="61">
        <v>5.0</v>
      </c>
      <c r="N500" s="63">
        <f t="shared" si="158"/>
        <v>0.6413</v>
      </c>
      <c r="O500" s="61">
        <v>5.2</v>
      </c>
      <c r="P500" s="63">
        <f t="shared" si="159"/>
        <v>0.6550961538</v>
      </c>
      <c r="Q500" s="61">
        <v>5.2</v>
      </c>
      <c r="R500" s="63">
        <f t="shared" si="160"/>
        <v>0.6550961538</v>
      </c>
      <c r="S500" s="46"/>
      <c r="T500" s="46"/>
      <c r="U500" s="46"/>
      <c r="V500" s="64">
        <v>2.000000323435E12</v>
      </c>
      <c r="W500" s="53"/>
    </row>
    <row r="501" ht="15.75" customHeight="1">
      <c r="A501" s="236"/>
      <c r="B501" s="236"/>
      <c r="C501" s="236"/>
      <c r="D501" s="236"/>
      <c r="E501" s="236"/>
      <c r="F501" s="237">
        <v>46.0</v>
      </c>
      <c r="G501" s="238" t="s">
        <v>2811</v>
      </c>
      <c r="H501" s="239"/>
      <c r="I501" s="239"/>
      <c r="J501" s="240"/>
      <c r="K501" s="240"/>
      <c r="L501" s="239"/>
      <c r="M501" s="240"/>
      <c r="N501" s="239"/>
      <c r="O501" s="240"/>
      <c r="P501" s="239"/>
      <c r="Q501" s="240"/>
      <c r="R501" s="239"/>
      <c r="S501" s="239"/>
      <c r="T501" s="239"/>
      <c r="U501" s="239"/>
      <c r="V501" s="241"/>
      <c r="W501" s="53"/>
    </row>
    <row r="502" ht="15.75" customHeight="1">
      <c r="A502" s="284"/>
      <c r="B502" s="284"/>
      <c r="C502" s="284"/>
      <c r="D502" s="284"/>
      <c r="E502" s="284"/>
      <c r="F502" s="285">
        <v>47.0</v>
      </c>
      <c r="G502" s="286" t="s">
        <v>2812</v>
      </c>
      <c r="H502" s="286"/>
      <c r="I502" s="286"/>
      <c r="J502" s="287"/>
      <c r="K502" s="287"/>
      <c r="L502" s="286"/>
      <c r="M502" s="287"/>
      <c r="N502" s="286"/>
      <c r="O502" s="287"/>
      <c r="P502" s="286"/>
      <c r="Q502" s="287"/>
      <c r="R502" s="286"/>
      <c r="S502" s="286"/>
      <c r="T502" s="286"/>
      <c r="U502" s="286"/>
      <c r="V502" s="288"/>
      <c r="W502" s="185"/>
    </row>
    <row r="503" ht="15.75" customHeight="1">
      <c r="A503" s="56">
        <v>0.0</v>
      </c>
      <c r="B503" s="56">
        <v>1.0</v>
      </c>
      <c r="C503" s="57">
        <v>0.325</v>
      </c>
      <c r="D503" s="58"/>
      <c r="E503" s="56">
        <v>4.0</v>
      </c>
      <c r="F503" s="68">
        <v>3896571.0</v>
      </c>
      <c r="G503" s="69" t="s">
        <v>2813</v>
      </c>
      <c r="H503" s="221"/>
      <c r="I503" s="56">
        <v>7772.0</v>
      </c>
      <c r="J503" s="61">
        <v>2.36</v>
      </c>
      <c r="K503" s="61">
        <v>6.6</v>
      </c>
      <c r="L503" s="63">
        <f t="shared" ref="L503:L536" si="161">((K503/1.055)-$J503)/(K503/1.055)</f>
        <v>0.6227575758</v>
      </c>
      <c r="M503" s="61">
        <v>6.6</v>
      </c>
      <c r="N503" s="63">
        <f t="shared" ref="N503:N536" si="162">((M503/1.055)-$J503)/(M503/1.055)</f>
        <v>0.6227575758</v>
      </c>
      <c r="O503" s="61">
        <v>6.6</v>
      </c>
      <c r="P503" s="63">
        <f t="shared" ref="P503:P536" si="163">((O503/1.055)-$J503)/(O503/1.055)</f>
        <v>0.6227575758</v>
      </c>
      <c r="Q503" s="61">
        <v>6.6</v>
      </c>
      <c r="R503" s="63">
        <f t="shared" ref="R503:R536" si="164">((Q503/1.055)-$J503)/(Q503/1.055)</f>
        <v>0.6227575758</v>
      </c>
      <c r="S503" s="46"/>
      <c r="T503" s="46"/>
      <c r="U503" s="46"/>
      <c r="V503" s="64">
        <v>2.000000283272E12</v>
      </c>
      <c r="W503" s="53"/>
    </row>
    <row r="504" ht="15.75" customHeight="1">
      <c r="A504" s="56">
        <v>0.0</v>
      </c>
      <c r="B504" s="56">
        <v>1.0</v>
      </c>
      <c r="C504" s="57">
        <v>0.64</v>
      </c>
      <c r="D504" s="58"/>
      <c r="E504" s="56">
        <v>4.0</v>
      </c>
      <c r="F504" s="68">
        <v>3896612.0</v>
      </c>
      <c r="G504" s="69" t="s">
        <v>2814</v>
      </c>
      <c r="H504" s="221"/>
      <c r="I504" s="56">
        <v>7776.0</v>
      </c>
      <c r="J504" s="61">
        <v>4.63</v>
      </c>
      <c r="K504" s="61">
        <v>9.9</v>
      </c>
      <c r="L504" s="63">
        <f t="shared" si="161"/>
        <v>0.5066010101</v>
      </c>
      <c r="M504" s="61">
        <v>9.9</v>
      </c>
      <c r="N504" s="63">
        <f t="shared" si="162"/>
        <v>0.5066010101</v>
      </c>
      <c r="O504" s="61">
        <v>9.9</v>
      </c>
      <c r="P504" s="63">
        <f t="shared" si="163"/>
        <v>0.5066010101</v>
      </c>
      <c r="Q504" s="61">
        <v>9.9</v>
      </c>
      <c r="R504" s="63">
        <f t="shared" si="164"/>
        <v>0.5066010101</v>
      </c>
      <c r="S504" s="46"/>
      <c r="T504" s="46"/>
      <c r="U504" s="46"/>
      <c r="V504" s="64">
        <v>2.000000283289E12</v>
      </c>
      <c r="W504" s="53"/>
    </row>
    <row r="505" ht="15.75" customHeight="1">
      <c r="A505" s="56">
        <v>0.0</v>
      </c>
      <c r="B505" s="56">
        <v>1.0</v>
      </c>
      <c r="C505" s="57">
        <v>0.905</v>
      </c>
      <c r="D505" s="58"/>
      <c r="E505" s="56">
        <v>4.0</v>
      </c>
      <c r="F505" s="68">
        <v>3896872.0</v>
      </c>
      <c r="G505" s="69" t="s">
        <v>2815</v>
      </c>
      <c r="H505" s="221"/>
      <c r="I505" s="56">
        <v>7783.0</v>
      </c>
      <c r="J505" s="61">
        <v>6.4</v>
      </c>
      <c r="K505" s="61">
        <v>13.2</v>
      </c>
      <c r="L505" s="63">
        <f t="shared" si="161"/>
        <v>0.4884848485</v>
      </c>
      <c r="M505" s="61">
        <v>13.2</v>
      </c>
      <c r="N505" s="63">
        <f t="shared" si="162"/>
        <v>0.4884848485</v>
      </c>
      <c r="O505" s="61">
        <v>13.2</v>
      </c>
      <c r="P505" s="63">
        <f t="shared" si="163"/>
        <v>0.4884848485</v>
      </c>
      <c r="Q505" s="61">
        <v>13.2</v>
      </c>
      <c r="R505" s="63">
        <f t="shared" si="164"/>
        <v>0.4884848485</v>
      </c>
      <c r="S505" s="46"/>
      <c r="T505" s="46"/>
      <c r="U505" s="46"/>
      <c r="V505" s="64">
        <v>2.000000283296E12</v>
      </c>
      <c r="W505" s="53"/>
    </row>
    <row r="506" ht="15.75" customHeight="1">
      <c r="A506" s="56">
        <v>0.0</v>
      </c>
      <c r="B506" s="56">
        <v>1.0</v>
      </c>
      <c r="C506" s="57">
        <v>0.325</v>
      </c>
      <c r="D506" s="58"/>
      <c r="E506" s="56">
        <v>4.0</v>
      </c>
      <c r="F506" s="68">
        <v>3524010.0</v>
      </c>
      <c r="G506" s="69" t="s">
        <v>2816</v>
      </c>
      <c r="H506" s="221"/>
      <c r="I506" s="56">
        <v>5559.0</v>
      </c>
      <c r="J506" s="61">
        <v>2.21</v>
      </c>
      <c r="K506" s="61">
        <v>6.6</v>
      </c>
      <c r="L506" s="63">
        <f t="shared" si="161"/>
        <v>0.6467348485</v>
      </c>
      <c r="M506" s="61">
        <v>6.6</v>
      </c>
      <c r="N506" s="63">
        <f t="shared" si="162"/>
        <v>0.6467348485</v>
      </c>
      <c r="O506" s="61">
        <v>6.6</v>
      </c>
      <c r="P506" s="63">
        <f t="shared" si="163"/>
        <v>0.6467348485</v>
      </c>
      <c r="Q506" s="61">
        <v>6.6</v>
      </c>
      <c r="R506" s="63">
        <f t="shared" si="164"/>
        <v>0.6467348485</v>
      </c>
      <c r="S506" s="46"/>
      <c r="T506" s="46"/>
      <c r="U506" s="46"/>
      <c r="V506" s="64">
        <v>2.000000271408E12</v>
      </c>
      <c r="W506" s="53"/>
    </row>
    <row r="507" ht="15.75" customHeight="1">
      <c r="A507" s="56">
        <v>0.0</v>
      </c>
      <c r="B507" s="56">
        <v>1.0</v>
      </c>
      <c r="C507" s="57">
        <v>0.64</v>
      </c>
      <c r="D507" s="58"/>
      <c r="E507" s="56">
        <v>4.0</v>
      </c>
      <c r="F507" s="68">
        <v>3524412.0</v>
      </c>
      <c r="G507" s="69" t="s">
        <v>2817</v>
      </c>
      <c r="H507" s="221"/>
      <c r="I507" s="56">
        <v>5589.0</v>
      </c>
      <c r="J507" s="61">
        <v>4.23</v>
      </c>
      <c r="K507" s="61">
        <v>9.9</v>
      </c>
      <c r="L507" s="63">
        <f t="shared" si="161"/>
        <v>0.5492272727</v>
      </c>
      <c r="M507" s="61">
        <v>9.9</v>
      </c>
      <c r="N507" s="63">
        <f t="shared" si="162"/>
        <v>0.5492272727</v>
      </c>
      <c r="O507" s="61">
        <v>9.9</v>
      </c>
      <c r="P507" s="63">
        <f t="shared" si="163"/>
        <v>0.5492272727</v>
      </c>
      <c r="Q507" s="61">
        <v>9.9</v>
      </c>
      <c r="R507" s="63">
        <f t="shared" si="164"/>
        <v>0.5492272727</v>
      </c>
      <c r="S507" s="46"/>
      <c r="T507" s="46" t="s">
        <v>2818</v>
      </c>
      <c r="U507" s="46"/>
      <c r="V507" s="64">
        <v>2.000000271415E12</v>
      </c>
      <c r="W507" s="53"/>
    </row>
    <row r="508" ht="15.75" customHeight="1">
      <c r="A508" s="56">
        <v>0.0</v>
      </c>
      <c r="B508" s="56">
        <v>1.0</v>
      </c>
      <c r="C508" s="57">
        <v>1.03</v>
      </c>
      <c r="D508" s="58"/>
      <c r="E508" s="56">
        <v>4.0</v>
      </c>
      <c r="F508" s="68">
        <v>3524470.0</v>
      </c>
      <c r="G508" s="69" t="s">
        <v>2819</v>
      </c>
      <c r="H508" s="221"/>
      <c r="I508" s="56">
        <v>2534.0</v>
      </c>
      <c r="J508" s="61">
        <v>6.73</v>
      </c>
      <c r="K508" s="61">
        <v>13.2</v>
      </c>
      <c r="L508" s="63">
        <f t="shared" si="161"/>
        <v>0.4621098485</v>
      </c>
      <c r="M508" s="61">
        <v>13.2</v>
      </c>
      <c r="N508" s="63">
        <f t="shared" si="162"/>
        <v>0.4621098485</v>
      </c>
      <c r="O508" s="61">
        <v>13.2</v>
      </c>
      <c r="P508" s="63">
        <f t="shared" si="163"/>
        <v>0.4621098485</v>
      </c>
      <c r="Q508" s="61">
        <v>13.2</v>
      </c>
      <c r="R508" s="63">
        <f t="shared" si="164"/>
        <v>0.4621098485</v>
      </c>
      <c r="S508" s="46"/>
      <c r="T508" s="46"/>
      <c r="U508" s="46"/>
      <c r="V508" s="64">
        <v>2.000000271422E12</v>
      </c>
      <c r="W508" s="53"/>
    </row>
    <row r="509" ht="15.75" customHeight="1">
      <c r="A509" s="56">
        <v>0.0</v>
      </c>
      <c r="B509" s="56">
        <v>1.0</v>
      </c>
      <c r="C509" s="57">
        <v>0.765</v>
      </c>
      <c r="D509" s="58"/>
      <c r="E509" s="56">
        <v>4.0</v>
      </c>
      <c r="F509" s="68">
        <v>2944990.0</v>
      </c>
      <c r="G509" s="69" t="s">
        <v>2820</v>
      </c>
      <c r="H509" s="221"/>
      <c r="I509" s="56">
        <v>4608.0</v>
      </c>
      <c r="J509" s="61">
        <v>4.46</v>
      </c>
      <c r="K509" s="61">
        <v>9.9</v>
      </c>
      <c r="L509" s="63">
        <f t="shared" si="161"/>
        <v>0.5247171717</v>
      </c>
      <c r="M509" s="61">
        <v>9.9</v>
      </c>
      <c r="N509" s="63">
        <f t="shared" si="162"/>
        <v>0.5247171717</v>
      </c>
      <c r="O509" s="61">
        <v>9.9</v>
      </c>
      <c r="P509" s="63">
        <f t="shared" si="163"/>
        <v>0.5247171717</v>
      </c>
      <c r="Q509" s="61">
        <v>9.9</v>
      </c>
      <c r="R509" s="63">
        <f t="shared" si="164"/>
        <v>0.5247171717</v>
      </c>
      <c r="S509" s="46"/>
      <c r="T509" s="46" t="s">
        <v>2818</v>
      </c>
      <c r="U509" s="46"/>
      <c r="V509" s="64">
        <v>2.000000270722E12</v>
      </c>
      <c r="W509" s="53"/>
    </row>
    <row r="510" ht="15.75" customHeight="1">
      <c r="A510" s="56">
        <v>0.0</v>
      </c>
      <c r="B510" s="56">
        <v>1.0</v>
      </c>
      <c r="C510" s="57">
        <v>0.52</v>
      </c>
      <c r="D510" s="58"/>
      <c r="E510" s="56">
        <v>4.0</v>
      </c>
      <c r="F510" s="68">
        <v>1205005.0</v>
      </c>
      <c r="G510" s="69" t="s">
        <v>2821</v>
      </c>
      <c r="H510" s="221"/>
      <c r="I510" s="56">
        <v>7895.0</v>
      </c>
      <c r="J510" s="61">
        <v>2.22</v>
      </c>
      <c r="K510" s="61">
        <v>6.6</v>
      </c>
      <c r="L510" s="63">
        <f t="shared" si="161"/>
        <v>0.6451363636</v>
      </c>
      <c r="M510" s="61">
        <v>6.6</v>
      </c>
      <c r="N510" s="63">
        <f t="shared" si="162"/>
        <v>0.6451363636</v>
      </c>
      <c r="O510" s="61">
        <v>6.6</v>
      </c>
      <c r="P510" s="63">
        <f t="shared" si="163"/>
        <v>0.6451363636</v>
      </c>
      <c r="Q510" s="61">
        <v>6.6</v>
      </c>
      <c r="R510" s="63">
        <f t="shared" si="164"/>
        <v>0.6451363636</v>
      </c>
      <c r="S510" s="46"/>
      <c r="T510" s="46"/>
      <c r="U510" s="46"/>
      <c r="V510" s="64">
        <v>2.000000228273E12</v>
      </c>
      <c r="W510" s="53"/>
    </row>
    <row r="511" ht="15.75" customHeight="1">
      <c r="A511" s="56">
        <v>0.0</v>
      </c>
      <c r="B511" s="56">
        <v>1.0</v>
      </c>
      <c r="C511" s="57">
        <v>0.96</v>
      </c>
      <c r="D511" s="58"/>
      <c r="E511" s="56">
        <v>4.0</v>
      </c>
      <c r="F511" s="68">
        <v>6125151.0</v>
      </c>
      <c r="G511" s="69" t="s">
        <v>2822</v>
      </c>
      <c r="H511" s="221"/>
      <c r="I511" s="56">
        <v>8024.0</v>
      </c>
      <c r="J511" s="61">
        <v>3.73</v>
      </c>
      <c r="K511" s="61">
        <v>9.9</v>
      </c>
      <c r="L511" s="63">
        <f t="shared" si="161"/>
        <v>0.602510101</v>
      </c>
      <c r="M511" s="61">
        <v>9.9</v>
      </c>
      <c r="N511" s="63">
        <f t="shared" si="162"/>
        <v>0.602510101</v>
      </c>
      <c r="O511" s="61">
        <v>9.9</v>
      </c>
      <c r="P511" s="63">
        <f t="shared" si="163"/>
        <v>0.602510101</v>
      </c>
      <c r="Q511" s="61">
        <v>9.9</v>
      </c>
      <c r="R511" s="63">
        <f t="shared" si="164"/>
        <v>0.602510101</v>
      </c>
      <c r="S511" s="46"/>
      <c r="T511" s="46"/>
      <c r="U511" s="46"/>
      <c r="V511" s="64">
        <v>2.00000022828E12</v>
      </c>
      <c r="W511" s="53"/>
    </row>
    <row r="512" ht="15.75" customHeight="1">
      <c r="A512" s="56">
        <v>0.0</v>
      </c>
      <c r="B512" s="56">
        <v>1.0</v>
      </c>
      <c r="C512" s="57">
        <v>1.485</v>
      </c>
      <c r="D512" s="58"/>
      <c r="E512" s="56">
        <v>4.0</v>
      </c>
      <c r="F512" s="68">
        <v>1225170.0</v>
      </c>
      <c r="G512" s="69" t="s">
        <v>2823</v>
      </c>
      <c r="H512" s="221"/>
      <c r="I512" s="56">
        <v>8031.0</v>
      </c>
      <c r="J512" s="61">
        <v>5.45</v>
      </c>
      <c r="K512" s="61">
        <v>13.2</v>
      </c>
      <c r="L512" s="63">
        <f t="shared" si="161"/>
        <v>0.5644128788</v>
      </c>
      <c r="M512" s="61">
        <v>13.2</v>
      </c>
      <c r="N512" s="63">
        <f t="shared" si="162"/>
        <v>0.5644128788</v>
      </c>
      <c r="O512" s="61">
        <v>13.2</v>
      </c>
      <c r="P512" s="63">
        <f t="shared" si="163"/>
        <v>0.5644128788</v>
      </c>
      <c r="Q512" s="61">
        <v>13.2</v>
      </c>
      <c r="R512" s="63">
        <f t="shared" si="164"/>
        <v>0.5644128788</v>
      </c>
      <c r="S512" s="46"/>
      <c r="T512" s="46"/>
      <c r="U512" s="46"/>
      <c r="V512" s="64">
        <v>2.000000228297E12</v>
      </c>
      <c r="W512" s="53"/>
    </row>
    <row r="513" ht="15.75" customHeight="1">
      <c r="A513" s="56">
        <v>0.0</v>
      </c>
      <c r="B513" s="56">
        <v>1.0</v>
      </c>
      <c r="C513" s="57">
        <v>0.65</v>
      </c>
      <c r="D513" s="58"/>
      <c r="E513" s="56">
        <v>2.0</v>
      </c>
      <c r="F513" s="68">
        <v>1190121.0</v>
      </c>
      <c r="G513" s="69" t="s">
        <v>2824</v>
      </c>
      <c r="H513" s="221"/>
      <c r="I513" s="56">
        <v>2794.0</v>
      </c>
      <c r="J513" s="61">
        <v>2.29</v>
      </c>
      <c r="K513" s="61">
        <v>6.6</v>
      </c>
      <c r="L513" s="63">
        <f t="shared" si="161"/>
        <v>0.6339469697</v>
      </c>
      <c r="M513" s="61">
        <v>6.6</v>
      </c>
      <c r="N513" s="63">
        <f t="shared" si="162"/>
        <v>0.6339469697</v>
      </c>
      <c r="O513" s="61">
        <v>6.6</v>
      </c>
      <c r="P513" s="63">
        <f t="shared" si="163"/>
        <v>0.6339469697</v>
      </c>
      <c r="Q513" s="61">
        <v>6.6</v>
      </c>
      <c r="R513" s="63">
        <f t="shared" si="164"/>
        <v>0.6339469697</v>
      </c>
      <c r="S513" s="46"/>
      <c r="T513" s="46"/>
      <c r="U513" s="46"/>
      <c r="V513" s="64">
        <v>2.000000246246E12</v>
      </c>
      <c r="W513" s="53"/>
    </row>
    <row r="514" ht="15.75" customHeight="1">
      <c r="A514" s="56">
        <v>0.0</v>
      </c>
      <c r="B514" s="56">
        <v>1.0</v>
      </c>
      <c r="C514" s="57">
        <v>0.91</v>
      </c>
      <c r="D514" s="58"/>
      <c r="E514" s="56">
        <v>2.0</v>
      </c>
      <c r="F514" s="68">
        <v>6090750.0</v>
      </c>
      <c r="G514" s="69" t="s">
        <v>2825</v>
      </c>
      <c r="H514" s="221"/>
      <c r="I514" s="56">
        <v>2800.0</v>
      </c>
      <c r="J514" s="61">
        <v>3.1</v>
      </c>
      <c r="K514" s="61">
        <v>9.9</v>
      </c>
      <c r="L514" s="63">
        <f t="shared" si="161"/>
        <v>0.6696464646</v>
      </c>
      <c r="M514" s="61">
        <v>9.9</v>
      </c>
      <c r="N514" s="63">
        <f t="shared" si="162"/>
        <v>0.6696464646</v>
      </c>
      <c r="O514" s="61">
        <v>9.9</v>
      </c>
      <c r="P514" s="63">
        <f t="shared" si="163"/>
        <v>0.6696464646</v>
      </c>
      <c r="Q514" s="61">
        <v>9.9</v>
      </c>
      <c r="R514" s="63">
        <f t="shared" si="164"/>
        <v>0.6696464646</v>
      </c>
      <c r="S514" s="46"/>
      <c r="T514" s="46" t="s">
        <v>2818</v>
      </c>
      <c r="U514" s="46"/>
      <c r="V514" s="64">
        <v>2.000000246253E12</v>
      </c>
      <c r="W514" s="53"/>
    </row>
    <row r="515" ht="15.75" customHeight="1">
      <c r="A515" s="56">
        <v>0.0</v>
      </c>
      <c r="B515" s="56">
        <v>1.0</v>
      </c>
      <c r="C515" s="57">
        <v>1.45</v>
      </c>
      <c r="D515" s="58"/>
      <c r="E515" s="56">
        <v>2.0</v>
      </c>
      <c r="F515" s="68">
        <v>1215094.0</v>
      </c>
      <c r="G515" s="69" t="s">
        <v>2826</v>
      </c>
      <c r="H515" s="221"/>
      <c r="I515" s="56">
        <v>2804.0</v>
      </c>
      <c r="J515" s="61">
        <v>4.76</v>
      </c>
      <c r="K515" s="61">
        <v>13.2</v>
      </c>
      <c r="L515" s="63">
        <f t="shared" si="161"/>
        <v>0.6195606061</v>
      </c>
      <c r="M515" s="61">
        <v>13.2</v>
      </c>
      <c r="N515" s="63">
        <f t="shared" si="162"/>
        <v>0.6195606061</v>
      </c>
      <c r="O515" s="61">
        <v>13.2</v>
      </c>
      <c r="P515" s="63">
        <f t="shared" si="163"/>
        <v>0.6195606061</v>
      </c>
      <c r="Q515" s="61">
        <v>13.2</v>
      </c>
      <c r="R515" s="63">
        <f t="shared" si="164"/>
        <v>0.6195606061</v>
      </c>
      <c r="S515" s="46"/>
      <c r="T515" s="46"/>
      <c r="U515" s="46"/>
      <c r="V515" s="64">
        <v>2.00000024626E12</v>
      </c>
      <c r="W515" s="53"/>
    </row>
    <row r="516" ht="15.75" customHeight="1">
      <c r="A516" s="56">
        <v>0.0</v>
      </c>
      <c r="B516" s="56">
        <v>1.0</v>
      </c>
      <c r="C516" s="57">
        <v>0.65</v>
      </c>
      <c r="D516" s="58"/>
      <c r="E516" s="56">
        <v>2.0</v>
      </c>
      <c r="F516" s="68">
        <v>1195637.0</v>
      </c>
      <c r="G516" s="69" t="s">
        <v>2827</v>
      </c>
      <c r="H516" s="221"/>
      <c r="I516" s="56">
        <v>2769.0</v>
      </c>
      <c r="J516" s="61">
        <v>2.76</v>
      </c>
      <c r="K516" s="61">
        <v>6.6</v>
      </c>
      <c r="L516" s="63">
        <f t="shared" si="161"/>
        <v>0.5588181818</v>
      </c>
      <c r="M516" s="61">
        <v>6.6</v>
      </c>
      <c r="N516" s="63">
        <f t="shared" si="162"/>
        <v>0.5588181818</v>
      </c>
      <c r="O516" s="61">
        <v>6.6</v>
      </c>
      <c r="P516" s="63">
        <f t="shared" si="163"/>
        <v>0.5588181818</v>
      </c>
      <c r="Q516" s="61">
        <v>6.6</v>
      </c>
      <c r="R516" s="63">
        <f t="shared" si="164"/>
        <v>0.5588181818</v>
      </c>
      <c r="S516" s="46"/>
      <c r="T516" s="46"/>
      <c r="U516" s="46"/>
      <c r="V516" s="64">
        <v>2.000000246192E12</v>
      </c>
      <c r="W516" s="53"/>
    </row>
    <row r="517" ht="15.75" customHeight="1">
      <c r="A517" s="56">
        <v>0.0</v>
      </c>
      <c r="B517" s="56">
        <v>1.0</v>
      </c>
      <c r="C517" s="57">
        <v>0.89</v>
      </c>
      <c r="D517" s="58"/>
      <c r="E517" s="56">
        <v>2.0</v>
      </c>
      <c r="F517" s="68">
        <v>6091169.0</v>
      </c>
      <c r="G517" s="69" t="s">
        <v>2828</v>
      </c>
      <c r="H517" s="221"/>
      <c r="I517" s="56">
        <v>2772.0</v>
      </c>
      <c r="J517" s="61">
        <v>3.6</v>
      </c>
      <c r="K517" s="61">
        <v>9.9</v>
      </c>
      <c r="L517" s="63">
        <f t="shared" si="161"/>
        <v>0.6163636364</v>
      </c>
      <c r="M517" s="61">
        <v>9.9</v>
      </c>
      <c r="N517" s="63">
        <f t="shared" si="162"/>
        <v>0.6163636364</v>
      </c>
      <c r="O517" s="61">
        <v>9.9</v>
      </c>
      <c r="P517" s="63">
        <f t="shared" si="163"/>
        <v>0.6163636364</v>
      </c>
      <c r="Q517" s="61">
        <v>9.9</v>
      </c>
      <c r="R517" s="63">
        <f t="shared" si="164"/>
        <v>0.6163636364</v>
      </c>
      <c r="S517" s="46"/>
      <c r="T517" s="46"/>
      <c r="U517" s="46"/>
      <c r="V517" s="64">
        <v>2.000000246208E12</v>
      </c>
      <c r="W517" s="53"/>
    </row>
    <row r="518" ht="15.75" customHeight="1">
      <c r="A518" s="56">
        <v>0.0</v>
      </c>
      <c r="B518" s="56">
        <v>1.0</v>
      </c>
      <c r="C518" s="57">
        <v>1.48</v>
      </c>
      <c r="D518" s="58"/>
      <c r="E518" s="56">
        <v>2.0</v>
      </c>
      <c r="F518" s="68">
        <v>1215900.0</v>
      </c>
      <c r="G518" s="69" t="s">
        <v>2829</v>
      </c>
      <c r="H518" s="221"/>
      <c r="I518" s="56">
        <v>2781.0</v>
      </c>
      <c r="J518" s="61">
        <v>5.81</v>
      </c>
      <c r="K518" s="61">
        <v>13.2</v>
      </c>
      <c r="L518" s="63">
        <f t="shared" si="161"/>
        <v>0.5356401515</v>
      </c>
      <c r="M518" s="61">
        <v>13.2</v>
      </c>
      <c r="N518" s="63">
        <f t="shared" si="162"/>
        <v>0.5356401515</v>
      </c>
      <c r="O518" s="61">
        <v>13.2</v>
      </c>
      <c r="P518" s="63">
        <f t="shared" si="163"/>
        <v>0.5356401515</v>
      </c>
      <c r="Q518" s="61">
        <v>13.2</v>
      </c>
      <c r="R518" s="63">
        <f t="shared" si="164"/>
        <v>0.5356401515</v>
      </c>
      <c r="S518" s="46"/>
      <c r="T518" s="46"/>
      <c r="U518" s="46"/>
      <c r="V518" s="64">
        <v>2.000000246215E12</v>
      </c>
      <c r="W518" s="53"/>
    </row>
    <row r="519" ht="15.75" customHeight="1">
      <c r="A519" s="56">
        <v>0.0</v>
      </c>
      <c r="B519" s="56">
        <v>1.0</v>
      </c>
      <c r="C519" s="57">
        <v>0.635</v>
      </c>
      <c r="D519" s="58"/>
      <c r="E519" s="56">
        <v>2.0</v>
      </c>
      <c r="F519" s="68">
        <v>1196122.0</v>
      </c>
      <c r="G519" s="69" t="s">
        <v>2830</v>
      </c>
      <c r="H519" s="221"/>
      <c r="I519" s="56">
        <v>2881.0</v>
      </c>
      <c r="J519" s="61">
        <v>3.28</v>
      </c>
      <c r="K519" s="61">
        <v>6.6</v>
      </c>
      <c r="L519" s="63">
        <f t="shared" si="161"/>
        <v>0.4756969697</v>
      </c>
      <c r="M519" s="61">
        <v>6.6</v>
      </c>
      <c r="N519" s="63">
        <f t="shared" si="162"/>
        <v>0.4756969697</v>
      </c>
      <c r="O519" s="61">
        <v>6.6</v>
      </c>
      <c r="P519" s="63">
        <f t="shared" si="163"/>
        <v>0.4756969697</v>
      </c>
      <c r="Q519" s="61">
        <v>6.6</v>
      </c>
      <c r="R519" s="63">
        <f t="shared" si="164"/>
        <v>0.4756969697</v>
      </c>
      <c r="S519" s="46"/>
      <c r="T519" s="46"/>
      <c r="U519" s="46"/>
      <c r="V519" s="64">
        <v>2.000000246499E12</v>
      </c>
      <c r="W519" s="53"/>
    </row>
    <row r="520" ht="15.75" customHeight="1">
      <c r="A520" s="56">
        <v>0.0</v>
      </c>
      <c r="B520" s="56">
        <v>1.0</v>
      </c>
      <c r="C520" s="57">
        <v>0.81</v>
      </c>
      <c r="D520" s="58"/>
      <c r="E520" s="56">
        <v>2.0</v>
      </c>
      <c r="F520" s="68">
        <v>5663825.0</v>
      </c>
      <c r="G520" s="69" t="s">
        <v>1032</v>
      </c>
      <c r="H520" s="221"/>
      <c r="I520" s="56">
        <v>2887.0</v>
      </c>
      <c r="J520" s="61">
        <v>4.01</v>
      </c>
      <c r="K520" s="61">
        <v>9.9</v>
      </c>
      <c r="L520" s="63">
        <f t="shared" si="161"/>
        <v>0.5726717172</v>
      </c>
      <c r="M520" s="61">
        <v>9.9</v>
      </c>
      <c r="N520" s="63">
        <f t="shared" si="162"/>
        <v>0.5726717172</v>
      </c>
      <c r="O520" s="61">
        <v>9.9</v>
      </c>
      <c r="P520" s="63">
        <f t="shared" si="163"/>
        <v>0.5726717172</v>
      </c>
      <c r="Q520" s="61">
        <v>9.9</v>
      </c>
      <c r="R520" s="63">
        <f t="shared" si="164"/>
        <v>0.5726717172</v>
      </c>
      <c r="S520" s="46"/>
      <c r="T520" s="46" t="s">
        <v>2818</v>
      </c>
      <c r="U520" s="46"/>
      <c r="V520" s="64">
        <v>2.000000246543E12</v>
      </c>
      <c r="W520" s="53"/>
    </row>
    <row r="521" ht="15.75" customHeight="1">
      <c r="A521" s="56">
        <v>0.0</v>
      </c>
      <c r="B521" s="56">
        <v>1.0</v>
      </c>
      <c r="C521" s="57">
        <v>1.23</v>
      </c>
      <c r="D521" s="58"/>
      <c r="E521" s="56">
        <v>2.0</v>
      </c>
      <c r="F521" s="68">
        <v>1216996.0</v>
      </c>
      <c r="G521" s="69" t="s">
        <v>2831</v>
      </c>
      <c r="H521" s="221"/>
      <c r="I521" s="56">
        <v>2844.0</v>
      </c>
      <c r="J521" s="61">
        <v>5.58</v>
      </c>
      <c r="K521" s="61">
        <v>13.2</v>
      </c>
      <c r="L521" s="63">
        <f t="shared" si="161"/>
        <v>0.5540227273</v>
      </c>
      <c r="M521" s="61">
        <v>13.2</v>
      </c>
      <c r="N521" s="63">
        <f t="shared" si="162"/>
        <v>0.5540227273</v>
      </c>
      <c r="O521" s="61">
        <v>13.2</v>
      </c>
      <c r="P521" s="63">
        <f t="shared" si="163"/>
        <v>0.5540227273</v>
      </c>
      <c r="Q521" s="61">
        <v>13.2</v>
      </c>
      <c r="R521" s="63">
        <f t="shared" si="164"/>
        <v>0.5540227273</v>
      </c>
      <c r="S521" s="46"/>
      <c r="T521" s="46"/>
      <c r="U521" s="46"/>
      <c r="V521" s="64">
        <v>2.000000246352E12</v>
      </c>
      <c r="W521" s="53"/>
    </row>
    <row r="522" ht="15.75" customHeight="1">
      <c r="A522" s="56">
        <v>0.0</v>
      </c>
      <c r="B522" s="56">
        <v>1.0</v>
      </c>
      <c r="C522" s="57">
        <v>0.705</v>
      </c>
      <c r="D522" s="58"/>
      <c r="E522" s="56">
        <v>2.0</v>
      </c>
      <c r="F522" s="68">
        <v>1199586.0</v>
      </c>
      <c r="G522" s="69" t="s">
        <v>2832</v>
      </c>
      <c r="H522" s="221"/>
      <c r="I522" s="56">
        <v>2857.0</v>
      </c>
      <c r="J522" s="61">
        <v>3.28</v>
      </c>
      <c r="K522" s="61">
        <v>6.6</v>
      </c>
      <c r="L522" s="63">
        <f t="shared" si="161"/>
        <v>0.4756969697</v>
      </c>
      <c r="M522" s="61">
        <v>6.6</v>
      </c>
      <c r="N522" s="63">
        <f t="shared" si="162"/>
        <v>0.4756969697</v>
      </c>
      <c r="O522" s="61">
        <v>6.6</v>
      </c>
      <c r="P522" s="63">
        <f t="shared" si="163"/>
        <v>0.4756969697</v>
      </c>
      <c r="Q522" s="61">
        <v>6.6</v>
      </c>
      <c r="R522" s="63">
        <f t="shared" si="164"/>
        <v>0.4756969697</v>
      </c>
      <c r="S522" s="46"/>
      <c r="T522" s="46"/>
      <c r="U522" s="46"/>
      <c r="V522" s="64">
        <v>2.000000246413E12</v>
      </c>
      <c r="W522" s="53"/>
    </row>
    <row r="523" ht="15.75" customHeight="1">
      <c r="A523" s="56">
        <v>0.0</v>
      </c>
      <c r="B523" s="56">
        <v>1.0</v>
      </c>
      <c r="C523" s="57">
        <v>0.89</v>
      </c>
      <c r="D523" s="58"/>
      <c r="E523" s="56">
        <v>2.0</v>
      </c>
      <c r="F523" s="68">
        <v>6092424.0</v>
      </c>
      <c r="G523" s="69" t="s">
        <v>2833</v>
      </c>
      <c r="H523" s="221"/>
      <c r="I523" s="56">
        <v>2860.0</v>
      </c>
      <c r="J523" s="61">
        <v>4.02</v>
      </c>
      <c r="K523" s="61">
        <v>9.9</v>
      </c>
      <c r="L523" s="63">
        <f t="shared" si="161"/>
        <v>0.5716060606</v>
      </c>
      <c r="M523" s="61">
        <v>9.9</v>
      </c>
      <c r="N523" s="63">
        <f t="shared" si="162"/>
        <v>0.5716060606</v>
      </c>
      <c r="O523" s="61">
        <v>9.9</v>
      </c>
      <c r="P523" s="63">
        <f t="shared" si="163"/>
        <v>0.5716060606</v>
      </c>
      <c r="Q523" s="61">
        <v>9.9</v>
      </c>
      <c r="R523" s="63">
        <f t="shared" si="164"/>
        <v>0.5716060606</v>
      </c>
      <c r="S523" s="46"/>
      <c r="T523" s="46"/>
      <c r="U523" s="46"/>
      <c r="V523" s="64">
        <v>2.00000024642E12</v>
      </c>
      <c r="W523" s="53"/>
    </row>
    <row r="524" ht="15.75" customHeight="1">
      <c r="A524" s="56">
        <v>0.0</v>
      </c>
      <c r="B524" s="56">
        <v>1.0</v>
      </c>
      <c r="C524" s="57">
        <v>1.485</v>
      </c>
      <c r="D524" s="58"/>
      <c r="E524" s="56">
        <v>2.0</v>
      </c>
      <c r="F524" s="68">
        <v>1222389.0</v>
      </c>
      <c r="G524" s="69" t="s">
        <v>2834</v>
      </c>
      <c r="H524" s="221"/>
      <c r="I524" s="56">
        <v>2863.0</v>
      </c>
      <c r="J524" s="61">
        <v>5.54</v>
      </c>
      <c r="K524" s="61">
        <v>13.2</v>
      </c>
      <c r="L524" s="63">
        <f t="shared" si="161"/>
        <v>0.557219697</v>
      </c>
      <c r="M524" s="61">
        <v>13.2</v>
      </c>
      <c r="N524" s="63">
        <f t="shared" si="162"/>
        <v>0.557219697</v>
      </c>
      <c r="O524" s="61">
        <v>13.2</v>
      </c>
      <c r="P524" s="63">
        <f t="shared" si="163"/>
        <v>0.557219697</v>
      </c>
      <c r="Q524" s="61">
        <v>13.2</v>
      </c>
      <c r="R524" s="63">
        <f t="shared" si="164"/>
        <v>0.557219697</v>
      </c>
      <c r="S524" s="46"/>
      <c r="T524" s="46"/>
      <c r="U524" s="46"/>
      <c r="V524" s="64">
        <v>2.000000246444E12</v>
      </c>
      <c r="W524" s="53"/>
    </row>
    <row r="525" ht="15.75" customHeight="1">
      <c r="A525" s="56">
        <v>0.0</v>
      </c>
      <c r="B525" s="56">
        <v>1.0</v>
      </c>
      <c r="C525" s="57">
        <v>0.72</v>
      </c>
      <c r="D525" s="58"/>
      <c r="E525" s="56">
        <v>2.0</v>
      </c>
      <c r="F525" s="68">
        <v>1201185.0</v>
      </c>
      <c r="G525" s="69" t="s">
        <v>2835</v>
      </c>
      <c r="H525" s="221"/>
      <c r="I525" s="56">
        <v>2815.0</v>
      </c>
      <c r="J525" s="61">
        <v>2.77</v>
      </c>
      <c r="K525" s="61">
        <v>6.6</v>
      </c>
      <c r="L525" s="63">
        <f t="shared" si="161"/>
        <v>0.557219697</v>
      </c>
      <c r="M525" s="61">
        <v>6.6</v>
      </c>
      <c r="N525" s="63">
        <f t="shared" si="162"/>
        <v>0.557219697</v>
      </c>
      <c r="O525" s="61">
        <v>6.6</v>
      </c>
      <c r="P525" s="63">
        <f t="shared" si="163"/>
        <v>0.557219697</v>
      </c>
      <c r="Q525" s="61">
        <v>6.6</v>
      </c>
      <c r="R525" s="63">
        <f t="shared" si="164"/>
        <v>0.557219697</v>
      </c>
      <c r="S525" s="46"/>
      <c r="T525" s="46"/>
      <c r="U525" s="46"/>
      <c r="V525" s="64">
        <v>2.000000246291E12</v>
      </c>
      <c r="W525" s="53"/>
    </row>
    <row r="526" ht="15.75" customHeight="1">
      <c r="A526" s="56">
        <v>0.0</v>
      </c>
      <c r="B526" s="56">
        <v>1.0</v>
      </c>
      <c r="C526" s="57">
        <v>0.915</v>
      </c>
      <c r="D526" s="58"/>
      <c r="E526" s="56">
        <v>2.0</v>
      </c>
      <c r="F526" s="68">
        <v>6092818.0</v>
      </c>
      <c r="G526" s="69" t="s">
        <v>2836</v>
      </c>
      <c r="H526" s="221"/>
      <c r="I526" s="56">
        <v>2819.0</v>
      </c>
      <c r="J526" s="61">
        <v>3.39</v>
      </c>
      <c r="K526" s="61">
        <v>9.9</v>
      </c>
      <c r="L526" s="63">
        <f t="shared" si="161"/>
        <v>0.6387424242</v>
      </c>
      <c r="M526" s="61">
        <v>9.9</v>
      </c>
      <c r="N526" s="63">
        <f t="shared" si="162"/>
        <v>0.6387424242</v>
      </c>
      <c r="O526" s="61">
        <v>9.9</v>
      </c>
      <c r="P526" s="63">
        <f t="shared" si="163"/>
        <v>0.6387424242</v>
      </c>
      <c r="Q526" s="61">
        <v>9.9</v>
      </c>
      <c r="R526" s="63">
        <f t="shared" si="164"/>
        <v>0.6387424242</v>
      </c>
      <c r="S526" s="46"/>
      <c r="T526" s="46"/>
      <c r="U526" s="46"/>
      <c r="V526" s="64">
        <v>2.000000246307E12</v>
      </c>
      <c r="W526" s="53"/>
    </row>
    <row r="527" ht="15.75" customHeight="1">
      <c r="A527" s="56">
        <v>0.0</v>
      </c>
      <c r="B527" s="56">
        <v>1.0</v>
      </c>
      <c r="C527" s="57">
        <v>1.37</v>
      </c>
      <c r="D527" s="58"/>
      <c r="E527" s="56">
        <v>2.0</v>
      </c>
      <c r="F527" s="68">
        <v>1224310.0</v>
      </c>
      <c r="G527" s="69" t="s">
        <v>2837</v>
      </c>
      <c r="H527" s="221"/>
      <c r="I527" s="56">
        <v>2826.0</v>
      </c>
      <c r="J527" s="61">
        <v>4.76</v>
      </c>
      <c r="K527" s="61">
        <v>13.2</v>
      </c>
      <c r="L527" s="63">
        <f t="shared" si="161"/>
        <v>0.6195606061</v>
      </c>
      <c r="M527" s="61">
        <v>13.2</v>
      </c>
      <c r="N527" s="63">
        <f t="shared" si="162"/>
        <v>0.6195606061</v>
      </c>
      <c r="O527" s="61">
        <v>13.2</v>
      </c>
      <c r="P527" s="63">
        <f t="shared" si="163"/>
        <v>0.6195606061</v>
      </c>
      <c r="Q527" s="61">
        <v>13.2</v>
      </c>
      <c r="R527" s="63">
        <f t="shared" si="164"/>
        <v>0.6195606061</v>
      </c>
      <c r="S527" s="46"/>
      <c r="T527" s="46"/>
      <c r="U527" s="46"/>
      <c r="V527" s="64">
        <v>2.000000246314E12</v>
      </c>
      <c r="W527" s="53"/>
    </row>
    <row r="528" ht="15.75" customHeight="1">
      <c r="A528" s="56">
        <v>0.0</v>
      </c>
      <c r="B528" s="56">
        <v>1.0</v>
      </c>
      <c r="C528" s="57">
        <v>0.695</v>
      </c>
      <c r="D528" s="58"/>
      <c r="E528" s="56">
        <v>4.0</v>
      </c>
      <c r="F528" s="68">
        <v>6078036.0</v>
      </c>
      <c r="G528" s="69" t="s">
        <v>2838</v>
      </c>
      <c r="H528" s="221"/>
      <c r="I528" s="56">
        <v>4842.0</v>
      </c>
      <c r="J528" s="61">
        <v>3.94</v>
      </c>
      <c r="K528" s="61">
        <v>9.9</v>
      </c>
      <c r="L528" s="63">
        <f t="shared" si="161"/>
        <v>0.5801313131</v>
      </c>
      <c r="M528" s="61">
        <v>9.9</v>
      </c>
      <c r="N528" s="63">
        <f t="shared" si="162"/>
        <v>0.5801313131</v>
      </c>
      <c r="O528" s="61">
        <v>9.9</v>
      </c>
      <c r="P528" s="63">
        <f t="shared" si="163"/>
        <v>0.5801313131</v>
      </c>
      <c r="Q528" s="61">
        <v>9.9</v>
      </c>
      <c r="R528" s="63">
        <f t="shared" si="164"/>
        <v>0.5801313131</v>
      </c>
      <c r="S528" s="46"/>
      <c r="T528" s="46"/>
      <c r="U528" s="46"/>
      <c r="V528" s="64">
        <v>2.000000207285E12</v>
      </c>
      <c r="W528" s="53"/>
    </row>
    <row r="529" ht="15.75" customHeight="1">
      <c r="A529" s="56">
        <v>0.0</v>
      </c>
      <c r="B529" s="56">
        <v>1.0</v>
      </c>
      <c r="C529" s="57">
        <v>0.49</v>
      </c>
      <c r="D529" s="58"/>
      <c r="E529" s="56">
        <v>2.0</v>
      </c>
      <c r="F529" s="68">
        <v>1198122.0</v>
      </c>
      <c r="G529" s="69" t="s">
        <v>2839</v>
      </c>
      <c r="H529" s="221"/>
      <c r="I529" s="56">
        <v>7871.0</v>
      </c>
      <c r="J529" s="61">
        <v>2.38</v>
      </c>
      <c r="K529" s="61">
        <v>6.6</v>
      </c>
      <c r="L529" s="63">
        <f t="shared" si="161"/>
        <v>0.6195606061</v>
      </c>
      <c r="M529" s="61">
        <v>6.6</v>
      </c>
      <c r="N529" s="63">
        <f t="shared" si="162"/>
        <v>0.6195606061</v>
      </c>
      <c r="O529" s="61">
        <v>6.6</v>
      </c>
      <c r="P529" s="63">
        <f t="shared" si="163"/>
        <v>0.6195606061</v>
      </c>
      <c r="Q529" s="61">
        <v>6.6</v>
      </c>
      <c r="R529" s="63">
        <f t="shared" si="164"/>
        <v>0.6195606061</v>
      </c>
      <c r="S529" s="46"/>
      <c r="T529" s="46"/>
      <c r="U529" s="46"/>
      <c r="V529" s="64">
        <v>2.000000228242E12</v>
      </c>
      <c r="W529" s="53"/>
    </row>
    <row r="530" ht="15.75" customHeight="1">
      <c r="A530" s="56">
        <v>0.0</v>
      </c>
      <c r="B530" s="56">
        <v>1.0</v>
      </c>
      <c r="C530" s="57">
        <v>0.49</v>
      </c>
      <c r="D530" s="58"/>
      <c r="E530" s="56">
        <v>0.0</v>
      </c>
      <c r="F530" s="68">
        <v>1197991.0</v>
      </c>
      <c r="G530" s="69" t="s">
        <v>2840</v>
      </c>
      <c r="H530" s="221"/>
      <c r="I530" s="56">
        <v>1675.0</v>
      </c>
      <c r="J530" s="61">
        <v>2.38</v>
      </c>
      <c r="K530" s="61">
        <v>6.6</v>
      </c>
      <c r="L530" s="63">
        <f t="shared" si="161"/>
        <v>0.6195606061</v>
      </c>
      <c r="M530" s="61">
        <v>6.6</v>
      </c>
      <c r="N530" s="63">
        <f t="shared" si="162"/>
        <v>0.6195606061</v>
      </c>
      <c r="O530" s="61">
        <v>6.6</v>
      </c>
      <c r="P530" s="63">
        <f t="shared" si="163"/>
        <v>0.6195606061</v>
      </c>
      <c r="Q530" s="61">
        <v>6.6</v>
      </c>
      <c r="R530" s="63">
        <f t="shared" si="164"/>
        <v>0.6195606061</v>
      </c>
      <c r="S530" s="46"/>
      <c r="T530" s="46"/>
      <c r="U530" s="46"/>
      <c r="V530" s="64">
        <v>2.00865000003E11</v>
      </c>
      <c r="W530" s="53"/>
    </row>
    <row r="531" ht="15.75" customHeight="1">
      <c r="A531" s="56">
        <v>0.0</v>
      </c>
      <c r="B531" s="56">
        <v>1.0</v>
      </c>
      <c r="C531" s="57">
        <v>0.855</v>
      </c>
      <c r="D531" s="58"/>
      <c r="E531" s="56">
        <v>2.0</v>
      </c>
      <c r="F531" s="68">
        <v>6122701.0</v>
      </c>
      <c r="G531" s="69" t="s">
        <v>2841</v>
      </c>
      <c r="H531" s="221"/>
      <c r="I531" s="56">
        <v>7879.0</v>
      </c>
      <c r="J531" s="61">
        <v>3.76</v>
      </c>
      <c r="K531" s="61">
        <v>9.9</v>
      </c>
      <c r="L531" s="63">
        <f t="shared" si="161"/>
        <v>0.5993131313</v>
      </c>
      <c r="M531" s="61">
        <v>9.9</v>
      </c>
      <c r="N531" s="63">
        <f t="shared" si="162"/>
        <v>0.5993131313</v>
      </c>
      <c r="O531" s="61">
        <v>9.9</v>
      </c>
      <c r="P531" s="63">
        <f t="shared" si="163"/>
        <v>0.5993131313</v>
      </c>
      <c r="Q531" s="61">
        <v>9.9</v>
      </c>
      <c r="R531" s="63">
        <f t="shared" si="164"/>
        <v>0.5993131313</v>
      </c>
      <c r="S531" s="46"/>
      <c r="T531" s="46"/>
      <c r="U531" s="46"/>
      <c r="V531" s="64">
        <v>2.000000228259E12</v>
      </c>
      <c r="W531" s="53"/>
    </row>
    <row r="532" ht="15.75" customHeight="1">
      <c r="A532" s="56">
        <v>0.0</v>
      </c>
      <c r="B532" s="56">
        <v>1.0</v>
      </c>
      <c r="C532" s="57">
        <v>0.855</v>
      </c>
      <c r="D532" s="58"/>
      <c r="E532" s="56">
        <v>0.0</v>
      </c>
      <c r="F532" s="68">
        <v>6092008.0</v>
      </c>
      <c r="G532" s="69" t="s">
        <v>2842</v>
      </c>
      <c r="H532" s="221"/>
      <c r="I532" s="56">
        <v>1682.0</v>
      </c>
      <c r="J532" s="61">
        <v>3.76</v>
      </c>
      <c r="K532" s="61">
        <v>9.9</v>
      </c>
      <c r="L532" s="63">
        <f t="shared" si="161"/>
        <v>0.5993131313</v>
      </c>
      <c r="M532" s="61">
        <v>9.9</v>
      </c>
      <c r="N532" s="63">
        <f t="shared" si="162"/>
        <v>0.5993131313</v>
      </c>
      <c r="O532" s="61">
        <v>9.9</v>
      </c>
      <c r="P532" s="63">
        <f t="shared" si="163"/>
        <v>0.5993131313</v>
      </c>
      <c r="Q532" s="61">
        <v>9.9</v>
      </c>
      <c r="R532" s="63">
        <f t="shared" si="164"/>
        <v>0.5993131313</v>
      </c>
      <c r="S532" s="46"/>
      <c r="T532" s="46"/>
      <c r="U532" s="46"/>
      <c r="V532" s="64">
        <v>2.00870000005E11</v>
      </c>
      <c r="W532" s="53"/>
    </row>
    <row r="533" ht="15.75" customHeight="1">
      <c r="A533" s="56">
        <v>0.0</v>
      </c>
      <c r="B533" s="56">
        <v>1.0</v>
      </c>
      <c r="C533" s="57">
        <v>1.34</v>
      </c>
      <c r="D533" s="58"/>
      <c r="E533" s="56">
        <v>2.0</v>
      </c>
      <c r="F533" s="68">
        <v>1218980.0</v>
      </c>
      <c r="G533" s="69" t="s">
        <v>2843</v>
      </c>
      <c r="H533" s="221"/>
      <c r="I533" s="56">
        <v>7887.0</v>
      </c>
      <c r="J533" s="61">
        <v>5.57</v>
      </c>
      <c r="K533" s="61">
        <v>13.2</v>
      </c>
      <c r="L533" s="63">
        <f t="shared" si="161"/>
        <v>0.5548219697</v>
      </c>
      <c r="M533" s="61">
        <v>13.2</v>
      </c>
      <c r="N533" s="63">
        <f t="shared" si="162"/>
        <v>0.5548219697</v>
      </c>
      <c r="O533" s="61">
        <v>13.2</v>
      </c>
      <c r="P533" s="63">
        <f t="shared" si="163"/>
        <v>0.5548219697</v>
      </c>
      <c r="Q533" s="61">
        <v>13.2</v>
      </c>
      <c r="R533" s="63">
        <f t="shared" si="164"/>
        <v>0.5548219697</v>
      </c>
      <c r="S533" s="46"/>
      <c r="T533" s="46"/>
      <c r="U533" s="46"/>
      <c r="V533" s="64">
        <v>2.000000228266E12</v>
      </c>
      <c r="W533" s="53"/>
    </row>
    <row r="534" ht="15.75" customHeight="1">
      <c r="A534" s="56">
        <v>0.0</v>
      </c>
      <c r="B534" s="56">
        <v>1.0</v>
      </c>
      <c r="C534" s="57">
        <v>1.34</v>
      </c>
      <c r="D534" s="58"/>
      <c r="E534" s="56">
        <v>0.0</v>
      </c>
      <c r="F534" s="68">
        <v>1218719.0</v>
      </c>
      <c r="G534" s="69" t="s">
        <v>2844</v>
      </c>
      <c r="H534" s="221"/>
      <c r="I534" s="56">
        <v>1690.0</v>
      </c>
      <c r="J534" s="61">
        <v>5.57</v>
      </c>
      <c r="K534" s="61">
        <v>17.6</v>
      </c>
      <c r="L534" s="63">
        <f t="shared" si="161"/>
        <v>0.6661164773</v>
      </c>
      <c r="M534" s="61">
        <v>17.6</v>
      </c>
      <c r="N534" s="63">
        <f t="shared" si="162"/>
        <v>0.6661164773</v>
      </c>
      <c r="O534" s="61">
        <v>17.6</v>
      </c>
      <c r="P534" s="63">
        <f t="shared" si="163"/>
        <v>0.6661164773</v>
      </c>
      <c r="Q534" s="61">
        <v>17.6</v>
      </c>
      <c r="R534" s="63">
        <f t="shared" si="164"/>
        <v>0.6661164773</v>
      </c>
      <c r="S534" s="46"/>
      <c r="T534" s="46"/>
      <c r="U534" s="46"/>
      <c r="V534" s="64">
        <v>2.00873000002E11</v>
      </c>
      <c r="W534" s="53"/>
    </row>
    <row r="535" ht="15.75" customHeight="1">
      <c r="A535" s="56">
        <v>0.0</v>
      </c>
      <c r="B535" s="56">
        <v>1.0</v>
      </c>
      <c r="C535" s="57">
        <v>1.25</v>
      </c>
      <c r="D535" s="58"/>
      <c r="E535" s="56">
        <v>3.0</v>
      </c>
      <c r="F535" s="68">
        <v>6125321.0</v>
      </c>
      <c r="G535" s="69" t="s">
        <v>2845</v>
      </c>
      <c r="H535" s="221"/>
      <c r="I535" s="56">
        <v>768.0</v>
      </c>
      <c r="J535" s="61">
        <v>3.71</v>
      </c>
      <c r="K535" s="61">
        <v>9.9</v>
      </c>
      <c r="L535" s="63">
        <f t="shared" si="161"/>
        <v>0.6046414141</v>
      </c>
      <c r="M535" s="61">
        <v>9.9</v>
      </c>
      <c r="N535" s="63">
        <f t="shared" si="162"/>
        <v>0.6046414141</v>
      </c>
      <c r="O535" s="61">
        <v>9.9</v>
      </c>
      <c r="P535" s="63">
        <f t="shared" si="163"/>
        <v>0.6046414141</v>
      </c>
      <c r="Q535" s="61">
        <v>9.9</v>
      </c>
      <c r="R535" s="63">
        <f t="shared" si="164"/>
        <v>0.6046414141</v>
      </c>
      <c r="S535" s="46"/>
      <c r="T535" s="46"/>
      <c r="U535" s="46"/>
      <c r="V535" s="64">
        <v>2.00000023074E12</v>
      </c>
      <c r="W535" s="53"/>
    </row>
    <row r="536" ht="15.75" customHeight="1">
      <c r="A536" s="56">
        <v>0.0</v>
      </c>
      <c r="B536" s="56">
        <v>1.0</v>
      </c>
      <c r="C536" s="57">
        <v>1.785</v>
      </c>
      <c r="D536" s="58"/>
      <c r="E536" s="56">
        <v>3.0</v>
      </c>
      <c r="F536" s="68">
        <v>1226614.0</v>
      </c>
      <c r="G536" s="69" t="s">
        <v>2846</v>
      </c>
      <c r="H536" s="221"/>
      <c r="I536" s="56">
        <v>8205.0</v>
      </c>
      <c r="J536" s="61">
        <v>5.26</v>
      </c>
      <c r="K536" s="61">
        <v>13.2</v>
      </c>
      <c r="L536" s="63">
        <f t="shared" si="161"/>
        <v>0.5795984848</v>
      </c>
      <c r="M536" s="61">
        <v>13.2</v>
      </c>
      <c r="N536" s="63">
        <f t="shared" si="162"/>
        <v>0.5795984848</v>
      </c>
      <c r="O536" s="61">
        <v>13.2</v>
      </c>
      <c r="P536" s="63">
        <f t="shared" si="163"/>
        <v>0.5795984848</v>
      </c>
      <c r="Q536" s="61">
        <v>13.2</v>
      </c>
      <c r="R536" s="63">
        <f t="shared" si="164"/>
        <v>0.5795984848</v>
      </c>
      <c r="S536" s="46"/>
      <c r="T536" s="46"/>
      <c r="U536" s="46"/>
      <c r="V536" s="64">
        <v>2.000000228402E12</v>
      </c>
      <c r="W536" s="53"/>
    </row>
    <row r="537" ht="15.75" customHeight="1">
      <c r="A537" s="284"/>
      <c r="B537" s="284"/>
      <c r="C537" s="284"/>
      <c r="D537" s="284"/>
      <c r="E537" s="284"/>
      <c r="F537" s="285">
        <v>48.0</v>
      </c>
      <c r="G537" s="286" t="s">
        <v>2847</v>
      </c>
      <c r="H537" s="286"/>
      <c r="I537" s="286"/>
      <c r="J537" s="287"/>
      <c r="K537" s="287"/>
      <c r="L537" s="286"/>
      <c r="M537" s="287"/>
      <c r="N537" s="286"/>
      <c r="O537" s="287"/>
      <c r="P537" s="286"/>
      <c r="Q537" s="287"/>
      <c r="R537" s="286"/>
      <c r="S537" s="286"/>
      <c r="T537" s="286"/>
      <c r="U537" s="286"/>
      <c r="V537" s="288"/>
      <c r="W537" s="185"/>
    </row>
    <row r="538" ht="15.75" customHeight="1">
      <c r="A538" s="56">
        <v>0.0</v>
      </c>
      <c r="B538" s="56">
        <v>1.0</v>
      </c>
      <c r="C538" s="57">
        <v>0.45</v>
      </c>
      <c r="D538" s="58"/>
      <c r="E538" s="56">
        <v>4.0</v>
      </c>
      <c r="F538" s="68">
        <v>5019180.0</v>
      </c>
      <c r="G538" s="69" t="s">
        <v>2848</v>
      </c>
      <c r="H538" s="221"/>
      <c r="I538" s="56">
        <v>8181.0</v>
      </c>
      <c r="J538" s="61">
        <v>2.19</v>
      </c>
      <c r="K538" s="61">
        <v>6.0</v>
      </c>
      <c r="L538" s="63">
        <f t="shared" ref="L538:L560" si="165">((K538/1.055)-$J538)/(K538/1.055)</f>
        <v>0.614925</v>
      </c>
      <c r="M538" s="61">
        <v>6.0</v>
      </c>
      <c r="N538" s="63">
        <f t="shared" ref="N538:N560" si="166">((M538/1.055)-$J538)/(M538/1.055)</f>
        <v>0.614925</v>
      </c>
      <c r="O538" s="61">
        <v>6.0</v>
      </c>
      <c r="P538" s="63">
        <f t="shared" ref="P538:P560" si="167">((O538/1.055)-$J538)/(O538/1.055)</f>
        <v>0.614925</v>
      </c>
      <c r="Q538" s="61">
        <v>6.0</v>
      </c>
      <c r="R538" s="63">
        <f t="shared" ref="R538:R560" si="168">((Q538/1.055)-$J538)/(Q538/1.055)</f>
        <v>0.614925</v>
      </c>
      <c r="S538" s="46"/>
      <c r="T538" s="46"/>
      <c r="U538" s="46"/>
      <c r="V538" s="64">
        <v>2.000000261003E12</v>
      </c>
      <c r="W538" s="53"/>
    </row>
    <row r="539" ht="15.75" customHeight="1">
      <c r="A539" s="56">
        <v>0.0</v>
      </c>
      <c r="B539" s="56">
        <v>1.0</v>
      </c>
      <c r="C539" s="57">
        <v>0.685</v>
      </c>
      <c r="D539" s="58"/>
      <c r="E539" s="56">
        <v>4.0</v>
      </c>
      <c r="F539" s="68">
        <v>5019220.0</v>
      </c>
      <c r="G539" s="69" t="s">
        <v>2849</v>
      </c>
      <c r="H539" s="221"/>
      <c r="I539" s="56">
        <v>8187.0</v>
      </c>
      <c r="J539" s="61">
        <v>3.77</v>
      </c>
      <c r="K539" s="61">
        <v>9.0</v>
      </c>
      <c r="L539" s="63">
        <f t="shared" si="165"/>
        <v>0.5580722222</v>
      </c>
      <c r="M539" s="61">
        <v>9.0</v>
      </c>
      <c r="N539" s="63">
        <f t="shared" si="166"/>
        <v>0.5580722222</v>
      </c>
      <c r="O539" s="61">
        <v>9.0</v>
      </c>
      <c r="P539" s="63">
        <f t="shared" si="167"/>
        <v>0.5580722222</v>
      </c>
      <c r="Q539" s="61">
        <v>9.0</v>
      </c>
      <c r="R539" s="63">
        <f t="shared" si="168"/>
        <v>0.5580722222</v>
      </c>
      <c r="S539" s="46"/>
      <c r="T539" s="46"/>
      <c r="U539" s="46"/>
      <c r="V539" s="64">
        <v>2.000000261027E12</v>
      </c>
      <c r="W539" s="53"/>
    </row>
    <row r="540" ht="15.75" customHeight="1">
      <c r="A540" s="56">
        <v>0.0</v>
      </c>
      <c r="B540" s="56">
        <v>1.0</v>
      </c>
      <c r="C540" s="57">
        <v>1.025</v>
      </c>
      <c r="D540" s="58"/>
      <c r="E540" s="56">
        <v>4.0</v>
      </c>
      <c r="F540" s="68">
        <v>5019261.0</v>
      </c>
      <c r="G540" s="69" t="s">
        <v>2850</v>
      </c>
      <c r="H540" s="221"/>
      <c r="I540" s="56">
        <v>8199.0</v>
      </c>
      <c r="J540" s="61">
        <v>5.56</v>
      </c>
      <c r="K540" s="61">
        <v>12.0</v>
      </c>
      <c r="L540" s="63">
        <f t="shared" si="165"/>
        <v>0.5111833333</v>
      </c>
      <c r="M540" s="61">
        <v>12.0</v>
      </c>
      <c r="N540" s="63">
        <f t="shared" si="166"/>
        <v>0.5111833333</v>
      </c>
      <c r="O540" s="61">
        <v>12.0</v>
      </c>
      <c r="P540" s="63">
        <f t="shared" si="167"/>
        <v>0.5111833333</v>
      </c>
      <c r="Q540" s="61">
        <v>12.0</v>
      </c>
      <c r="R540" s="63">
        <f t="shared" si="168"/>
        <v>0.5111833333</v>
      </c>
      <c r="S540" s="46"/>
      <c r="T540" s="46"/>
      <c r="U540" s="46"/>
      <c r="V540" s="64">
        <v>2.000000261034E12</v>
      </c>
      <c r="W540" s="53"/>
    </row>
    <row r="541" ht="15.75" customHeight="1">
      <c r="A541" s="56">
        <v>0.0</v>
      </c>
      <c r="B541" s="56">
        <v>1.0</v>
      </c>
      <c r="C541" s="57">
        <v>0.445</v>
      </c>
      <c r="D541" s="58"/>
      <c r="E541" s="56">
        <v>4.0</v>
      </c>
      <c r="F541" s="68">
        <v>1205590.0</v>
      </c>
      <c r="G541" s="69" t="s">
        <v>2851</v>
      </c>
      <c r="H541" s="221"/>
      <c r="I541" s="56">
        <v>5210.0</v>
      </c>
      <c r="J541" s="61">
        <v>1.32</v>
      </c>
      <c r="K541" s="61">
        <v>4.0</v>
      </c>
      <c r="L541" s="63">
        <f t="shared" si="165"/>
        <v>0.65185</v>
      </c>
      <c r="M541" s="61">
        <v>4.0</v>
      </c>
      <c r="N541" s="63">
        <f t="shared" si="166"/>
        <v>0.65185</v>
      </c>
      <c r="O541" s="61">
        <v>4.0</v>
      </c>
      <c r="P541" s="63">
        <f t="shared" si="167"/>
        <v>0.65185</v>
      </c>
      <c r="Q541" s="61">
        <v>4.0</v>
      </c>
      <c r="R541" s="63">
        <f t="shared" si="168"/>
        <v>0.65185</v>
      </c>
      <c r="S541" s="46"/>
      <c r="T541" s="46"/>
      <c r="U541" s="46"/>
      <c r="V541" s="64">
        <v>2.000000207698E12</v>
      </c>
      <c r="W541" s="53"/>
    </row>
    <row r="542" ht="15.75" customHeight="1">
      <c r="A542" s="56">
        <v>0.0</v>
      </c>
      <c r="B542" s="56">
        <v>1.0</v>
      </c>
      <c r="C542" s="57">
        <v>0.445</v>
      </c>
      <c r="D542" s="58"/>
      <c r="E542" s="56">
        <v>1.0</v>
      </c>
      <c r="F542" s="68">
        <v>1210017.0</v>
      </c>
      <c r="G542" s="69" t="s">
        <v>2852</v>
      </c>
      <c r="H542" s="221"/>
      <c r="I542" s="56">
        <v>1709.0</v>
      </c>
      <c r="J542" s="61">
        <v>1.32</v>
      </c>
      <c r="K542" s="61">
        <v>4.0</v>
      </c>
      <c r="L542" s="63">
        <f t="shared" si="165"/>
        <v>0.65185</v>
      </c>
      <c r="M542" s="61">
        <v>4.0</v>
      </c>
      <c r="N542" s="63">
        <f t="shared" si="166"/>
        <v>0.65185</v>
      </c>
      <c r="O542" s="61">
        <v>4.0</v>
      </c>
      <c r="P542" s="63">
        <f t="shared" si="167"/>
        <v>0.65185</v>
      </c>
      <c r="Q542" s="61">
        <v>4.0</v>
      </c>
      <c r="R542" s="63">
        <f t="shared" si="168"/>
        <v>0.65185</v>
      </c>
      <c r="S542" s="46"/>
      <c r="T542" s="46"/>
      <c r="U542" s="46"/>
      <c r="V542" s="64">
        <v>2.00886000006E11</v>
      </c>
      <c r="W542" s="53"/>
    </row>
    <row r="543" ht="15.75" customHeight="1">
      <c r="A543" s="56">
        <v>0.0</v>
      </c>
      <c r="B543" s="56">
        <v>1.0</v>
      </c>
      <c r="C543" s="57">
        <v>0.595</v>
      </c>
      <c r="D543" s="58"/>
      <c r="E543" s="56">
        <v>4.0</v>
      </c>
      <c r="F543" s="68">
        <v>6093086.0</v>
      </c>
      <c r="G543" s="69" t="s">
        <v>2853</v>
      </c>
      <c r="H543" s="221"/>
      <c r="I543" s="56">
        <v>5220.0</v>
      </c>
      <c r="J543" s="61">
        <v>1.84</v>
      </c>
      <c r="K543" s="61">
        <v>6.0</v>
      </c>
      <c r="L543" s="63">
        <f t="shared" si="165"/>
        <v>0.6764666667</v>
      </c>
      <c r="M543" s="61">
        <v>6.0</v>
      </c>
      <c r="N543" s="63">
        <f t="shared" si="166"/>
        <v>0.6764666667</v>
      </c>
      <c r="O543" s="61">
        <v>6.0</v>
      </c>
      <c r="P543" s="63">
        <f t="shared" si="167"/>
        <v>0.6764666667</v>
      </c>
      <c r="Q543" s="61">
        <v>6.0</v>
      </c>
      <c r="R543" s="63">
        <f t="shared" si="168"/>
        <v>0.6764666667</v>
      </c>
      <c r="S543" s="46"/>
      <c r="T543" s="46"/>
      <c r="U543" s="46"/>
      <c r="V543" s="64">
        <v>2.000000207704E12</v>
      </c>
      <c r="W543" s="53"/>
    </row>
    <row r="544" ht="15.75" customHeight="1">
      <c r="A544" s="56">
        <v>0.0</v>
      </c>
      <c r="B544" s="56">
        <v>1.0</v>
      </c>
      <c r="C544" s="57">
        <v>0.595</v>
      </c>
      <c r="D544" s="58"/>
      <c r="E544" s="56">
        <v>1.0</v>
      </c>
      <c r="F544" s="68">
        <v>6093113.0</v>
      </c>
      <c r="G544" s="69" t="s">
        <v>2854</v>
      </c>
      <c r="H544" s="221"/>
      <c r="I544" s="56">
        <v>1711.0</v>
      </c>
      <c r="J544" s="61">
        <v>1.84</v>
      </c>
      <c r="K544" s="61">
        <v>6.0</v>
      </c>
      <c r="L544" s="63">
        <f t="shared" si="165"/>
        <v>0.6764666667</v>
      </c>
      <c r="M544" s="61">
        <v>6.0</v>
      </c>
      <c r="N544" s="63">
        <f t="shared" si="166"/>
        <v>0.6764666667</v>
      </c>
      <c r="O544" s="61">
        <v>6.0</v>
      </c>
      <c r="P544" s="63">
        <f t="shared" si="167"/>
        <v>0.6764666667</v>
      </c>
      <c r="Q544" s="61">
        <v>6.0</v>
      </c>
      <c r="R544" s="63">
        <f t="shared" si="168"/>
        <v>0.6764666667</v>
      </c>
      <c r="S544" s="46"/>
      <c r="T544" s="46"/>
      <c r="U544" s="46"/>
      <c r="V544" s="64">
        <v>2.00889000003E11</v>
      </c>
      <c r="W544" s="53"/>
    </row>
    <row r="545" ht="15.75" customHeight="1">
      <c r="A545" s="56">
        <v>0.0</v>
      </c>
      <c r="B545" s="56">
        <v>1.0</v>
      </c>
      <c r="C545" s="57">
        <v>0.805</v>
      </c>
      <c r="D545" s="58"/>
      <c r="E545" s="56">
        <v>4.0</v>
      </c>
      <c r="F545" s="68">
        <v>1225980.0</v>
      </c>
      <c r="G545" s="69" t="s">
        <v>2855</v>
      </c>
      <c r="H545" s="221"/>
      <c r="I545" s="56">
        <v>5230.0</v>
      </c>
      <c r="J545" s="61">
        <v>2.53</v>
      </c>
      <c r="K545" s="61">
        <v>8.0</v>
      </c>
      <c r="L545" s="63">
        <f t="shared" si="165"/>
        <v>0.66635625</v>
      </c>
      <c r="M545" s="61">
        <v>8.0</v>
      </c>
      <c r="N545" s="63">
        <f t="shared" si="166"/>
        <v>0.66635625</v>
      </c>
      <c r="O545" s="61">
        <v>8.0</v>
      </c>
      <c r="P545" s="63">
        <f t="shared" si="167"/>
        <v>0.66635625</v>
      </c>
      <c r="Q545" s="61">
        <v>8.0</v>
      </c>
      <c r="R545" s="63">
        <f t="shared" si="168"/>
        <v>0.66635625</v>
      </c>
      <c r="S545" s="46"/>
      <c r="T545" s="46"/>
      <c r="U545" s="46"/>
      <c r="V545" s="64">
        <v>2.000000207711E12</v>
      </c>
      <c r="W545" s="53"/>
    </row>
    <row r="546" ht="15.75" customHeight="1">
      <c r="A546" s="56">
        <v>0.0</v>
      </c>
      <c r="B546" s="56">
        <v>1.0</v>
      </c>
      <c r="C546" s="57">
        <v>0.805</v>
      </c>
      <c r="D546" s="58"/>
      <c r="E546" s="56">
        <v>1.0</v>
      </c>
      <c r="F546" s="68">
        <v>1226384.0</v>
      </c>
      <c r="G546" s="69" t="s">
        <v>2856</v>
      </c>
      <c r="H546" s="221"/>
      <c r="I546" s="56">
        <v>1717.0</v>
      </c>
      <c r="J546" s="61">
        <v>2.53</v>
      </c>
      <c r="K546" s="61">
        <v>8.0</v>
      </c>
      <c r="L546" s="63">
        <f t="shared" si="165"/>
        <v>0.66635625</v>
      </c>
      <c r="M546" s="61">
        <v>8.0</v>
      </c>
      <c r="N546" s="63">
        <f t="shared" si="166"/>
        <v>0.66635625</v>
      </c>
      <c r="O546" s="61">
        <v>8.0</v>
      </c>
      <c r="P546" s="63">
        <f t="shared" si="167"/>
        <v>0.66635625</v>
      </c>
      <c r="Q546" s="61">
        <v>8.0</v>
      </c>
      <c r="R546" s="63">
        <f t="shared" si="168"/>
        <v>0.66635625</v>
      </c>
      <c r="S546" s="46"/>
      <c r="T546" s="46"/>
      <c r="U546" s="46"/>
      <c r="V546" s="64">
        <v>2.00892000007E11</v>
      </c>
      <c r="W546" s="53"/>
    </row>
    <row r="547" ht="15.75" customHeight="1">
      <c r="A547" s="56">
        <v>0.0</v>
      </c>
      <c r="B547" s="56">
        <v>1.0</v>
      </c>
      <c r="C547" s="57">
        <v>0.535</v>
      </c>
      <c r="D547" s="58"/>
      <c r="E547" s="56">
        <v>4.0</v>
      </c>
      <c r="F547" s="68">
        <v>1205436.0</v>
      </c>
      <c r="G547" s="69" t="s">
        <v>2857</v>
      </c>
      <c r="H547" s="221"/>
      <c r="I547" s="56">
        <v>5246.0</v>
      </c>
      <c r="J547" s="61">
        <v>2.51</v>
      </c>
      <c r="K547" s="61">
        <v>6.0</v>
      </c>
      <c r="L547" s="63">
        <f t="shared" si="165"/>
        <v>0.5586583333</v>
      </c>
      <c r="M547" s="61">
        <v>6.0</v>
      </c>
      <c r="N547" s="63">
        <f t="shared" si="166"/>
        <v>0.5586583333</v>
      </c>
      <c r="O547" s="61">
        <v>6.0</v>
      </c>
      <c r="P547" s="63">
        <f t="shared" si="167"/>
        <v>0.5586583333</v>
      </c>
      <c r="Q547" s="61">
        <v>6.0</v>
      </c>
      <c r="R547" s="63">
        <f t="shared" si="168"/>
        <v>0.5586583333</v>
      </c>
      <c r="S547" s="46"/>
      <c r="T547" s="46"/>
      <c r="U547" s="46"/>
      <c r="V547" s="64">
        <v>2.000000207742E12</v>
      </c>
      <c r="W547" s="53"/>
    </row>
    <row r="548" ht="15.75" customHeight="1">
      <c r="A548" s="56">
        <v>0.0</v>
      </c>
      <c r="B548" s="56">
        <v>1.0</v>
      </c>
      <c r="C548" s="57">
        <v>0.535</v>
      </c>
      <c r="D548" s="58"/>
      <c r="E548" s="56">
        <v>1.0</v>
      </c>
      <c r="F548" s="68">
        <v>1205550.0</v>
      </c>
      <c r="G548" s="69" t="s">
        <v>2858</v>
      </c>
      <c r="H548" s="221"/>
      <c r="I548" s="56">
        <v>1721.0</v>
      </c>
      <c r="J548" s="61">
        <v>2.51</v>
      </c>
      <c r="K548" s="61">
        <v>6.0</v>
      </c>
      <c r="L548" s="63">
        <f t="shared" si="165"/>
        <v>0.5586583333</v>
      </c>
      <c r="M548" s="61">
        <v>6.0</v>
      </c>
      <c r="N548" s="63">
        <f t="shared" si="166"/>
        <v>0.5586583333</v>
      </c>
      <c r="O548" s="61">
        <v>6.0</v>
      </c>
      <c r="P548" s="63">
        <f t="shared" si="167"/>
        <v>0.5586583333</v>
      </c>
      <c r="Q548" s="61">
        <v>6.0</v>
      </c>
      <c r="R548" s="63">
        <f t="shared" si="168"/>
        <v>0.5586583333</v>
      </c>
      <c r="S548" s="46"/>
      <c r="T548" s="46"/>
      <c r="U548" s="46"/>
      <c r="V548" s="64">
        <v>2.00897000002E11</v>
      </c>
      <c r="W548" s="53"/>
    </row>
    <row r="549" ht="15.75" customHeight="1">
      <c r="A549" s="56">
        <v>0.0</v>
      </c>
      <c r="B549" s="56">
        <v>1.0</v>
      </c>
      <c r="C549" s="57">
        <v>0.685</v>
      </c>
      <c r="D549" s="58"/>
      <c r="E549" s="56">
        <v>4.0</v>
      </c>
      <c r="F549" s="68">
        <v>6092962.0</v>
      </c>
      <c r="G549" s="69" t="s">
        <v>2859</v>
      </c>
      <c r="H549" s="221"/>
      <c r="I549" s="56">
        <v>5256.0</v>
      </c>
      <c r="J549" s="61">
        <v>3.2</v>
      </c>
      <c r="K549" s="61">
        <v>9.0</v>
      </c>
      <c r="L549" s="63">
        <f t="shared" si="165"/>
        <v>0.6248888889</v>
      </c>
      <c r="M549" s="61">
        <v>9.0</v>
      </c>
      <c r="N549" s="63">
        <f t="shared" si="166"/>
        <v>0.6248888889</v>
      </c>
      <c r="O549" s="61">
        <v>9.0</v>
      </c>
      <c r="P549" s="63">
        <f t="shared" si="167"/>
        <v>0.6248888889</v>
      </c>
      <c r="Q549" s="61">
        <v>9.0</v>
      </c>
      <c r="R549" s="63">
        <f t="shared" si="168"/>
        <v>0.6248888889</v>
      </c>
      <c r="S549" s="46"/>
      <c r="T549" s="46"/>
      <c r="U549" s="46"/>
      <c r="V549" s="64">
        <v>2.000000207759E12</v>
      </c>
      <c r="W549" s="53"/>
    </row>
    <row r="550" ht="15.75" customHeight="1">
      <c r="A550" s="56">
        <v>0.0</v>
      </c>
      <c r="B550" s="56">
        <v>1.0</v>
      </c>
      <c r="C550" s="57">
        <v>0.685</v>
      </c>
      <c r="D550" s="58"/>
      <c r="E550" s="56">
        <v>1.0</v>
      </c>
      <c r="F550" s="68">
        <v>6092984.0</v>
      </c>
      <c r="G550" s="69" t="s">
        <v>2860</v>
      </c>
      <c r="H550" s="221"/>
      <c r="I550" s="56">
        <v>1722.0</v>
      </c>
      <c r="J550" s="61">
        <v>3.2</v>
      </c>
      <c r="K550" s="61">
        <v>9.0</v>
      </c>
      <c r="L550" s="63">
        <f t="shared" si="165"/>
        <v>0.6248888889</v>
      </c>
      <c r="M550" s="61">
        <v>9.0</v>
      </c>
      <c r="N550" s="63">
        <f t="shared" si="166"/>
        <v>0.6248888889</v>
      </c>
      <c r="O550" s="61">
        <v>9.0</v>
      </c>
      <c r="P550" s="63">
        <f t="shared" si="167"/>
        <v>0.6248888889</v>
      </c>
      <c r="Q550" s="61">
        <v>9.0</v>
      </c>
      <c r="R550" s="63">
        <f t="shared" si="168"/>
        <v>0.6248888889</v>
      </c>
      <c r="S550" s="46"/>
      <c r="T550" s="46"/>
      <c r="U550" s="46"/>
      <c r="V550" s="64">
        <v>2.00899E11</v>
      </c>
      <c r="W550" s="53"/>
    </row>
    <row r="551" ht="15.75" customHeight="1">
      <c r="A551" s="56">
        <v>0.0</v>
      </c>
      <c r="B551" s="56">
        <v>1.0</v>
      </c>
      <c r="C551" s="57">
        <v>0.94</v>
      </c>
      <c r="D551" s="58"/>
      <c r="E551" s="56">
        <v>4.0</v>
      </c>
      <c r="F551" s="68">
        <v>1225510.0</v>
      </c>
      <c r="G551" s="69" t="s">
        <v>2861</v>
      </c>
      <c r="H551" s="221"/>
      <c r="I551" s="56">
        <v>5268.0</v>
      </c>
      <c r="J551" s="61">
        <v>4.54</v>
      </c>
      <c r="K551" s="61">
        <v>12.0</v>
      </c>
      <c r="L551" s="63">
        <f t="shared" si="165"/>
        <v>0.6008583333</v>
      </c>
      <c r="M551" s="61">
        <v>12.0</v>
      </c>
      <c r="N551" s="63">
        <f t="shared" si="166"/>
        <v>0.6008583333</v>
      </c>
      <c r="O551" s="61">
        <v>12.0</v>
      </c>
      <c r="P551" s="63">
        <f t="shared" si="167"/>
        <v>0.6008583333</v>
      </c>
      <c r="Q551" s="61">
        <v>12.0</v>
      </c>
      <c r="R551" s="63">
        <f t="shared" si="168"/>
        <v>0.6008583333</v>
      </c>
      <c r="S551" s="46"/>
      <c r="T551" s="46"/>
      <c r="U551" s="46"/>
      <c r="V551" s="64">
        <v>2.000000207773E12</v>
      </c>
      <c r="W551" s="53"/>
    </row>
    <row r="552" ht="15.75" customHeight="1">
      <c r="A552" s="56">
        <v>0.0</v>
      </c>
      <c r="B552" s="56">
        <v>1.0</v>
      </c>
      <c r="C552" s="57">
        <v>0.94</v>
      </c>
      <c r="D552" s="58"/>
      <c r="E552" s="56">
        <v>1.0</v>
      </c>
      <c r="F552" s="68">
        <v>1225932.0</v>
      </c>
      <c r="G552" s="69" t="s">
        <v>2862</v>
      </c>
      <c r="H552" s="221"/>
      <c r="I552" s="56">
        <v>1730.0</v>
      </c>
      <c r="J552" s="61">
        <v>4.54</v>
      </c>
      <c r="K552" s="61">
        <v>12.0</v>
      </c>
      <c r="L552" s="63">
        <f t="shared" si="165"/>
        <v>0.6008583333</v>
      </c>
      <c r="M552" s="61">
        <v>12.0</v>
      </c>
      <c r="N552" s="63">
        <f t="shared" si="166"/>
        <v>0.6008583333</v>
      </c>
      <c r="O552" s="61">
        <v>12.0</v>
      </c>
      <c r="P552" s="63">
        <f t="shared" si="167"/>
        <v>0.6008583333</v>
      </c>
      <c r="Q552" s="61">
        <v>12.0</v>
      </c>
      <c r="R552" s="63">
        <f t="shared" si="168"/>
        <v>0.6008583333</v>
      </c>
      <c r="S552" s="46"/>
      <c r="T552" s="46"/>
      <c r="U552" s="46"/>
      <c r="V552" s="64">
        <v>2.00900000005E11</v>
      </c>
      <c r="W552" s="53"/>
    </row>
    <row r="553" ht="15.75" customHeight="1">
      <c r="A553" s="56">
        <v>0.0</v>
      </c>
      <c r="B553" s="56">
        <v>1.0</v>
      </c>
      <c r="C553" s="57">
        <v>0.65</v>
      </c>
      <c r="D553" s="58"/>
      <c r="E553" s="56">
        <v>4.0</v>
      </c>
      <c r="F553" s="68">
        <v>4019331.0</v>
      </c>
      <c r="G553" s="69" t="s">
        <v>2863</v>
      </c>
      <c r="H553" s="221"/>
      <c r="I553" s="56">
        <v>7212.0</v>
      </c>
      <c r="J553" s="61">
        <v>4.46</v>
      </c>
      <c r="K553" s="61">
        <v>6.0</v>
      </c>
      <c r="L553" s="63">
        <f t="shared" si="165"/>
        <v>0.2157833333</v>
      </c>
      <c r="M553" s="61">
        <v>6.0</v>
      </c>
      <c r="N553" s="63">
        <f t="shared" si="166"/>
        <v>0.2157833333</v>
      </c>
      <c r="O553" s="61">
        <v>6.0</v>
      </c>
      <c r="P553" s="63">
        <f t="shared" si="167"/>
        <v>0.2157833333</v>
      </c>
      <c r="Q553" s="61">
        <v>6.0</v>
      </c>
      <c r="R553" s="63">
        <f t="shared" si="168"/>
        <v>0.2157833333</v>
      </c>
      <c r="S553" s="46"/>
      <c r="T553" s="46"/>
      <c r="U553" s="46"/>
      <c r="V553" s="64">
        <v>2.000000272177E12</v>
      </c>
      <c r="W553" s="53"/>
    </row>
    <row r="554" ht="15.75" customHeight="1">
      <c r="A554" s="56">
        <v>0.0</v>
      </c>
      <c r="B554" s="56">
        <v>1.0</v>
      </c>
      <c r="C554" s="57">
        <v>0.695</v>
      </c>
      <c r="D554" s="58"/>
      <c r="E554" s="56">
        <v>1.0</v>
      </c>
      <c r="F554" s="68">
        <v>4018592.0</v>
      </c>
      <c r="G554" s="69" t="s">
        <v>2864</v>
      </c>
      <c r="H554" s="221"/>
      <c r="I554" s="56">
        <v>7196.0</v>
      </c>
      <c r="J554" s="61">
        <v>4.26</v>
      </c>
      <c r="K554" s="61">
        <v>6.0</v>
      </c>
      <c r="L554" s="63">
        <f t="shared" si="165"/>
        <v>0.25095</v>
      </c>
      <c r="M554" s="61">
        <v>6.0</v>
      </c>
      <c r="N554" s="63">
        <f t="shared" si="166"/>
        <v>0.25095</v>
      </c>
      <c r="O554" s="61">
        <v>6.0</v>
      </c>
      <c r="P554" s="63">
        <f t="shared" si="167"/>
        <v>0.25095</v>
      </c>
      <c r="Q554" s="61">
        <v>6.0</v>
      </c>
      <c r="R554" s="63">
        <f t="shared" si="168"/>
        <v>0.25095</v>
      </c>
      <c r="S554" s="46"/>
      <c r="T554" s="46"/>
      <c r="U554" s="46"/>
      <c r="V554" s="64">
        <v>2.687612E12</v>
      </c>
      <c r="W554" s="53"/>
    </row>
    <row r="555" ht="15.75" customHeight="1">
      <c r="A555" s="56">
        <v>0.0</v>
      </c>
      <c r="B555" s="56">
        <v>1.0</v>
      </c>
      <c r="C555" s="57">
        <v>0.875</v>
      </c>
      <c r="D555" s="58"/>
      <c r="E555" s="56">
        <v>4.0</v>
      </c>
      <c r="F555" s="68">
        <v>4020050.0</v>
      </c>
      <c r="G555" s="69" t="s">
        <v>2865</v>
      </c>
      <c r="H555" s="221"/>
      <c r="I555" s="56">
        <v>7215.0</v>
      </c>
      <c r="J555" s="61">
        <v>5.8</v>
      </c>
      <c r="K555" s="61">
        <v>9.0</v>
      </c>
      <c r="L555" s="63">
        <f t="shared" si="165"/>
        <v>0.3201111111</v>
      </c>
      <c r="M555" s="61">
        <v>9.0</v>
      </c>
      <c r="N555" s="63">
        <f t="shared" si="166"/>
        <v>0.3201111111</v>
      </c>
      <c r="O555" s="61">
        <v>9.0</v>
      </c>
      <c r="P555" s="63">
        <f t="shared" si="167"/>
        <v>0.3201111111</v>
      </c>
      <c r="Q555" s="61">
        <v>9.0</v>
      </c>
      <c r="R555" s="63">
        <f t="shared" si="168"/>
        <v>0.3201111111</v>
      </c>
      <c r="S555" s="46"/>
      <c r="T555" s="46"/>
      <c r="U555" s="46"/>
      <c r="V555" s="64">
        <v>2.000000272184E12</v>
      </c>
      <c r="W555" s="53"/>
    </row>
    <row r="556" ht="15.75" customHeight="1">
      <c r="A556" s="56">
        <v>0.0</v>
      </c>
      <c r="B556" s="56">
        <v>1.0</v>
      </c>
      <c r="C556" s="57">
        <v>0.83</v>
      </c>
      <c r="D556" s="58"/>
      <c r="E556" s="56">
        <v>1.0</v>
      </c>
      <c r="F556" s="68">
        <v>4018730.0</v>
      </c>
      <c r="G556" s="69" t="s">
        <v>2866</v>
      </c>
      <c r="H556" s="221"/>
      <c r="I556" s="56">
        <v>7202.0</v>
      </c>
      <c r="J556" s="61">
        <v>5.58</v>
      </c>
      <c r="K556" s="61">
        <v>9.0</v>
      </c>
      <c r="L556" s="63">
        <f t="shared" si="165"/>
        <v>0.3459</v>
      </c>
      <c r="M556" s="61">
        <v>9.0</v>
      </c>
      <c r="N556" s="63">
        <f t="shared" si="166"/>
        <v>0.3459</v>
      </c>
      <c r="O556" s="61">
        <v>9.0</v>
      </c>
      <c r="P556" s="63">
        <f t="shared" si="167"/>
        <v>0.3459</v>
      </c>
      <c r="Q556" s="61">
        <v>9.0</v>
      </c>
      <c r="R556" s="63">
        <f t="shared" si="168"/>
        <v>0.3459</v>
      </c>
      <c r="S556" s="46"/>
      <c r="T556" s="46"/>
      <c r="U556" s="46"/>
      <c r="V556" s="64">
        <v>2.687613000009E12</v>
      </c>
      <c r="W556" s="53"/>
    </row>
    <row r="557" ht="15.75" customHeight="1">
      <c r="A557" s="56">
        <v>0.0</v>
      </c>
      <c r="B557" s="56">
        <v>1.0</v>
      </c>
      <c r="C557" s="57">
        <v>1.22</v>
      </c>
      <c r="D557" s="58"/>
      <c r="E557" s="56">
        <v>4.0</v>
      </c>
      <c r="F557" s="68">
        <v>4020150.0</v>
      </c>
      <c r="G557" s="69" t="s">
        <v>2867</v>
      </c>
      <c r="H557" s="221"/>
      <c r="I557" s="56">
        <v>7218.0</v>
      </c>
      <c r="J557" s="61">
        <v>8.15</v>
      </c>
      <c r="K557" s="61">
        <v>12.0</v>
      </c>
      <c r="L557" s="63">
        <f t="shared" si="165"/>
        <v>0.2834791667</v>
      </c>
      <c r="M557" s="61">
        <v>12.0</v>
      </c>
      <c r="N557" s="63">
        <f t="shared" si="166"/>
        <v>0.2834791667</v>
      </c>
      <c r="O557" s="61">
        <v>12.0</v>
      </c>
      <c r="P557" s="63">
        <f t="shared" si="167"/>
        <v>0.2834791667</v>
      </c>
      <c r="Q557" s="61">
        <v>12.0</v>
      </c>
      <c r="R557" s="63">
        <f t="shared" si="168"/>
        <v>0.2834791667</v>
      </c>
      <c r="S557" s="46"/>
      <c r="T557" s="46"/>
      <c r="U557" s="46"/>
      <c r="V557" s="64">
        <v>2.000000272191E12</v>
      </c>
      <c r="W557" s="53"/>
    </row>
    <row r="558" ht="15.75" customHeight="1">
      <c r="A558" s="56">
        <v>0.0</v>
      </c>
      <c r="B558" s="56">
        <v>1.0</v>
      </c>
      <c r="C558" s="57">
        <v>1.32</v>
      </c>
      <c r="D558" s="58"/>
      <c r="E558" s="56">
        <v>1.0</v>
      </c>
      <c r="F558" s="68">
        <v>4019150.0</v>
      </c>
      <c r="G558" s="69" t="s">
        <v>2868</v>
      </c>
      <c r="H558" s="221"/>
      <c r="I558" s="56">
        <v>7206.0</v>
      </c>
      <c r="J558" s="61">
        <v>8.3</v>
      </c>
      <c r="K558" s="61">
        <v>12.0</v>
      </c>
      <c r="L558" s="63">
        <f t="shared" si="165"/>
        <v>0.2702916667</v>
      </c>
      <c r="M558" s="61">
        <v>12.0</v>
      </c>
      <c r="N558" s="63">
        <f t="shared" si="166"/>
        <v>0.2702916667</v>
      </c>
      <c r="O558" s="61">
        <v>12.0</v>
      </c>
      <c r="P558" s="63">
        <f t="shared" si="167"/>
        <v>0.2702916667</v>
      </c>
      <c r="Q558" s="61">
        <v>12.0</v>
      </c>
      <c r="R558" s="63">
        <f t="shared" si="168"/>
        <v>0.2702916667</v>
      </c>
      <c r="S558" s="46"/>
      <c r="T558" s="46"/>
      <c r="U558" s="46"/>
      <c r="V558" s="64">
        <v>2.687615000007E12</v>
      </c>
      <c r="W558" s="53"/>
    </row>
    <row r="559" ht="15.75" customHeight="1">
      <c r="A559" s="56">
        <v>0.0</v>
      </c>
      <c r="B559" s="56">
        <v>1.0</v>
      </c>
      <c r="C559" s="57">
        <v>0.525</v>
      </c>
      <c r="D559" s="58"/>
      <c r="E559" s="56">
        <v>4.0</v>
      </c>
      <c r="F559" s="68">
        <v>5966500.0</v>
      </c>
      <c r="G559" s="69" t="s">
        <v>1062</v>
      </c>
      <c r="H559" s="221"/>
      <c r="I559" s="56">
        <v>2229.0</v>
      </c>
      <c r="J559" s="61">
        <v>2.63</v>
      </c>
      <c r="K559" s="61">
        <v>7.9</v>
      </c>
      <c r="L559" s="63">
        <f t="shared" si="165"/>
        <v>0.648778481</v>
      </c>
      <c r="M559" s="61">
        <v>7.9</v>
      </c>
      <c r="N559" s="63">
        <f t="shared" si="166"/>
        <v>0.648778481</v>
      </c>
      <c r="O559" s="61">
        <v>7.9</v>
      </c>
      <c r="P559" s="63">
        <f t="shared" si="167"/>
        <v>0.648778481</v>
      </c>
      <c r="Q559" s="61">
        <v>7.9</v>
      </c>
      <c r="R559" s="63">
        <f t="shared" si="168"/>
        <v>0.648778481</v>
      </c>
      <c r="S559" s="46"/>
      <c r="T559" s="46"/>
      <c r="U559" s="46"/>
      <c r="V559" s="64">
        <v>2.000000263656E12</v>
      </c>
      <c r="W559" s="53"/>
    </row>
    <row r="560" ht="15.75" customHeight="1">
      <c r="A560" s="56">
        <v>0.0</v>
      </c>
      <c r="B560" s="56">
        <v>1.0</v>
      </c>
      <c r="C560" s="57">
        <v>0.635</v>
      </c>
      <c r="D560" s="58"/>
      <c r="E560" s="56">
        <v>4.0</v>
      </c>
      <c r="F560" s="68">
        <v>3524510.0</v>
      </c>
      <c r="G560" s="69" t="s">
        <v>2869</v>
      </c>
      <c r="H560" s="221"/>
      <c r="I560" s="56">
        <v>5599.0</v>
      </c>
      <c r="J560" s="61">
        <v>6.24</v>
      </c>
      <c r="K560" s="61">
        <v>7.9</v>
      </c>
      <c r="L560" s="63">
        <f t="shared" si="165"/>
        <v>0.1666835443</v>
      </c>
      <c r="M560" s="61">
        <v>7.9</v>
      </c>
      <c r="N560" s="63">
        <f t="shared" si="166"/>
        <v>0.1666835443</v>
      </c>
      <c r="O560" s="61">
        <v>7.9</v>
      </c>
      <c r="P560" s="63">
        <f t="shared" si="167"/>
        <v>0.1666835443</v>
      </c>
      <c r="Q560" s="61">
        <v>7.9</v>
      </c>
      <c r="R560" s="63">
        <f t="shared" si="168"/>
        <v>0.1666835443</v>
      </c>
      <c r="S560" s="46"/>
      <c r="T560" s="46"/>
      <c r="U560" s="46"/>
      <c r="V560" s="64">
        <v>2.000000271439E12</v>
      </c>
      <c r="W560" s="53"/>
    </row>
    <row r="561" ht="15.75" customHeight="1">
      <c r="A561" s="284"/>
      <c r="B561" s="284"/>
      <c r="C561" s="284"/>
      <c r="D561" s="284"/>
      <c r="E561" s="284"/>
      <c r="F561" s="285">
        <v>49.0</v>
      </c>
      <c r="G561" s="286" t="s">
        <v>2870</v>
      </c>
      <c r="H561" s="286"/>
      <c r="I561" s="286"/>
      <c r="J561" s="287"/>
      <c r="K561" s="287"/>
      <c r="L561" s="286"/>
      <c r="M561" s="287"/>
      <c r="N561" s="286"/>
      <c r="O561" s="287"/>
      <c r="P561" s="286"/>
      <c r="Q561" s="287"/>
      <c r="R561" s="286"/>
      <c r="S561" s="286"/>
      <c r="T561" s="286"/>
      <c r="U561" s="286"/>
      <c r="V561" s="288"/>
      <c r="W561" s="185"/>
    </row>
    <row r="562" ht="15.75" customHeight="1">
      <c r="A562" s="56">
        <v>0.0</v>
      </c>
      <c r="B562" s="56">
        <v>1.0</v>
      </c>
      <c r="C562" s="57">
        <v>0.45</v>
      </c>
      <c r="D562" s="58"/>
      <c r="E562" s="56">
        <v>2.0</v>
      </c>
      <c r="F562" s="68">
        <v>1405671.0</v>
      </c>
      <c r="G562" s="69" t="s">
        <v>2871</v>
      </c>
      <c r="H562" s="221"/>
      <c r="I562" s="56">
        <v>2335.0</v>
      </c>
      <c r="J562" s="61">
        <v>2.19</v>
      </c>
      <c r="K562" s="61">
        <v>6.0</v>
      </c>
      <c r="L562" s="63">
        <f t="shared" ref="L562:L571" si="169">((K562/1.055)-$J562)/(K562/1.055)</f>
        <v>0.614925</v>
      </c>
      <c r="M562" s="61">
        <v>6.0</v>
      </c>
      <c r="N562" s="63">
        <f t="shared" ref="N562:N571" si="170">((M562/1.055)-$J562)/(M562/1.055)</f>
        <v>0.614925</v>
      </c>
      <c r="O562" s="61">
        <v>6.0</v>
      </c>
      <c r="P562" s="63">
        <f t="shared" ref="P562:P571" si="171">((O562/1.055)-$J562)/(O562/1.055)</f>
        <v>0.614925</v>
      </c>
      <c r="Q562" s="61">
        <v>6.0</v>
      </c>
      <c r="R562" s="63">
        <f t="shared" ref="R562:R571" si="172">((Q562/1.055)-$J562)/(Q562/1.055)</f>
        <v>0.614925</v>
      </c>
      <c r="S562" s="46"/>
      <c r="T562" s="46"/>
      <c r="U562" s="46"/>
      <c r="V562" s="64">
        <v>2.000000269313E12</v>
      </c>
      <c r="W562" s="53"/>
    </row>
    <row r="563" ht="15.75" customHeight="1">
      <c r="A563" s="56">
        <v>0.0</v>
      </c>
      <c r="B563" s="56">
        <v>1.0</v>
      </c>
      <c r="C563" s="57">
        <v>0.685</v>
      </c>
      <c r="D563" s="58"/>
      <c r="E563" s="56">
        <v>2.0</v>
      </c>
      <c r="F563" s="68">
        <v>1405730.0</v>
      </c>
      <c r="G563" s="69" t="s">
        <v>2872</v>
      </c>
      <c r="H563" s="221"/>
      <c r="I563" s="56">
        <v>2340.0</v>
      </c>
      <c r="J563" s="61">
        <v>3.77</v>
      </c>
      <c r="K563" s="61">
        <v>9.0</v>
      </c>
      <c r="L563" s="63">
        <f t="shared" si="169"/>
        <v>0.5580722222</v>
      </c>
      <c r="M563" s="61">
        <v>9.0</v>
      </c>
      <c r="N563" s="63">
        <f t="shared" si="170"/>
        <v>0.5580722222</v>
      </c>
      <c r="O563" s="61">
        <v>9.0</v>
      </c>
      <c r="P563" s="63">
        <f t="shared" si="171"/>
        <v>0.5580722222</v>
      </c>
      <c r="Q563" s="61">
        <v>9.0</v>
      </c>
      <c r="R563" s="63">
        <f t="shared" si="172"/>
        <v>0.5580722222</v>
      </c>
      <c r="S563" s="46"/>
      <c r="T563" s="46"/>
      <c r="U563" s="46"/>
      <c r="V563" s="64">
        <v>2.00000026932E12</v>
      </c>
      <c r="W563" s="53"/>
    </row>
    <row r="564" ht="15.75" customHeight="1">
      <c r="A564" s="56">
        <v>0.0</v>
      </c>
      <c r="B564" s="56">
        <v>1.0</v>
      </c>
      <c r="C564" s="57">
        <v>1.025</v>
      </c>
      <c r="D564" s="58"/>
      <c r="E564" s="56">
        <v>2.0</v>
      </c>
      <c r="F564" s="68">
        <v>1405750.0</v>
      </c>
      <c r="G564" s="69" t="s">
        <v>2873</v>
      </c>
      <c r="H564" s="221"/>
      <c r="I564" s="56">
        <v>2345.0</v>
      </c>
      <c r="J564" s="61">
        <v>5.56</v>
      </c>
      <c r="K564" s="61">
        <v>12.0</v>
      </c>
      <c r="L564" s="63">
        <f t="shared" si="169"/>
        <v>0.5111833333</v>
      </c>
      <c r="M564" s="61">
        <v>12.0</v>
      </c>
      <c r="N564" s="63">
        <f t="shared" si="170"/>
        <v>0.5111833333</v>
      </c>
      <c r="O564" s="61">
        <v>12.0</v>
      </c>
      <c r="P564" s="63">
        <f t="shared" si="171"/>
        <v>0.5111833333</v>
      </c>
      <c r="Q564" s="61">
        <v>12.0</v>
      </c>
      <c r="R564" s="63">
        <f t="shared" si="172"/>
        <v>0.5111833333</v>
      </c>
      <c r="S564" s="46"/>
      <c r="T564" s="46"/>
      <c r="U564" s="46"/>
      <c r="V564" s="64">
        <v>2.000000269337E12</v>
      </c>
      <c r="W564" s="53"/>
    </row>
    <row r="565" ht="15.75" customHeight="1">
      <c r="A565" s="56">
        <v>0.0</v>
      </c>
      <c r="B565" s="56">
        <v>1.0</v>
      </c>
      <c r="C565" s="57">
        <v>0.445</v>
      </c>
      <c r="D565" s="58"/>
      <c r="E565" s="56">
        <v>2.0</v>
      </c>
      <c r="F565" s="68">
        <v>1405830.0</v>
      </c>
      <c r="G565" s="69" t="s">
        <v>2874</v>
      </c>
      <c r="H565" s="221"/>
      <c r="I565" s="56">
        <v>2355.0</v>
      </c>
      <c r="J565" s="61">
        <v>1.32</v>
      </c>
      <c r="K565" s="61">
        <v>4.0</v>
      </c>
      <c r="L565" s="63">
        <f t="shared" si="169"/>
        <v>0.65185</v>
      </c>
      <c r="M565" s="61">
        <v>4.0</v>
      </c>
      <c r="N565" s="63">
        <f t="shared" si="170"/>
        <v>0.65185</v>
      </c>
      <c r="O565" s="61">
        <v>4.0</v>
      </c>
      <c r="P565" s="63">
        <f t="shared" si="171"/>
        <v>0.65185</v>
      </c>
      <c r="Q565" s="61">
        <v>4.0</v>
      </c>
      <c r="R565" s="63">
        <f t="shared" si="172"/>
        <v>0.65185</v>
      </c>
      <c r="S565" s="46"/>
      <c r="T565" s="46"/>
      <c r="U565" s="46"/>
      <c r="V565" s="64">
        <v>2.000000269344E12</v>
      </c>
      <c r="W565" s="53"/>
    </row>
    <row r="566" ht="15.75" customHeight="1">
      <c r="A566" s="56">
        <v>0.0</v>
      </c>
      <c r="B566" s="56">
        <v>1.0</v>
      </c>
      <c r="C566" s="57">
        <v>0.595</v>
      </c>
      <c r="D566" s="58"/>
      <c r="E566" s="56">
        <v>2.0</v>
      </c>
      <c r="F566" s="68">
        <v>1407771.0</v>
      </c>
      <c r="G566" s="69" t="s">
        <v>2875</v>
      </c>
      <c r="H566" s="221"/>
      <c r="I566" s="56">
        <v>2367.0</v>
      </c>
      <c r="J566" s="61">
        <v>1.84</v>
      </c>
      <c r="K566" s="61">
        <v>6.0</v>
      </c>
      <c r="L566" s="63">
        <f t="shared" si="169"/>
        <v>0.6764666667</v>
      </c>
      <c r="M566" s="61">
        <v>6.0</v>
      </c>
      <c r="N566" s="63">
        <f t="shared" si="170"/>
        <v>0.6764666667</v>
      </c>
      <c r="O566" s="61">
        <v>6.0</v>
      </c>
      <c r="P566" s="63">
        <f t="shared" si="171"/>
        <v>0.6764666667</v>
      </c>
      <c r="Q566" s="61">
        <v>6.0</v>
      </c>
      <c r="R566" s="63">
        <f t="shared" si="172"/>
        <v>0.6764666667</v>
      </c>
      <c r="S566" s="46"/>
      <c r="T566" s="46"/>
      <c r="U566" s="46"/>
      <c r="V566" s="64">
        <v>2.000000269351E12</v>
      </c>
      <c r="W566" s="53"/>
    </row>
    <row r="567" ht="15.75" customHeight="1">
      <c r="A567" s="56">
        <v>0.0</v>
      </c>
      <c r="B567" s="56">
        <v>1.0</v>
      </c>
      <c r="C567" s="57">
        <v>0.805</v>
      </c>
      <c r="D567" s="58"/>
      <c r="E567" s="56">
        <v>2.0</v>
      </c>
      <c r="F567" s="68">
        <v>1409830.0</v>
      </c>
      <c r="G567" s="69" t="s">
        <v>2876</v>
      </c>
      <c r="H567" s="221"/>
      <c r="I567" s="56">
        <v>2378.0</v>
      </c>
      <c r="J567" s="61">
        <v>2.53</v>
      </c>
      <c r="K567" s="61">
        <v>8.0</v>
      </c>
      <c r="L567" s="63">
        <f t="shared" si="169"/>
        <v>0.66635625</v>
      </c>
      <c r="M567" s="61">
        <v>8.0</v>
      </c>
      <c r="N567" s="63">
        <f t="shared" si="170"/>
        <v>0.66635625</v>
      </c>
      <c r="O567" s="61">
        <v>8.0</v>
      </c>
      <c r="P567" s="63">
        <f t="shared" si="171"/>
        <v>0.66635625</v>
      </c>
      <c r="Q567" s="61">
        <v>8.0</v>
      </c>
      <c r="R567" s="63">
        <f t="shared" si="172"/>
        <v>0.66635625</v>
      </c>
      <c r="S567" s="46"/>
      <c r="T567" s="46"/>
      <c r="U567" s="46"/>
      <c r="V567" s="64">
        <v>2.000000269368E12</v>
      </c>
      <c r="W567" s="53"/>
    </row>
    <row r="568" ht="15.75" customHeight="1">
      <c r="A568" s="56">
        <v>0.0</v>
      </c>
      <c r="B568" s="56">
        <v>1.0</v>
      </c>
      <c r="C568" s="57">
        <v>0.535</v>
      </c>
      <c r="D568" s="58"/>
      <c r="E568" s="56">
        <v>2.0</v>
      </c>
      <c r="F568" s="68">
        <v>1411414.0</v>
      </c>
      <c r="G568" s="69" t="s">
        <v>2877</v>
      </c>
      <c r="H568" s="221"/>
      <c r="I568" s="56">
        <v>2389.0</v>
      </c>
      <c r="J568" s="61">
        <v>2.51</v>
      </c>
      <c r="K568" s="61">
        <v>6.0</v>
      </c>
      <c r="L568" s="63">
        <f t="shared" si="169"/>
        <v>0.5586583333</v>
      </c>
      <c r="M568" s="61">
        <v>6.0</v>
      </c>
      <c r="N568" s="63">
        <f t="shared" si="170"/>
        <v>0.5586583333</v>
      </c>
      <c r="O568" s="61">
        <v>6.0</v>
      </c>
      <c r="P568" s="63">
        <f t="shared" si="171"/>
        <v>0.5586583333</v>
      </c>
      <c r="Q568" s="61">
        <v>6.0</v>
      </c>
      <c r="R568" s="63">
        <f t="shared" si="172"/>
        <v>0.5586583333</v>
      </c>
      <c r="S568" s="46"/>
      <c r="T568" s="46"/>
      <c r="U568" s="46"/>
      <c r="V568" s="64">
        <v>2.000000269375E12</v>
      </c>
      <c r="W568" s="53"/>
    </row>
    <row r="569" ht="15.75" customHeight="1">
      <c r="A569" s="56">
        <v>0.0</v>
      </c>
      <c r="B569" s="56">
        <v>1.0</v>
      </c>
      <c r="C569" s="57">
        <v>0.685</v>
      </c>
      <c r="D569" s="58"/>
      <c r="E569" s="56">
        <v>2.0</v>
      </c>
      <c r="F569" s="68">
        <v>1411490.0</v>
      </c>
      <c r="G569" s="69" t="s">
        <v>2878</v>
      </c>
      <c r="H569" s="221"/>
      <c r="I569" s="56">
        <v>2395.0</v>
      </c>
      <c r="J569" s="61">
        <v>3.2</v>
      </c>
      <c r="K569" s="61">
        <v>9.0</v>
      </c>
      <c r="L569" s="63">
        <f t="shared" si="169"/>
        <v>0.6248888889</v>
      </c>
      <c r="M569" s="61">
        <v>9.0</v>
      </c>
      <c r="N569" s="63">
        <f t="shared" si="170"/>
        <v>0.6248888889</v>
      </c>
      <c r="O569" s="61">
        <v>9.0</v>
      </c>
      <c r="P569" s="63">
        <f t="shared" si="171"/>
        <v>0.6248888889</v>
      </c>
      <c r="Q569" s="61">
        <v>9.0</v>
      </c>
      <c r="R569" s="63">
        <f t="shared" si="172"/>
        <v>0.6248888889</v>
      </c>
      <c r="S569" s="46"/>
      <c r="T569" s="46"/>
      <c r="U569" s="46"/>
      <c r="V569" s="64">
        <v>2.000000269382E12</v>
      </c>
      <c r="W569" s="53"/>
    </row>
    <row r="570" ht="15.75" customHeight="1">
      <c r="A570" s="56">
        <v>0.0</v>
      </c>
      <c r="B570" s="56">
        <v>1.0</v>
      </c>
      <c r="C570" s="57">
        <v>0.94</v>
      </c>
      <c r="D570" s="58"/>
      <c r="E570" s="56">
        <v>2.0</v>
      </c>
      <c r="F570" s="68">
        <v>1411530.0</v>
      </c>
      <c r="G570" s="69" t="s">
        <v>2879</v>
      </c>
      <c r="H570" s="221"/>
      <c r="I570" s="56">
        <v>2398.0</v>
      </c>
      <c r="J570" s="61">
        <v>4.54</v>
      </c>
      <c r="K570" s="61">
        <v>12.0</v>
      </c>
      <c r="L570" s="63">
        <f t="shared" si="169"/>
        <v>0.6008583333</v>
      </c>
      <c r="M570" s="61">
        <v>12.0</v>
      </c>
      <c r="N570" s="63">
        <f t="shared" si="170"/>
        <v>0.6008583333</v>
      </c>
      <c r="O570" s="61">
        <v>12.0</v>
      </c>
      <c r="P570" s="63">
        <f t="shared" si="171"/>
        <v>0.6008583333</v>
      </c>
      <c r="Q570" s="61">
        <v>12.0</v>
      </c>
      <c r="R570" s="63">
        <f t="shared" si="172"/>
        <v>0.6008583333</v>
      </c>
      <c r="S570" s="46"/>
      <c r="T570" s="46"/>
      <c r="U570" s="46"/>
      <c r="V570" s="64">
        <v>2.000000269399E12</v>
      </c>
      <c r="W570" s="53"/>
    </row>
    <row r="571" ht="15.75" customHeight="1">
      <c r="A571" s="56">
        <v>0.0</v>
      </c>
      <c r="B571" s="56">
        <v>1.0</v>
      </c>
      <c r="C571" s="57">
        <v>0.525</v>
      </c>
      <c r="D571" s="58"/>
      <c r="E571" s="56">
        <v>2.0</v>
      </c>
      <c r="F571" s="68">
        <v>1405490.0</v>
      </c>
      <c r="G571" s="69" t="s">
        <v>1063</v>
      </c>
      <c r="H571" s="221"/>
      <c r="I571" s="56">
        <v>2331.0</v>
      </c>
      <c r="J571" s="61">
        <v>2.63</v>
      </c>
      <c r="K571" s="61">
        <v>7.9</v>
      </c>
      <c r="L571" s="63">
        <f t="shared" si="169"/>
        <v>0.648778481</v>
      </c>
      <c r="M571" s="61">
        <v>7.9</v>
      </c>
      <c r="N571" s="63">
        <f t="shared" si="170"/>
        <v>0.648778481</v>
      </c>
      <c r="O571" s="61">
        <v>7.9</v>
      </c>
      <c r="P571" s="63">
        <f t="shared" si="171"/>
        <v>0.648778481</v>
      </c>
      <c r="Q571" s="61">
        <v>7.9</v>
      </c>
      <c r="R571" s="63">
        <f t="shared" si="172"/>
        <v>0.648778481</v>
      </c>
      <c r="S571" s="46"/>
      <c r="T571" s="46"/>
      <c r="U571" s="46"/>
      <c r="V571" s="64">
        <v>2.000000269306E12</v>
      </c>
      <c r="W571" s="53"/>
    </row>
    <row r="572" ht="15.75" customHeight="1">
      <c r="A572" s="284"/>
      <c r="B572" s="284"/>
      <c r="C572" s="284"/>
      <c r="D572" s="284"/>
      <c r="E572" s="284"/>
      <c r="F572" s="285">
        <v>50.0</v>
      </c>
      <c r="G572" s="286" t="s">
        <v>2880</v>
      </c>
      <c r="H572" s="286"/>
      <c r="I572" s="286"/>
      <c r="J572" s="287"/>
      <c r="K572" s="287"/>
      <c r="L572" s="286"/>
      <c r="M572" s="287"/>
      <c r="N572" s="286"/>
      <c r="O572" s="287"/>
      <c r="P572" s="286"/>
      <c r="Q572" s="287"/>
      <c r="R572" s="286"/>
      <c r="S572" s="286"/>
      <c r="T572" s="286"/>
      <c r="U572" s="286"/>
      <c r="V572" s="288"/>
      <c r="W572" s="185"/>
    </row>
    <row r="573" ht="15.75" customHeight="1">
      <c r="A573" s="56">
        <v>0.0</v>
      </c>
      <c r="B573" s="56">
        <v>1.0</v>
      </c>
      <c r="C573" s="57">
        <v>0.41</v>
      </c>
      <c r="D573" s="58"/>
      <c r="E573" s="56">
        <v>4.0</v>
      </c>
      <c r="F573" s="68">
        <v>1195097.0</v>
      </c>
      <c r="G573" s="69" t="s">
        <v>2881</v>
      </c>
      <c r="H573" s="221"/>
      <c r="I573" s="56">
        <v>9931.0</v>
      </c>
      <c r="J573" s="61">
        <v>2.28</v>
      </c>
      <c r="K573" s="61">
        <v>6.6</v>
      </c>
      <c r="L573" s="63">
        <f t="shared" ref="L573:L606" si="173">((K573/1.055)-$J573)/(K573/1.055)</f>
        <v>0.6355454545</v>
      </c>
      <c r="M573" s="61">
        <v>6.6</v>
      </c>
      <c r="N573" s="63">
        <f t="shared" ref="N573:N606" si="174">((M573/1.055)-$J573)/(M573/1.055)</f>
        <v>0.6355454545</v>
      </c>
      <c r="O573" s="61">
        <v>6.6</v>
      </c>
      <c r="P573" s="63">
        <f t="shared" ref="P573:P606" si="175">((O573/1.055)-$J573)/(O573/1.055)</f>
        <v>0.6355454545</v>
      </c>
      <c r="Q573" s="61">
        <v>6.6</v>
      </c>
      <c r="R573" s="63">
        <f t="shared" ref="R573:R606" si="176">((Q573/1.055)-$J573)/(Q573/1.055)</f>
        <v>0.6355454545</v>
      </c>
      <c r="S573" s="46"/>
      <c r="T573" s="46"/>
      <c r="U573" s="46"/>
      <c r="V573" s="64">
        <v>2.000000242729E12</v>
      </c>
      <c r="W573" s="53"/>
    </row>
    <row r="574" ht="15.75" customHeight="1">
      <c r="A574" s="56">
        <v>0.0</v>
      </c>
      <c r="B574" s="56">
        <v>1.0</v>
      </c>
      <c r="C574" s="57">
        <v>0.41</v>
      </c>
      <c r="D574" s="58"/>
      <c r="E574" s="56">
        <v>1.0</v>
      </c>
      <c r="F574" s="68">
        <v>1194547.0</v>
      </c>
      <c r="G574" s="69" t="s">
        <v>2882</v>
      </c>
      <c r="H574" s="221"/>
      <c r="I574" s="56">
        <v>1553.0</v>
      </c>
      <c r="J574" s="61">
        <v>2.28</v>
      </c>
      <c r="K574" s="61">
        <v>6.6</v>
      </c>
      <c r="L574" s="63">
        <f t="shared" si="173"/>
        <v>0.6355454545</v>
      </c>
      <c r="M574" s="61">
        <v>6.6</v>
      </c>
      <c r="N574" s="63">
        <f t="shared" si="174"/>
        <v>0.6355454545</v>
      </c>
      <c r="O574" s="61">
        <v>6.6</v>
      </c>
      <c r="P574" s="63">
        <f t="shared" si="175"/>
        <v>0.6355454545</v>
      </c>
      <c r="Q574" s="61">
        <v>6.6</v>
      </c>
      <c r="R574" s="63">
        <f t="shared" si="176"/>
        <v>0.6355454545</v>
      </c>
      <c r="S574" s="46"/>
      <c r="T574" s="46"/>
      <c r="U574" s="46"/>
      <c r="V574" s="64">
        <v>2.00784000009E11</v>
      </c>
      <c r="W574" s="53"/>
    </row>
    <row r="575" ht="15.75" customHeight="1">
      <c r="A575" s="56">
        <v>0.0</v>
      </c>
      <c r="B575" s="56">
        <v>1.0</v>
      </c>
      <c r="C575" s="57">
        <v>0.695</v>
      </c>
      <c r="D575" s="58"/>
      <c r="E575" s="56">
        <v>4.0</v>
      </c>
      <c r="F575" s="68">
        <v>6089015.0</v>
      </c>
      <c r="G575" s="69" t="s">
        <v>2883</v>
      </c>
      <c r="H575" s="221"/>
      <c r="I575" s="56">
        <v>9939.0</v>
      </c>
      <c r="J575" s="61">
        <v>3.49</v>
      </c>
      <c r="K575" s="61">
        <v>9.9</v>
      </c>
      <c r="L575" s="63">
        <f t="shared" si="173"/>
        <v>0.6280858586</v>
      </c>
      <c r="M575" s="61">
        <v>9.9</v>
      </c>
      <c r="N575" s="63">
        <f t="shared" si="174"/>
        <v>0.6280858586</v>
      </c>
      <c r="O575" s="61">
        <v>9.9</v>
      </c>
      <c r="P575" s="63">
        <f t="shared" si="175"/>
        <v>0.6280858586</v>
      </c>
      <c r="Q575" s="61">
        <v>9.9</v>
      </c>
      <c r="R575" s="63">
        <f t="shared" si="176"/>
        <v>0.6280858586</v>
      </c>
      <c r="S575" s="46"/>
      <c r="T575" s="46"/>
      <c r="U575" s="46"/>
      <c r="V575" s="64">
        <v>2.000000242736E12</v>
      </c>
      <c r="W575" s="53"/>
    </row>
    <row r="576" ht="15.75" customHeight="1">
      <c r="A576" s="56">
        <v>0.0</v>
      </c>
      <c r="B576" s="56">
        <v>1.0</v>
      </c>
      <c r="C576" s="57">
        <v>0.695</v>
      </c>
      <c r="D576" s="58"/>
      <c r="E576" s="56">
        <v>1.0</v>
      </c>
      <c r="F576" s="68">
        <v>6088806.0</v>
      </c>
      <c r="G576" s="69" t="s">
        <v>2884</v>
      </c>
      <c r="H576" s="221"/>
      <c r="I576" s="56">
        <v>1555.0</v>
      </c>
      <c r="J576" s="61">
        <v>3.49</v>
      </c>
      <c r="K576" s="61">
        <v>9.9</v>
      </c>
      <c r="L576" s="63">
        <f t="shared" si="173"/>
        <v>0.6280858586</v>
      </c>
      <c r="M576" s="61">
        <v>9.9</v>
      </c>
      <c r="N576" s="63">
        <f t="shared" si="174"/>
        <v>0.6280858586</v>
      </c>
      <c r="O576" s="61">
        <v>9.9</v>
      </c>
      <c r="P576" s="63">
        <f t="shared" si="175"/>
        <v>0.6280858586</v>
      </c>
      <c r="Q576" s="61">
        <v>9.9</v>
      </c>
      <c r="R576" s="63">
        <f t="shared" si="176"/>
        <v>0.6280858586</v>
      </c>
      <c r="S576" s="46"/>
      <c r="T576" s="46"/>
      <c r="U576" s="46"/>
      <c r="V576" s="64">
        <v>2.00789000004E11</v>
      </c>
      <c r="W576" s="53"/>
    </row>
    <row r="577" ht="15.75" customHeight="1">
      <c r="A577" s="56">
        <v>0.0</v>
      </c>
      <c r="B577" s="56">
        <v>1.0</v>
      </c>
      <c r="C577" s="57">
        <v>0.62</v>
      </c>
      <c r="D577" s="58"/>
      <c r="E577" s="56">
        <v>1.0</v>
      </c>
      <c r="F577" s="68">
        <v>3523930.0</v>
      </c>
      <c r="G577" s="69" t="s">
        <v>2885</v>
      </c>
      <c r="H577" s="221"/>
      <c r="I577" s="56">
        <v>5552.0</v>
      </c>
      <c r="J577" s="61">
        <v>3.57</v>
      </c>
      <c r="K577" s="61">
        <v>9.9</v>
      </c>
      <c r="L577" s="63">
        <f t="shared" si="173"/>
        <v>0.6195606061</v>
      </c>
      <c r="M577" s="61">
        <v>9.9</v>
      </c>
      <c r="N577" s="63">
        <f t="shared" si="174"/>
        <v>0.6195606061</v>
      </c>
      <c r="O577" s="61">
        <v>9.9</v>
      </c>
      <c r="P577" s="63">
        <f t="shared" si="175"/>
        <v>0.6195606061</v>
      </c>
      <c r="Q577" s="61">
        <v>9.9</v>
      </c>
      <c r="R577" s="63">
        <f t="shared" si="176"/>
        <v>0.6195606061</v>
      </c>
      <c r="S577" s="46"/>
      <c r="T577" s="46"/>
      <c r="U577" s="46"/>
      <c r="V577" s="64">
        <v>2.662464000002E12</v>
      </c>
      <c r="W577" s="53"/>
    </row>
    <row r="578" ht="15.75" customHeight="1">
      <c r="A578" s="56">
        <v>0.0</v>
      </c>
      <c r="B578" s="56">
        <v>1.0</v>
      </c>
      <c r="C578" s="57">
        <v>0.88</v>
      </c>
      <c r="D578" s="58"/>
      <c r="E578" s="56">
        <v>4.0</v>
      </c>
      <c r="F578" s="68">
        <v>6077068.0</v>
      </c>
      <c r="G578" s="69" t="s">
        <v>2886</v>
      </c>
      <c r="H578" s="221"/>
      <c r="I578" s="56">
        <v>9952.0</v>
      </c>
      <c r="J578" s="61">
        <v>4.52</v>
      </c>
      <c r="K578" s="61">
        <v>9.9</v>
      </c>
      <c r="L578" s="63">
        <f t="shared" si="173"/>
        <v>0.5183232323</v>
      </c>
      <c r="M578" s="61">
        <v>9.9</v>
      </c>
      <c r="N578" s="63">
        <f t="shared" si="174"/>
        <v>0.5183232323</v>
      </c>
      <c r="O578" s="61">
        <v>9.9</v>
      </c>
      <c r="P578" s="63">
        <f t="shared" si="175"/>
        <v>0.5183232323</v>
      </c>
      <c r="Q578" s="61">
        <v>9.9</v>
      </c>
      <c r="R578" s="63">
        <f t="shared" si="176"/>
        <v>0.5183232323</v>
      </c>
      <c r="S578" s="46"/>
      <c r="T578" s="46"/>
      <c r="U578" s="46"/>
      <c r="V578" s="64">
        <v>2.000000242842E12</v>
      </c>
      <c r="W578" s="53"/>
    </row>
    <row r="579" ht="15.75" customHeight="1">
      <c r="A579" s="56">
        <v>0.0</v>
      </c>
      <c r="B579" s="56">
        <v>1.0</v>
      </c>
      <c r="C579" s="57">
        <v>0.88</v>
      </c>
      <c r="D579" s="58"/>
      <c r="E579" s="56">
        <v>1.0</v>
      </c>
      <c r="F579" s="68">
        <v>6076731.0</v>
      </c>
      <c r="G579" s="69" t="s">
        <v>2887</v>
      </c>
      <c r="H579" s="221"/>
      <c r="I579" s="56">
        <v>1570.0</v>
      </c>
      <c r="J579" s="61">
        <v>4.52</v>
      </c>
      <c r="K579" s="61">
        <v>9.9</v>
      </c>
      <c r="L579" s="63">
        <f t="shared" si="173"/>
        <v>0.5183232323</v>
      </c>
      <c r="M579" s="61">
        <v>9.9</v>
      </c>
      <c r="N579" s="63">
        <f t="shared" si="174"/>
        <v>0.5183232323</v>
      </c>
      <c r="O579" s="61">
        <v>9.9</v>
      </c>
      <c r="P579" s="63">
        <f t="shared" si="175"/>
        <v>0.5183232323</v>
      </c>
      <c r="Q579" s="61">
        <v>9.9</v>
      </c>
      <c r="R579" s="63">
        <f t="shared" si="176"/>
        <v>0.5183232323</v>
      </c>
      <c r="S579" s="46"/>
      <c r="T579" s="46"/>
      <c r="U579" s="46"/>
      <c r="V579" s="64">
        <v>2.00792000008E11</v>
      </c>
      <c r="W579" s="53"/>
    </row>
    <row r="580" ht="15.75" customHeight="1">
      <c r="A580" s="56">
        <v>0.0</v>
      </c>
      <c r="B580" s="56">
        <v>1.0</v>
      </c>
      <c r="C580" s="57">
        <v>0.75</v>
      </c>
      <c r="D580" s="58"/>
      <c r="E580" s="56">
        <v>1.0</v>
      </c>
      <c r="F580" s="68">
        <v>3524090.0</v>
      </c>
      <c r="G580" s="69" t="s">
        <v>2888</v>
      </c>
      <c r="H580" s="221"/>
      <c r="I580" s="56">
        <v>5567.0</v>
      </c>
      <c r="J580" s="61">
        <v>3.8</v>
      </c>
      <c r="K580" s="61">
        <v>9.9</v>
      </c>
      <c r="L580" s="63">
        <f t="shared" si="173"/>
        <v>0.5950505051</v>
      </c>
      <c r="M580" s="61">
        <v>9.9</v>
      </c>
      <c r="N580" s="63">
        <f t="shared" si="174"/>
        <v>0.5950505051</v>
      </c>
      <c r="O580" s="61">
        <v>9.9</v>
      </c>
      <c r="P580" s="63">
        <f t="shared" si="175"/>
        <v>0.5950505051</v>
      </c>
      <c r="Q580" s="61">
        <v>9.9</v>
      </c>
      <c r="R580" s="63">
        <f t="shared" si="176"/>
        <v>0.5950505051</v>
      </c>
      <c r="S580" s="46"/>
      <c r="T580" s="46"/>
      <c r="U580" s="46"/>
      <c r="V580" s="64">
        <v>2.662465000001E12</v>
      </c>
      <c r="W580" s="53"/>
    </row>
    <row r="581" ht="15.75" customHeight="1">
      <c r="A581" s="56">
        <v>0.0</v>
      </c>
      <c r="B581" s="56">
        <v>1.0</v>
      </c>
      <c r="C581" s="57">
        <v>1.07</v>
      </c>
      <c r="D581" s="58"/>
      <c r="E581" s="56">
        <v>4.0</v>
      </c>
      <c r="F581" s="68">
        <v>1213096.0</v>
      </c>
      <c r="G581" s="69" t="s">
        <v>2889</v>
      </c>
      <c r="H581" s="221"/>
      <c r="I581" s="56">
        <v>9943.0</v>
      </c>
      <c r="J581" s="61">
        <v>5.22</v>
      </c>
      <c r="K581" s="61">
        <v>13.2</v>
      </c>
      <c r="L581" s="63">
        <f t="shared" si="173"/>
        <v>0.5827954545</v>
      </c>
      <c r="M581" s="61">
        <v>13.2</v>
      </c>
      <c r="N581" s="63">
        <f t="shared" si="174"/>
        <v>0.5827954545</v>
      </c>
      <c r="O581" s="61">
        <v>13.2</v>
      </c>
      <c r="P581" s="63">
        <f t="shared" si="175"/>
        <v>0.5827954545</v>
      </c>
      <c r="Q581" s="61">
        <v>13.2</v>
      </c>
      <c r="R581" s="63">
        <f t="shared" si="176"/>
        <v>0.5827954545</v>
      </c>
      <c r="S581" s="46"/>
      <c r="T581" s="46"/>
      <c r="U581" s="46"/>
      <c r="V581" s="64">
        <v>2.000000242743E12</v>
      </c>
      <c r="W581" s="53"/>
    </row>
    <row r="582" ht="15.75" customHeight="1">
      <c r="A582" s="56">
        <v>0.0</v>
      </c>
      <c r="B582" s="56">
        <v>1.0</v>
      </c>
      <c r="C582" s="57">
        <v>1.07</v>
      </c>
      <c r="D582" s="58"/>
      <c r="E582" s="56">
        <v>1.0</v>
      </c>
      <c r="F582" s="68">
        <v>1212354.0</v>
      </c>
      <c r="G582" s="69" t="s">
        <v>2890</v>
      </c>
      <c r="H582" s="221"/>
      <c r="I582" s="56">
        <v>1558.0</v>
      </c>
      <c r="J582" s="61">
        <v>5.22</v>
      </c>
      <c r="K582" s="61">
        <v>13.2</v>
      </c>
      <c r="L582" s="63">
        <f t="shared" si="173"/>
        <v>0.5827954545</v>
      </c>
      <c r="M582" s="61">
        <v>13.2</v>
      </c>
      <c r="N582" s="63">
        <f t="shared" si="174"/>
        <v>0.5827954545</v>
      </c>
      <c r="O582" s="61">
        <v>13.2</v>
      </c>
      <c r="P582" s="63">
        <f t="shared" si="175"/>
        <v>0.5827954545</v>
      </c>
      <c r="Q582" s="61">
        <v>13.2</v>
      </c>
      <c r="R582" s="63">
        <f t="shared" si="176"/>
        <v>0.5827954545</v>
      </c>
      <c r="S582" s="46"/>
      <c r="T582" s="46"/>
      <c r="U582" s="46"/>
      <c r="V582" s="64">
        <v>2.0079E11</v>
      </c>
      <c r="W582" s="53"/>
    </row>
    <row r="583" ht="15.75" customHeight="1">
      <c r="A583" s="56">
        <v>0.0</v>
      </c>
      <c r="B583" s="56">
        <v>1.0</v>
      </c>
      <c r="C583" s="57">
        <v>0.65</v>
      </c>
      <c r="D583" s="58"/>
      <c r="E583" s="56">
        <v>2.0</v>
      </c>
      <c r="F583" s="68">
        <v>1195277.0</v>
      </c>
      <c r="G583" s="69" t="s">
        <v>2891</v>
      </c>
      <c r="H583" s="221"/>
      <c r="I583" s="56">
        <v>9956.0</v>
      </c>
      <c r="J583" s="61">
        <v>2.8</v>
      </c>
      <c r="K583" s="61">
        <v>6.6</v>
      </c>
      <c r="L583" s="63">
        <f t="shared" si="173"/>
        <v>0.5524242424</v>
      </c>
      <c r="M583" s="61">
        <v>6.6</v>
      </c>
      <c r="N583" s="63">
        <f t="shared" si="174"/>
        <v>0.5524242424</v>
      </c>
      <c r="O583" s="61">
        <v>6.6</v>
      </c>
      <c r="P583" s="63">
        <f t="shared" si="175"/>
        <v>0.5524242424</v>
      </c>
      <c r="Q583" s="61">
        <v>6.6</v>
      </c>
      <c r="R583" s="63">
        <f t="shared" si="176"/>
        <v>0.5524242424</v>
      </c>
      <c r="S583" s="46"/>
      <c r="T583" s="46"/>
      <c r="U583" s="46"/>
      <c r="V583" s="64">
        <v>2.000000242859E12</v>
      </c>
      <c r="W583" s="53"/>
    </row>
    <row r="584" ht="15.75" customHeight="1">
      <c r="A584" s="56">
        <v>0.0</v>
      </c>
      <c r="B584" s="56">
        <v>1.0</v>
      </c>
      <c r="C584" s="57">
        <v>0.65</v>
      </c>
      <c r="D584" s="58"/>
      <c r="E584" s="56">
        <v>0.0</v>
      </c>
      <c r="F584" s="68">
        <v>1195155.0</v>
      </c>
      <c r="G584" s="69" t="s">
        <v>2892</v>
      </c>
      <c r="H584" s="221"/>
      <c r="I584" s="56">
        <v>1606.0</v>
      </c>
      <c r="J584" s="61">
        <v>2.8</v>
      </c>
      <c r="K584" s="61">
        <v>6.6</v>
      </c>
      <c r="L584" s="63">
        <f t="shared" si="173"/>
        <v>0.5524242424</v>
      </c>
      <c r="M584" s="61">
        <v>6.6</v>
      </c>
      <c r="N584" s="63">
        <f t="shared" si="174"/>
        <v>0.5524242424</v>
      </c>
      <c r="O584" s="61">
        <v>6.6</v>
      </c>
      <c r="P584" s="63">
        <f t="shared" si="175"/>
        <v>0.5524242424</v>
      </c>
      <c r="Q584" s="61">
        <v>6.6</v>
      </c>
      <c r="R584" s="63">
        <f t="shared" si="176"/>
        <v>0.5524242424</v>
      </c>
      <c r="S584" s="46"/>
      <c r="T584" s="46"/>
      <c r="U584" s="46"/>
      <c r="V584" s="64">
        <v>2.00807000009E11</v>
      </c>
      <c r="W584" s="53"/>
    </row>
    <row r="585" ht="15.75" customHeight="1">
      <c r="A585" s="56">
        <v>0.0</v>
      </c>
      <c r="B585" s="56">
        <v>1.0</v>
      </c>
      <c r="C585" s="57">
        <v>0.91</v>
      </c>
      <c r="D585" s="58"/>
      <c r="E585" s="56">
        <v>2.0</v>
      </c>
      <c r="F585" s="68">
        <v>6121372.0</v>
      </c>
      <c r="G585" s="69" t="s">
        <v>2893</v>
      </c>
      <c r="H585" s="221"/>
      <c r="I585" s="56">
        <v>9963.0</v>
      </c>
      <c r="J585" s="61">
        <v>3.69</v>
      </c>
      <c r="K585" s="61">
        <v>9.9</v>
      </c>
      <c r="L585" s="63">
        <f t="shared" si="173"/>
        <v>0.6067727273</v>
      </c>
      <c r="M585" s="61">
        <v>9.9</v>
      </c>
      <c r="N585" s="63">
        <f t="shared" si="174"/>
        <v>0.6067727273</v>
      </c>
      <c r="O585" s="61">
        <v>9.9</v>
      </c>
      <c r="P585" s="63">
        <f t="shared" si="175"/>
        <v>0.6067727273</v>
      </c>
      <c r="Q585" s="61">
        <v>9.9</v>
      </c>
      <c r="R585" s="63">
        <f t="shared" si="176"/>
        <v>0.6067727273</v>
      </c>
      <c r="S585" s="46"/>
      <c r="T585" s="46"/>
      <c r="U585" s="46"/>
      <c r="V585" s="64">
        <v>2.000000242866E12</v>
      </c>
      <c r="W585" s="53"/>
    </row>
    <row r="586" ht="15.75" customHeight="1">
      <c r="A586" s="56">
        <v>0.0</v>
      </c>
      <c r="B586" s="56">
        <v>1.0</v>
      </c>
      <c r="C586" s="57">
        <v>0.91</v>
      </c>
      <c r="D586" s="58"/>
      <c r="E586" s="56">
        <v>0.0</v>
      </c>
      <c r="F586" s="68">
        <v>6121337.0</v>
      </c>
      <c r="G586" s="69" t="s">
        <v>2894</v>
      </c>
      <c r="H586" s="221"/>
      <c r="I586" s="56">
        <v>1609.0</v>
      </c>
      <c r="J586" s="61">
        <v>3.69</v>
      </c>
      <c r="K586" s="61">
        <v>9.9</v>
      </c>
      <c r="L586" s="63">
        <f t="shared" si="173"/>
        <v>0.6067727273</v>
      </c>
      <c r="M586" s="61">
        <v>9.9</v>
      </c>
      <c r="N586" s="63">
        <f t="shared" si="174"/>
        <v>0.6067727273</v>
      </c>
      <c r="O586" s="61">
        <v>9.9</v>
      </c>
      <c r="P586" s="63">
        <f t="shared" si="175"/>
        <v>0.6067727273</v>
      </c>
      <c r="Q586" s="61">
        <v>9.9</v>
      </c>
      <c r="R586" s="63">
        <f t="shared" si="176"/>
        <v>0.6067727273</v>
      </c>
      <c r="S586" s="46"/>
      <c r="T586" s="46"/>
      <c r="U586" s="46"/>
      <c r="V586" s="64">
        <v>2.00810000003E11</v>
      </c>
      <c r="W586" s="53"/>
    </row>
    <row r="587" ht="15.75" customHeight="1">
      <c r="A587" s="56">
        <v>0.0</v>
      </c>
      <c r="B587" s="56">
        <v>1.0</v>
      </c>
      <c r="C587" s="57">
        <v>1.45</v>
      </c>
      <c r="D587" s="58"/>
      <c r="E587" s="56">
        <v>2.0</v>
      </c>
      <c r="F587" s="68">
        <v>1214799.0</v>
      </c>
      <c r="G587" s="69" t="s">
        <v>2895</v>
      </c>
      <c r="H587" s="221"/>
      <c r="I587" s="56">
        <v>9967.0</v>
      </c>
      <c r="J587" s="61">
        <v>5.81</v>
      </c>
      <c r="K587" s="61">
        <v>13.2</v>
      </c>
      <c r="L587" s="63">
        <f t="shared" si="173"/>
        <v>0.5356401515</v>
      </c>
      <c r="M587" s="61">
        <v>13.2</v>
      </c>
      <c r="N587" s="63">
        <f t="shared" si="174"/>
        <v>0.5356401515</v>
      </c>
      <c r="O587" s="61">
        <v>13.2</v>
      </c>
      <c r="P587" s="63">
        <f t="shared" si="175"/>
        <v>0.5356401515</v>
      </c>
      <c r="Q587" s="61">
        <v>13.2</v>
      </c>
      <c r="R587" s="63">
        <f t="shared" si="176"/>
        <v>0.5356401515</v>
      </c>
      <c r="S587" s="46"/>
      <c r="T587" s="46"/>
      <c r="U587" s="46"/>
      <c r="V587" s="64">
        <v>2.000000242873E12</v>
      </c>
      <c r="W587" s="53"/>
    </row>
    <row r="588" ht="15.75" customHeight="1">
      <c r="A588" s="56">
        <v>0.0</v>
      </c>
      <c r="B588" s="56">
        <v>1.0</v>
      </c>
      <c r="C588" s="57">
        <v>1.45</v>
      </c>
      <c r="D588" s="58"/>
      <c r="E588" s="56">
        <v>0.0</v>
      </c>
      <c r="F588" s="68">
        <v>1214161.0</v>
      </c>
      <c r="G588" s="69" t="s">
        <v>2896</v>
      </c>
      <c r="H588" s="221"/>
      <c r="I588" s="56">
        <v>1613.0</v>
      </c>
      <c r="J588" s="61">
        <v>5.81</v>
      </c>
      <c r="K588" s="61">
        <v>13.2</v>
      </c>
      <c r="L588" s="63">
        <f t="shared" si="173"/>
        <v>0.5356401515</v>
      </c>
      <c r="M588" s="61">
        <v>13.2</v>
      </c>
      <c r="N588" s="63">
        <f t="shared" si="174"/>
        <v>0.5356401515</v>
      </c>
      <c r="O588" s="61">
        <v>13.2</v>
      </c>
      <c r="P588" s="63">
        <f t="shared" si="175"/>
        <v>0.5356401515</v>
      </c>
      <c r="Q588" s="61">
        <v>13.2</v>
      </c>
      <c r="R588" s="63">
        <f t="shared" si="176"/>
        <v>0.5356401515</v>
      </c>
      <c r="S588" s="46"/>
      <c r="T588" s="46"/>
      <c r="U588" s="46"/>
      <c r="V588" s="64">
        <v>2.00812000001E11</v>
      </c>
      <c r="W588" s="53"/>
    </row>
    <row r="589" ht="15.75" customHeight="1">
      <c r="A589" s="56">
        <v>0.0</v>
      </c>
      <c r="B589" s="56">
        <v>1.0</v>
      </c>
      <c r="C589" s="57">
        <v>0.635</v>
      </c>
      <c r="D589" s="58"/>
      <c r="E589" s="56">
        <v>2.0</v>
      </c>
      <c r="F589" s="68">
        <v>1195734.0</v>
      </c>
      <c r="G589" s="69" t="s">
        <v>2897</v>
      </c>
      <c r="H589" s="221"/>
      <c r="I589" s="56">
        <v>9977.0</v>
      </c>
      <c r="J589" s="61">
        <v>4.92</v>
      </c>
      <c r="K589" s="61">
        <v>8.0</v>
      </c>
      <c r="L589" s="63">
        <f t="shared" si="173"/>
        <v>0.351175</v>
      </c>
      <c r="M589" s="61">
        <v>8.0</v>
      </c>
      <c r="N589" s="63">
        <f t="shared" si="174"/>
        <v>0.351175</v>
      </c>
      <c r="O589" s="61">
        <v>8.0</v>
      </c>
      <c r="P589" s="63">
        <f t="shared" si="175"/>
        <v>0.351175</v>
      </c>
      <c r="Q589" s="61">
        <v>8.0</v>
      </c>
      <c r="R589" s="63">
        <f t="shared" si="176"/>
        <v>0.351175</v>
      </c>
      <c r="S589" s="46"/>
      <c r="T589" s="46"/>
      <c r="U589" s="46"/>
      <c r="V589" s="64">
        <v>2.00000024288E12</v>
      </c>
      <c r="W589" s="53"/>
    </row>
    <row r="590" ht="15.75" customHeight="1">
      <c r="A590" s="56">
        <v>0.0</v>
      </c>
      <c r="B590" s="56">
        <v>1.0</v>
      </c>
      <c r="C590" s="57">
        <v>0.635</v>
      </c>
      <c r="D590" s="58"/>
      <c r="E590" s="56">
        <v>0.0</v>
      </c>
      <c r="F590" s="68">
        <v>1196081.0</v>
      </c>
      <c r="G590" s="69" t="s">
        <v>2898</v>
      </c>
      <c r="H590" s="221"/>
      <c r="I590" s="56">
        <v>1628.0</v>
      </c>
      <c r="J590" s="61">
        <v>4.92</v>
      </c>
      <c r="K590" s="61">
        <v>8.0</v>
      </c>
      <c r="L590" s="63">
        <f t="shared" si="173"/>
        <v>0.351175</v>
      </c>
      <c r="M590" s="61">
        <v>8.0</v>
      </c>
      <c r="N590" s="63">
        <f t="shared" si="174"/>
        <v>0.351175</v>
      </c>
      <c r="O590" s="61">
        <v>8.0</v>
      </c>
      <c r="P590" s="63">
        <f t="shared" si="175"/>
        <v>0.351175</v>
      </c>
      <c r="Q590" s="61">
        <v>8.0</v>
      </c>
      <c r="R590" s="63">
        <f t="shared" si="176"/>
        <v>0.351175</v>
      </c>
      <c r="S590" s="46"/>
      <c r="T590" s="46"/>
      <c r="U590" s="46"/>
      <c r="V590" s="64">
        <v>2.00825000005E11</v>
      </c>
      <c r="W590" s="53"/>
    </row>
    <row r="591" ht="15.75" customHeight="1">
      <c r="A591" s="56">
        <v>0.0</v>
      </c>
      <c r="B591" s="56">
        <v>1.0</v>
      </c>
      <c r="C591" s="57">
        <v>0.81</v>
      </c>
      <c r="D591" s="58"/>
      <c r="E591" s="56">
        <v>2.0</v>
      </c>
      <c r="F591" s="68">
        <v>6121522.0</v>
      </c>
      <c r="G591" s="69" t="s">
        <v>2899</v>
      </c>
      <c r="H591" s="221"/>
      <c r="I591" s="56">
        <v>9982.0</v>
      </c>
      <c r="J591" s="61">
        <v>6.35</v>
      </c>
      <c r="K591" s="61">
        <v>12.0</v>
      </c>
      <c r="L591" s="63">
        <f t="shared" si="173"/>
        <v>0.4417291667</v>
      </c>
      <c r="M591" s="61">
        <v>12.0</v>
      </c>
      <c r="N591" s="63">
        <f t="shared" si="174"/>
        <v>0.4417291667</v>
      </c>
      <c r="O591" s="61">
        <v>12.0</v>
      </c>
      <c r="P591" s="63">
        <f t="shared" si="175"/>
        <v>0.4417291667</v>
      </c>
      <c r="Q591" s="61">
        <v>12.0</v>
      </c>
      <c r="R591" s="63">
        <f t="shared" si="176"/>
        <v>0.4417291667</v>
      </c>
      <c r="S591" s="46"/>
      <c r="T591" s="46"/>
      <c r="U591" s="46"/>
      <c r="V591" s="64">
        <v>2.000000242972E12</v>
      </c>
      <c r="W591" s="53"/>
    </row>
    <row r="592" ht="15.75" customHeight="1">
      <c r="A592" s="56">
        <v>0.0</v>
      </c>
      <c r="B592" s="56">
        <v>1.0</v>
      </c>
      <c r="C592" s="57">
        <v>0.81</v>
      </c>
      <c r="D592" s="58"/>
      <c r="E592" s="56">
        <v>0.0</v>
      </c>
      <c r="F592" s="68">
        <v>6121822.0</v>
      </c>
      <c r="G592" s="69" t="s">
        <v>2900</v>
      </c>
      <c r="H592" s="221"/>
      <c r="I592" s="56">
        <v>1630.0</v>
      </c>
      <c r="J592" s="61">
        <v>6.35</v>
      </c>
      <c r="K592" s="61">
        <v>12.0</v>
      </c>
      <c r="L592" s="63">
        <f t="shared" si="173"/>
        <v>0.4417291667</v>
      </c>
      <c r="M592" s="61">
        <v>12.0</v>
      </c>
      <c r="N592" s="63">
        <f t="shared" si="174"/>
        <v>0.4417291667</v>
      </c>
      <c r="O592" s="61">
        <v>12.0</v>
      </c>
      <c r="P592" s="63">
        <f t="shared" si="175"/>
        <v>0.4417291667</v>
      </c>
      <c r="Q592" s="61">
        <v>12.0</v>
      </c>
      <c r="R592" s="63">
        <f t="shared" si="176"/>
        <v>0.4417291667</v>
      </c>
      <c r="S592" s="46"/>
      <c r="T592" s="46"/>
      <c r="U592" s="46"/>
      <c r="V592" s="64">
        <v>2.00826000004E11</v>
      </c>
      <c r="W592" s="53"/>
    </row>
    <row r="593" ht="15.75" customHeight="1">
      <c r="A593" s="56">
        <v>0.0</v>
      </c>
      <c r="B593" s="56">
        <v>1.0</v>
      </c>
      <c r="C593" s="57">
        <v>1.405</v>
      </c>
      <c r="D593" s="58"/>
      <c r="E593" s="56">
        <v>2.0</v>
      </c>
      <c r="F593" s="68">
        <v>1216681.0</v>
      </c>
      <c r="G593" s="69" t="s">
        <v>2901</v>
      </c>
      <c r="H593" s="221"/>
      <c r="I593" s="56">
        <v>9985.0</v>
      </c>
      <c r="J593" s="61">
        <v>10.76</v>
      </c>
      <c r="K593" s="61">
        <v>16.0</v>
      </c>
      <c r="L593" s="63">
        <f t="shared" si="173"/>
        <v>0.2905125</v>
      </c>
      <c r="M593" s="61">
        <v>16.0</v>
      </c>
      <c r="N593" s="63">
        <f t="shared" si="174"/>
        <v>0.2905125</v>
      </c>
      <c r="O593" s="61">
        <v>16.0</v>
      </c>
      <c r="P593" s="63">
        <f t="shared" si="175"/>
        <v>0.2905125</v>
      </c>
      <c r="Q593" s="61">
        <v>16.0</v>
      </c>
      <c r="R593" s="63">
        <f t="shared" si="176"/>
        <v>0.2905125</v>
      </c>
      <c r="S593" s="46"/>
      <c r="T593" s="46"/>
      <c r="U593" s="46"/>
      <c r="V593" s="64">
        <v>2.000000242989E12</v>
      </c>
      <c r="W593" s="53"/>
    </row>
    <row r="594" ht="15.75" customHeight="1">
      <c r="A594" s="56">
        <v>0.0</v>
      </c>
      <c r="B594" s="56">
        <v>1.0</v>
      </c>
      <c r="C594" s="57">
        <v>1.405</v>
      </c>
      <c r="D594" s="58"/>
      <c r="E594" s="56">
        <v>0.0</v>
      </c>
      <c r="F594" s="68">
        <v>1216762.0</v>
      </c>
      <c r="G594" s="69" t="s">
        <v>2902</v>
      </c>
      <c r="H594" s="221"/>
      <c r="I594" s="56">
        <v>1633.0</v>
      </c>
      <c r="J594" s="61">
        <v>10.76</v>
      </c>
      <c r="K594" s="61">
        <v>16.0</v>
      </c>
      <c r="L594" s="63">
        <f t="shared" si="173"/>
        <v>0.2905125</v>
      </c>
      <c r="M594" s="61">
        <v>16.0</v>
      </c>
      <c r="N594" s="63">
        <f t="shared" si="174"/>
        <v>0.2905125</v>
      </c>
      <c r="O594" s="61">
        <v>16.0</v>
      </c>
      <c r="P594" s="63">
        <f t="shared" si="175"/>
        <v>0.2905125</v>
      </c>
      <c r="Q594" s="61">
        <v>16.0</v>
      </c>
      <c r="R594" s="63">
        <f t="shared" si="176"/>
        <v>0.2905125</v>
      </c>
      <c r="S594" s="46"/>
      <c r="T594" s="46"/>
      <c r="U594" s="46"/>
      <c r="V594" s="64">
        <v>2.00831000006E11</v>
      </c>
      <c r="W594" s="53"/>
    </row>
    <row r="595" ht="15.75" customHeight="1">
      <c r="A595" s="56">
        <v>0.0</v>
      </c>
      <c r="B595" s="56">
        <v>1.0</v>
      </c>
      <c r="C595" s="57">
        <v>0.49</v>
      </c>
      <c r="D595" s="58"/>
      <c r="E595" s="56">
        <v>2.0</v>
      </c>
      <c r="F595" s="68">
        <v>1198399.0</v>
      </c>
      <c r="G595" s="69" t="s">
        <v>2903</v>
      </c>
      <c r="H595" s="221"/>
      <c r="I595" s="56">
        <v>17.0</v>
      </c>
      <c r="J595" s="61">
        <v>2.61</v>
      </c>
      <c r="K595" s="61">
        <v>6.6</v>
      </c>
      <c r="L595" s="63">
        <f t="shared" si="173"/>
        <v>0.5827954545</v>
      </c>
      <c r="M595" s="61">
        <v>6.6</v>
      </c>
      <c r="N595" s="63">
        <f t="shared" si="174"/>
        <v>0.5827954545</v>
      </c>
      <c r="O595" s="61">
        <v>6.6</v>
      </c>
      <c r="P595" s="63">
        <f t="shared" si="175"/>
        <v>0.5827954545</v>
      </c>
      <c r="Q595" s="61">
        <v>6.6</v>
      </c>
      <c r="R595" s="63">
        <f t="shared" si="176"/>
        <v>0.5827954545</v>
      </c>
      <c r="S595" s="46"/>
      <c r="T595" s="46"/>
      <c r="U595" s="46"/>
      <c r="V595" s="64">
        <v>2.000000243146E12</v>
      </c>
      <c r="W595" s="53"/>
    </row>
    <row r="596" ht="15.75" customHeight="1">
      <c r="A596" s="56">
        <v>0.0</v>
      </c>
      <c r="B596" s="56">
        <v>1.0</v>
      </c>
      <c r="C596" s="57">
        <v>0.49</v>
      </c>
      <c r="D596" s="58"/>
      <c r="E596" s="56">
        <v>0.0</v>
      </c>
      <c r="F596" s="68">
        <v>1198459.0</v>
      </c>
      <c r="G596" s="69" t="s">
        <v>2904</v>
      </c>
      <c r="H596" s="221"/>
      <c r="I596" s="56">
        <v>1698.0</v>
      </c>
      <c r="J596" s="61">
        <v>2.61</v>
      </c>
      <c r="K596" s="61">
        <v>6.6</v>
      </c>
      <c r="L596" s="63">
        <f t="shared" si="173"/>
        <v>0.5827954545</v>
      </c>
      <c r="M596" s="61">
        <v>6.6</v>
      </c>
      <c r="N596" s="63">
        <f t="shared" si="174"/>
        <v>0.5827954545</v>
      </c>
      <c r="O596" s="61">
        <v>6.6</v>
      </c>
      <c r="P596" s="63">
        <f t="shared" si="175"/>
        <v>0.5827954545</v>
      </c>
      <c r="Q596" s="61">
        <v>6.6</v>
      </c>
      <c r="R596" s="63">
        <f t="shared" si="176"/>
        <v>0.5827954545</v>
      </c>
      <c r="S596" s="46"/>
      <c r="T596" s="46"/>
      <c r="U596" s="46"/>
      <c r="V596" s="64">
        <v>2.00875E11</v>
      </c>
      <c r="W596" s="53"/>
    </row>
    <row r="597" ht="15.75" customHeight="1">
      <c r="A597" s="56">
        <v>0.0</v>
      </c>
      <c r="B597" s="56">
        <v>1.0</v>
      </c>
      <c r="C597" s="57">
        <v>0.855</v>
      </c>
      <c r="D597" s="58"/>
      <c r="E597" s="56">
        <v>2.0</v>
      </c>
      <c r="F597" s="68">
        <v>6122924.0</v>
      </c>
      <c r="G597" s="69" t="s">
        <v>2905</v>
      </c>
      <c r="H597" s="221"/>
      <c r="I597" s="56">
        <v>20.0</v>
      </c>
      <c r="J597" s="61">
        <v>4.19</v>
      </c>
      <c r="K597" s="61">
        <v>9.9</v>
      </c>
      <c r="L597" s="63">
        <f t="shared" si="173"/>
        <v>0.553489899</v>
      </c>
      <c r="M597" s="61">
        <v>9.9</v>
      </c>
      <c r="N597" s="63">
        <f t="shared" si="174"/>
        <v>0.553489899</v>
      </c>
      <c r="O597" s="61">
        <v>9.9</v>
      </c>
      <c r="P597" s="63">
        <f t="shared" si="175"/>
        <v>0.553489899</v>
      </c>
      <c r="Q597" s="61">
        <v>9.9</v>
      </c>
      <c r="R597" s="63">
        <f t="shared" si="176"/>
        <v>0.553489899</v>
      </c>
      <c r="S597" s="46"/>
      <c r="T597" s="46"/>
      <c r="U597" s="46"/>
      <c r="V597" s="64">
        <v>2.000000243153E12</v>
      </c>
      <c r="W597" s="53"/>
    </row>
    <row r="598" ht="15.75" customHeight="1">
      <c r="A598" s="56">
        <v>0.0</v>
      </c>
      <c r="B598" s="56">
        <v>1.0</v>
      </c>
      <c r="C598" s="57">
        <v>0.855</v>
      </c>
      <c r="D598" s="58"/>
      <c r="E598" s="56">
        <v>0.0</v>
      </c>
      <c r="F598" s="68">
        <v>6123014.0</v>
      </c>
      <c r="G598" s="69" t="s">
        <v>2906</v>
      </c>
      <c r="H598" s="221"/>
      <c r="I598" s="56">
        <v>1705.0</v>
      </c>
      <c r="J598" s="61">
        <v>4.19</v>
      </c>
      <c r="K598" s="61">
        <v>9.9</v>
      </c>
      <c r="L598" s="63">
        <f t="shared" si="173"/>
        <v>0.553489899</v>
      </c>
      <c r="M598" s="61">
        <v>9.9</v>
      </c>
      <c r="N598" s="63">
        <f t="shared" si="174"/>
        <v>0.553489899</v>
      </c>
      <c r="O598" s="61">
        <v>9.9</v>
      </c>
      <c r="P598" s="63">
        <f t="shared" si="175"/>
        <v>0.553489899</v>
      </c>
      <c r="Q598" s="61">
        <v>9.9</v>
      </c>
      <c r="R598" s="63">
        <f t="shared" si="176"/>
        <v>0.553489899</v>
      </c>
      <c r="S598" s="46"/>
      <c r="T598" s="46"/>
      <c r="U598" s="46"/>
      <c r="V598" s="64">
        <v>2.00876000009E11</v>
      </c>
      <c r="W598" s="53"/>
    </row>
    <row r="599" ht="15.75" customHeight="1">
      <c r="A599" s="56">
        <v>0.0</v>
      </c>
      <c r="B599" s="56">
        <v>1.0</v>
      </c>
      <c r="C599" s="57">
        <v>1.24</v>
      </c>
      <c r="D599" s="58"/>
      <c r="E599" s="56">
        <v>2.0</v>
      </c>
      <c r="F599" s="68">
        <v>1219146.0</v>
      </c>
      <c r="G599" s="69" t="s">
        <v>2907</v>
      </c>
      <c r="H599" s="221"/>
      <c r="I599" s="56">
        <v>31.0</v>
      </c>
      <c r="J599" s="61">
        <v>5.91</v>
      </c>
      <c r="K599" s="61">
        <v>13.2</v>
      </c>
      <c r="L599" s="63">
        <f t="shared" si="173"/>
        <v>0.5276477273</v>
      </c>
      <c r="M599" s="61">
        <v>13.2</v>
      </c>
      <c r="N599" s="63">
        <f t="shared" si="174"/>
        <v>0.5276477273</v>
      </c>
      <c r="O599" s="61">
        <v>13.2</v>
      </c>
      <c r="P599" s="63">
        <f t="shared" si="175"/>
        <v>0.5276477273</v>
      </c>
      <c r="Q599" s="61">
        <v>13.2</v>
      </c>
      <c r="R599" s="63">
        <f t="shared" si="176"/>
        <v>0.5276477273</v>
      </c>
      <c r="S599" s="46"/>
      <c r="T599" s="46"/>
      <c r="U599" s="46"/>
      <c r="V599" s="64">
        <v>2.00000024316E12</v>
      </c>
      <c r="W599" s="53"/>
    </row>
    <row r="600" ht="15.75" customHeight="1">
      <c r="A600" s="56">
        <v>0.0</v>
      </c>
      <c r="B600" s="56">
        <v>1.0</v>
      </c>
      <c r="C600" s="57">
        <v>1.24</v>
      </c>
      <c r="D600" s="58"/>
      <c r="E600" s="56">
        <v>0.0</v>
      </c>
      <c r="F600" s="68">
        <v>1219219.0</v>
      </c>
      <c r="G600" s="69" t="s">
        <v>2908</v>
      </c>
      <c r="H600" s="221"/>
      <c r="I600" s="56">
        <v>1707.0</v>
      </c>
      <c r="J600" s="61">
        <v>5.91</v>
      </c>
      <c r="K600" s="61">
        <v>13.2</v>
      </c>
      <c r="L600" s="63">
        <f t="shared" si="173"/>
        <v>0.5276477273</v>
      </c>
      <c r="M600" s="61">
        <v>13.2</v>
      </c>
      <c r="N600" s="63">
        <f t="shared" si="174"/>
        <v>0.5276477273</v>
      </c>
      <c r="O600" s="61">
        <v>13.2</v>
      </c>
      <c r="P600" s="63">
        <f t="shared" si="175"/>
        <v>0.5276477273</v>
      </c>
      <c r="Q600" s="61">
        <v>13.2</v>
      </c>
      <c r="R600" s="63">
        <f t="shared" si="176"/>
        <v>0.5276477273</v>
      </c>
      <c r="S600" s="46"/>
      <c r="T600" s="46"/>
      <c r="U600" s="46"/>
      <c r="V600" s="64">
        <v>2.00878000007E11</v>
      </c>
      <c r="W600" s="53"/>
    </row>
    <row r="601" ht="15.75" customHeight="1">
      <c r="A601" s="56">
        <v>0.0</v>
      </c>
      <c r="B601" s="56">
        <v>1.0</v>
      </c>
      <c r="C601" s="57">
        <v>0.72</v>
      </c>
      <c r="D601" s="58"/>
      <c r="E601" s="56">
        <v>2.0</v>
      </c>
      <c r="F601" s="68">
        <v>7437830.0</v>
      </c>
      <c r="G601" s="69" t="s">
        <v>2909</v>
      </c>
      <c r="H601" s="221"/>
      <c r="I601" s="56">
        <v>7112.0</v>
      </c>
      <c r="J601" s="61">
        <v>3.33</v>
      </c>
      <c r="K601" s="61">
        <v>6.6</v>
      </c>
      <c r="L601" s="63">
        <f t="shared" si="173"/>
        <v>0.4677045455</v>
      </c>
      <c r="M601" s="61">
        <v>6.6</v>
      </c>
      <c r="N601" s="63">
        <f t="shared" si="174"/>
        <v>0.4677045455</v>
      </c>
      <c r="O601" s="61">
        <v>6.6</v>
      </c>
      <c r="P601" s="63">
        <f t="shared" si="175"/>
        <v>0.4677045455</v>
      </c>
      <c r="Q601" s="61">
        <v>6.6</v>
      </c>
      <c r="R601" s="63">
        <f t="shared" si="176"/>
        <v>0.4677045455</v>
      </c>
      <c r="S601" s="46"/>
      <c r="T601" s="46"/>
      <c r="U601" s="46"/>
      <c r="V601" s="64">
        <v>2.000000266022E12</v>
      </c>
      <c r="W601" s="53"/>
    </row>
    <row r="602" ht="15.75" customHeight="1">
      <c r="A602" s="56">
        <v>0.0</v>
      </c>
      <c r="B602" s="56">
        <v>1.0</v>
      </c>
      <c r="C602" s="57">
        <v>0.915</v>
      </c>
      <c r="D602" s="58"/>
      <c r="E602" s="56">
        <v>2.0</v>
      </c>
      <c r="F602" s="68">
        <v>7439370.0</v>
      </c>
      <c r="G602" s="69" t="s">
        <v>2910</v>
      </c>
      <c r="H602" s="221"/>
      <c r="I602" s="56">
        <v>7130.0</v>
      </c>
      <c r="J602" s="61">
        <v>4.07</v>
      </c>
      <c r="K602" s="61">
        <v>9.9</v>
      </c>
      <c r="L602" s="63">
        <f t="shared" si="173"/>
        <v>0.5662777778</v>
      </c>
      <c r="M602" s="61">
        <v>9.9</v>
      </c>
      <c r="N602" s="63">
        <f t="shared" si="174"/>
        <v>0.5662777778</v>
      </c>
      <c r="O602" s="61">
        <v>9.9</v>
      </c>
      <c r="P602" s="63">
        <f t="shared" si="175"/>
        <v>0.5662777778</v>
      </c>
      <c r="Q602" s="61">
        <v>9.9</v>
      </c>
      <c r="R602" s="63">
        <f t="shared" si="176"/>
        <v>0.5662777778</v>
      </c>
      <c r="S602" s="46"/>
      <c r="T602" s="46"/>
      <c r="U602" s="46"/>
      <c r="V602" s="64">
        <v>2.000000266176E12</v>
      </c>
      <c r="W602" s="53"/>
    </row>
    <row r="603" ht="15.75" customHeight="1">
      <c r="A603" s="56">
        <v>0.0</v>
      </c>
      <c r="B603" s="56">
        <v>1.0</v>
      </c>
      <c r="C603" s="57">
        <v>1.37</v>
      </c>
      <c r="D603" s="58"/>
      <c r="E603" s="56">
        <v>2.0</v>
      </c>
      <c r="F603" s="68">
        <v>7439531.0</v>
      </c>
      <c r="G603" s="69" t="s">
        <v>2911</v>
      </c>
      <c r="H603" s="221"/>
      <c r="I603" s="56">
        <v>7134.0</v>
      </c>
      <c r="J603" s="61">
        <v>6.01</v>
      </c>
      <c r="K603" s="61">
        <v>13.2</v>
      </c>
      <c r="L603" s="63">
        <f t="shared" si="173"/>
        <v>0.519655303</v>
      </c>
      <c r="M603" s="61">
        <v>13.2</v>
      </c>
      <c r="N603" s="63">
        <f t="shared" si="174"/>
        <v>0.519655303</v>
      </c>
      <c r="O603" s="61">
        <v>13.2</v>
      </c>
      <c r="P603" s="63">
        <f t="shared" si="175"/>
        <v>0.519655303</v>
      </c>
      <c r="Q603" s="61">
        <v>13.2</v>
      </c>
      <c r="R603" s="63">
        <f t="shared" si="176"/>
        <v>0.519655303</v>
      </c>
      <c r="S603" s="46"/>
      <c r="T603" s="46"/>
      <c r="U603" s="46"/>
      <c r="V603" s="64">
        <v>2.000000266206E12</v>
      </c>
      <c r="W603" s="53"/>
    </row>
    <row r="604" ht="15.75" customHeight="1">
      <c r="A604" s="56">
        <v>0.0</v>
      </c>
      <c r="B604" s="56">
        <v>1.0</v>
      </c>
      <c r="C604" s="57">
        <v>0.705</v>
      </c>
      <c r="D604" s="58"/>
      <c r="E604" s="56">
        <v>2.0</v>
      </c>
      <c r="F604" s="68">
        <v>7439630.0</v>
      </c>
      <c r="G604" s="69" t="s">
        <v>2912</v>
      </c>
      <c r="H604" s="221"/>
      <c r="I604" s="56">
        <v>7141.0</v>
      </c>
      <c r="J604" s="61">
        <v>3.83</v>
      </c>
      <c r="K604" s="61">
        <v>6.6</v>
      </c>
      <c r="L604" s="63">
        <f t="shared" si="173"/>
        <v>0.387780303</v>
      </c>
      <c r="M604" s="61">
        <v>6.6</v>
      </c>
      <c r="N604" s="63">
        <f t="shared" si="174"/>
        <v>0.387780303</v>
      </c>
      <c r="O604" s="61">
        <v>6.6</v>
      </c>
      <c r="P604" s="63">
        <f t="shared" si="175"/>
        <v>0.387780303</v>
      </c>
      <c r="Q604" s="61">
        <v>6.6</v>
      </c>
      <c r="R604" s="63">
        <f t="shared" si="176"/>
        <v>0.387780303</v>
      </c>
      <c r="S604" s="46"/>
      <c r="T604" s="46"/>
      <c r="U604" s="46"/>
      <c r="V604" s="64">
        <v>2.000000266244E12</v>
      </c>
      <c r="W604" s="53"/>
    </row>
    <row r="605" ht="15.75" customHeight="1">
      <c r="A605" s="56">
        <v>0.0</v>
      </c>
      <c r="B605" s="56">
        <v>1.0</v>
      </c>
      <c r="C605" s="57">
        <v>0.89</v>
      </c>
      <c r="D605" s="58"/>
      <c r="E605" s="56">
        <v>2.0</v>
      </c>
      <c r="F605" s="68">
        <v>7439851.0</v>
      </c>
      <c r="G605" s="69" t="s">
        <v>2913</v>
      </c>
      <c r="H605" s="221"/>
      <c r="I605" s="56">
        <v>7147.0</v>
      </c>
      <c r="J605" s="61">
        <v>4.7</v>
      </c>
      <c r="K605" s="61">
        <v>9.9</v>
      </c>
      <c r="L605" s="63">
        <f t="shared" si="173"/>
        <v>0.4991414141</v>
      </c>
      <c r="M605" s="61">
        <v>9.9</v>
      </c>
      <c r="N605" s="63">
        <f t="shared" si="174"/>
        <v>0.4991414141</v>
      </c>
      <c r="O605" s="61">
        <v>9.9</v>
      </c>
      <c r="P605" s="63">
        <f t="shared" si="175"/>
        <v>0.4991414141</v>
      </c>
      <c r="Q605" s="61">
        <v>9.9</v>
      </c>
      <c r="R605" s="63">
        <f t="shared" si="176"/>
        <v>0.4991414141</v>
      </c>
      <c r="S605" s="46"/>
      <c r="T605" s="46"/>
      <c r="U605" s="46"/>
      <c r="V605" s="64">
        <v>2.000000266282E12</v>
      </c>
      <c r="W605" s="53"/>
    </row>
    <row r="606" ht="15.75" customHeight="1">
      <c r="A606" s="56">
        <v>0.0</v>
      </c>
      <c r="B606" s="56">
        <v>1.0</v>
      </c>
      <c r="C606" s="57">
        <v>1.335</v>
      </c>
      <c r="D606" s="58"/>
      <c r="E606" s="56">
        <v>2.0</v>
      </c>
      <c r="F606" s="68">
        <v>7440032.0</v>
      </c>
      <c r="G606" s="69" t="s">
        <v>2914</v>
      </c>
      <c r="H606" s="221"/>
      <c r="I606" s="56">
        <v>7153.0</v>
      </c>
      <c r="J606" s="61">
        <v>6.74</v>
      </c>
      <c r="K606" s="61">
        <v>13.2</v>
      </c>
      <c r="L606" s="63">
        <f t="shared" si="173"/>
        <v>0.4613106061</v>
      </c>
      <c r="M606" s="61">
        <v>13.2</v>
      </c>
      <c r="N606" s="63">
        <f t="shared" si="174"/>
        <v>0.4613106061</v>
      </c>
      <c r="O606" s="61">
        <v>13.2</v>
      </c>
      <c r="P606" s="63">
        <f t="shared" si="175"/>
        <v>0.4613106061</v>
      </c>
      <c r="Q606" s="61">
        <v>13.2</v>
      </c>
      <c r="R606" s="63">
        <f t="shared" si="176"/>
        <v>0.4613106061</v>
      </c>
      <c r="S606" s="46"/>
      <c r="T606" s="46"/>
      <c r="U606" s="46"/>
      <c r="V606" s="64">
        <v>2.000000266305E12</v>
      </c>
      <c r="W606" s="53"/>
    </row>
    <row r="607" ht="15.75" customHeight="1">
      <c r="A607" s="284"/>
      <c r="B607" s="284"/>
      <c r="C607" s="284"/>
      <c r="D607" s="284"/>
      <c r="E607" s="284"/>
      <c r="F607" s="285">
        <v>51.0</v>
      </c>
      <c r="G607" s="286" t="s">
        <v>2915</v>
      </c>
      <c r="H607" s="286"/>
      <c r="I607" s="286"/>
      <c r="J607" s="287"/>
      <c r="K607" s="287"/>
      <c r="L607" s="286"/>
      <c r="M607" s="287"/>
      <c r="N607" s="286"/>
      <c r="O607" s="287"/>
      <c r="P607" s="286"/>
      <c r="Q607" s="287"/>
      <c r="R607" s="286"/>
      <c r="S607" s="286"/>
      <c r="T607" s="286"/>
      <c r="U607" s="286"/>
      <c r="V607" s="288"/>
      <c r="W607" s="185"/>
    </row>
    <row r="608" ht="15.75" customHeight="1">
      <c r="A608" s="56">
        <v>0.0</v>
      </c>
      <c r="B608" s="56">
        <v>1.0</v>
      </c>
      <c r="C608" s="57">
        <v>0.715</v>
      </c>
      <c r="D608" s="58"/>
      <c r="E608" s="56">
        <v>2.0</v>
      </c>
      <c r="F608" s="68">
        <v>1887313.0</v>
      </c>
      <c r="G608" s="69" t="s">
        <v>2916</v>
      </c>
      <c r="H608" s="221"/>
      <c r="I608" s="56">
        <v>508.0</v>
      </c>
      <c r="J608" s="61">
        <v>3.07</v>
      </c>
      <c r="K608" s="61">
        <v>12.0</v>
      </c>
      <c r="L608" s="63">
        <f t="shared" ref="L608:L637" si="177">((K608/1.055)-$J608)/(K608/1.055)</f>
        <v>0.7300958333</v>
      </c>
      <c r="M608" s="61">
        <v>12.0</v>
      </c>
      <c r="N608" s="63">
        <f t="shared" ref="N608:N637" si="178">((M608/1.055)-$J608)/(M608/1.055)</f>
        <v>0.7300958333</v>
      </c>
      <c r="O608" s="61">
        <v>12.0</v>
      </c>
      <c r="P608" s="63">
        <f t="shared" ref="P608:P637" si="179">((O608/1.055)-$J608)/(O608/1.055)</f>
        <v>0.7300958333</v>
      </c>
      <c r="Q608" s="61">
        <v>12.0</v>
      </c>
      <c r="R608" s="63">
        <f t="shared" ref="R608:R637" si="180">((Q608/1.055)-$J608)/(Q608/1.055)</f>
        <v>0.7300958333</v>
      </c>
      <c r="S608" s="46"/>
      <c r="T608" s="46"/>
      <c r="U608" s="46"/>
      <c r="V608" s="64">
        <v>2.000000294759E12</v>
      </c>
      <c r="W608" s="53"/>
    </row>
    <row r="609" ht="15.75" customHeight="1">
      <c r="A609" s="58">
        <v>0.0</v>
      </c>
      <c r="B609" s="58">
        <v>1.0</v>
      </c>
      <c r="C609" s="58">
        <v>0.715</v>
      </c>
      <c r="D609" s="58"/>
      <c r="E609" s="56">
        <v>0.0</v>
      </c>
      <c r="F609" s="68">
        <v>1943153.0</v>
      </c>
      <c r="G609" s="69" t="s">
        <v>2917</v>
      </c>
      <c r="H609" s="221"/>
      <c r="I609" s="56">
        <v>827.0</v>
      </c>
      <c r="J609" s="61">
        <v>3.04</v>
      </c>
      <c r="K609" s="61">
        <v>12.0</v>
      </c>
      <c r="L609" s="63">
        <f t="shared" si="177"/>
        <v>0.7327333333</v>
      </c>
      <c r="M609" s="61">
        <v>12.0</v>
      </c>
      <c r="N609" s="63">
        <f t="shared" si="178"/>
        <v>0.7327333333</v>
      </c>
      <c r="O609" s="61">
        <v>12.0</v>
      </c>
      <c r="P609" s="63">
        <f t="shared" si="179"/>
        <v>0.7327333333</v>
      </c>
      <c r="Q609" s="61">
        <v>12.0</v>
      </c>
      <c r="R609" s="63">
        <f t="shared" si="180"/>
        <v>0.7327333333</v>
      </c>
      <c r="S609" s="46"/>
      <c r="T609" s="46"/>
      <c r="U609" s="46"/>
      <c r="V609" s="64">
        <v>2.875484E12</v>
      </c>
      <c r="W609" s="53"/>
    </row>
    <row r="610" ht="15.75" customHeight="1">
      <c r="A610" s="56">
        <v>0.0</v>
      </c>
      <c r="B610" s="56">
        <v>1.0</v>
      </c>
      <c r="C610" s="57">
        <v>0.69</v>
      </c>
      <c r="D610" s="58"/>
      <c r="E610" s="56">
        <v>2.0</v>
      </c>
      <c r="F610" s="68">
        <v>1887415.0</v>
      </c>
      <c r="G610" s="69" t="s">
        <v>2918</v>
      </c>
      <c r="H610" s="221"/>
      <c r="I610" s="56">
        <v>514.0</v>
      </c>
      <c r="J610" s="61">
        <v>4.75</v>
      </c>
      <c r="K610" s="61">
        <v>12.0</v>
      </c>
      <c r="L610" s="63">
        <f t="shared" si="177"/>
        <v>0.5823958333</v>
      </c>
      <c r="M610" s="61">
        <v>12.0</v>
      </c>
      <c r="N610" s="63">
        <f t="shared" si="178"/>
        <v>0.5823958333</v>
      </c>
      <c r="O610" s="61">
        <v>12.0</v>
      </c>
      <c r="P610" s="63">
        <f t="shared" si="179"/>
        <v>0.5823958333</v>
      </c>
      <c r="Q610" s="61">
        <v>12.0</v>
      </c>
      <c r="R610" s="63">
        <f t="shared" si="180"/>
        <v>0.5823958333</v>
      </c>
      <c r="S610" s="46"/>
      <c r="T610" s="46"/>
      <c r="U610" s="46"/>
      <c r="V610" s="64">
        <v>2.000000294766E12</v>
      </c>
      <c r="W610" s="53"/>
    </row>
    <row r="611" ht="15.75" customHeight="1">
      <c r="A611" s="58">
        <v>0.0</v>
      </c>
      <c r="B611" s="58">
        <v>1.0</v>
      </c>
      <c r="C611" s="58">
        <v>0.69</v>
      </c>
      <c r="D611" s="58"/>
      <c r="E611" s="56">
        <v>0.0</v>
      </c>
      <c r="F611" s="68">
        <v>1944015.0</v>
      </c>
      <c r="G611" s="69" t="s">
        <v>2919</v>
      </c>
      <c r="H611" s="221"/>
      <c r="I611" s="56">
        <v>833.0</v>
      </c>
      <c r="J611" s="61">
        <v>4.75</v>
      </c>
      <c r="K611" s="61">
        <v>12.0</v>
      </c>
      <c r="L611" s="63">
        <f t="shared" si="177"/>
        <v>0.5823958333</v>
      </c>
      <c r="M611" s="61">
        <v>12.0</v>
      </c>
      <c r="N611" s="63">
        <f t="shared" si="178"/>
        <v>0.5823958333</v>
      </c>
      <c r="O611" s="61">
        <v>12.0</v>
      </c>
      <c r="P611" s="63">
        <f t="shared" si="179"/>
        <v>0.5823958333</v>
      </c>
      <c r="Q611" s="61">
        <v>12.0</v>
      </c>
      <c r="R611" s="63">
        <f t="shared" si="180"/>
        <v>0.5823958333</v>
      </c>
      <c r="S611" s="46"/>
      <c r="T611" s="46"/>
      <c r="U611" s="46"/>
      <c r="V611" s="64">
        <v>2.875487000007E12</v>
      </c>
      <c r="W611" s="53"/>
    </row>
    <row r="612" ht="15.75" customHeight="1">
      <c r="A612" s="56">
        <v>0.0</v>
      </c>
      <c r="B612" s="56">
        <v>1.0</v>
      </c>
      <c r="C612" s="57">
        <v>0.69</v>
      </c>
      <c r="D612" s="58"/>
      <c r="E612" s="56">
        <v>3.0</v>
      </c>
      <c r="F612" s="68">
        <v>4861033.0</v>
      </c>
      <c r="G612" s="69" t="s">
        <v>2920</v>
      </c>
      <c r="H612" s="221"/>
      <c r="I612" s="56">
        <v>4593.0</v>
      </c>
      <c r="J612" s="61">
        <v>2.67</v>
      </c>
      <c r="K612" s="61">
        <v>12.0</v>
      </c>
      <c r="L612" s="63">
        <f t="shared" si="177"/>
        <v>0.7652625</v>
      </c>
      <c r="M612" s="61">
        <v>12.0</v>
      </c>
      <c r="N612" s="63">
        <f t="shared" si="178"/>
        <v>0.7652625</v>
      </c>
      <c r="O612" s="61">
        <v>12.0</v>
      </c>
      <c r="P612" s="63">
        <f t="shared" si="179"/>
        <v>0.7652625</v>
      </c>
      <c r="Q612" s="61">
        <v>12.0</v>
      </c>
      <c r="R612" s="63">
        <f t="shared" si="180"/>
        <v>0.7652625</v>
      </c>
      <c r="S612" s="46"/>
      <c r="T612" s="46"/>
      <c r="U612" s="46"/>
      <c r="V612" s="64">
        <v>2.000000299013E12</v>
      </c>
      <c r="W612" s="53"/>
    </row>
    <row r="613" ht="15.75" customHeight="1">
      <c r="A613" s="56">
        <v>0.0</v>
      </c>
      <c r="B613" s="56">
        <v>1.0</v>
      </c>
      <c r="C613" s="57">
        <v>0.69</v>
      </c>
      <c r="D613" s="58"/>
      <c r="E613" s="56">
        <v>1.0</v>
      </c>
      <c r="F613" s="68">
        <v>4859494.0</v>
      </c>
      <c r="G613" s="69" t="s">
        <v>2921</v>
      </c>
      <c r="H613" s="221"/>
      <c r="I613" s="56">
        <v>4503.0</v>
      </c>
      <c r="J613" s="61">
        <v>2.67</v>
      </c>
      <c r="K613" s="61">
        <v>12.0</v>
      </c>
      <c r="L613" s="63">
        <f t="shared" si="177"/>
        <v>0.7652625</v>
      </c>
      <c r="M613" s="61">
        <v>12.0</v>
      </c>
      <c r="N613" s="63">
        <f t="shared" si="178"/>
        <v>0.7652625</v>
      </c>
      <c r="O613" s="61">
        <v>12.0</v>
      </c>
      <c r="P613" s="63">
        <f t="shared" si="179"/>
        <v>0.7652625</v>
      </c>
      <c r="Q613" s="61">
        <v>12.0</v>
      </c>
      <c r="R613" s="63">
        <f t="shared" si="180"/>
        <v>0.7652625</v>
      </c>
      <c r="S613" s="46"/>
      <c r="T613" s="46"/>
      <c r="U613" s="46"/>
      <c r="V613" s="64">
        <v>2.618412000006E12</v>
      </c>
      <c r="W613" s="53"/>
    </row>
    <row r="614" ht="15.75" customHeight="1">
      <c r="A614" s="56">
        <v>0.0</v>
      </c>
      <c r="B614" s="56">
        <v>1.0</v>
      </c>
      <c r="C614" s="57">
        <v>1.02</v>
      </c>
      <c r="D614" s="58"/>
      <c r="E614" s="56">
        <v>4.0</v>
      </c>
      <c r="F614" s="68">
        <v>6090074.0</v>
      </c>
      <c r="G614" s="69" t="s">
        <v>2922</v>
      </c>
      <c r="H614" s="221"/>
      <c r="I614" s="56">
        <v>9708.0</v>
      </c>
      <c r="J614" s="61">
        <v>6.72</v>
      </c>
      <c r="K614" s="61">
        <v>12.0</v>
      </c>
      <c r="L614" s="63">
        <f t="shared" si="177"/>
        <v>0.4092</v>
      </c>
      <c r="M614" s="61">
        <v>12.0</v>
      </c>
      <c r="N614" s="63">
        <f t="shared" si="178"/>
        <v>0.4092</v>
      </c>
      <c r="O614" s="61">
        <v>12.0</v>
      </c>
      <c r="P614" s="63">
        <f t="shared" si="179"/>
        <v>0.4092</v>
      </c>
      <c r="Q614" s="61">
        <v>12.0</v>
      </c>
      <c r="R614" s="63">
        <f t="shared" si="180"/>
        <v>0.4092</v>
      </c>
      <c r="S614" s="46"/>
      <c r="T614" s="46"/>
      <c r="U614" s="46"/>
      <c r="V614" s="64">
        <v>2.000000242156E12</v>
      </c>
      <c r="W614" s="53"/>
    </row>
    <row r="615" ht="15.75" customHeight="1">
      <c r="A615" s="56">
        <v>0.0</v>
      </c>
      <c r="B615" s="56">
        <v>1.0</v>
      </c>
      <c r="C615" s="57">
        <v>1.02</v>
      </c>
      <c r="D615" s="58"/>
      <c r="E615" s="56">
        <v>1.0</v>
      </c>
      <c r="F615" s="68">
        <v>6079248.0</v>
      </c>
      <c r="G615" s="69" t="s">
        <v>2923</v>
      </c>
      <c r="H615" s="221"/>
      <c r="I615" s="56">
        <v>1574.0</v>
      </c>
      <c r="J615" s="61">
        <v>6.72</v>
      </c>
      <c r="K615" s="61">
        <v>12.0</v>
      </c>
      <c r="L615" s="63">
        <f t="shared" si="177"/>
        <v>0.4092</v>
      </c>
      <c r="M615" s="61">
        <v>12.0</v>
      </c>
      <c r="N615" s="63">
        <f t="shared" si="178"/>
        <v>0.4092</v>
      </c>
      <c r="O615" s="61">
        <v>12.0</v>
      </c>
      <c r="P615" s="63">
        <f t="shared" si="179"/>
        <v>0.4092</v>
      </c>
      <c r="Q615" s="61">
        <v>12.0</v>
      </c>
      <c r="R615" s="63">
        <f t="shared" si="180"/>
        <v>0.4092</v>
      </c>
      <c r="S615" s="46"/>
      <c r="T615" s="46"/>
      <c r="U615" s="46"/>
      <c r="V615" s="64">
        <v>2.00793000007E11</v>
      </c>
      <c r="W615" s="53"/>
    </row>
    <row r="616" ht="15.75" customHeight="1">
      <c r="A616" s="56">
        <v>0.0</v>
      </c>
      <c r="B616" s="56">
        <v>1.0</v>
      </c>
      <c r="C616" s="57">
        <v>0.89</v>
      </c>
      <c r="D616" s="58"/>
      <c r="E616" s="56">
        <v>2.0</v>
      </c>
      <c r="F616" s="68">
        <v>1195700.0</v>
      </c>
      <c r="G616" s="69" t="s">
        <v>2924</v>
      </c>
      <c r="H616" s="221"/>
      <c r="I616" s="56">
        <v>2688.0</v>
      </c>
      <c r="J616" s="61">
        <v>3.68</v>
      </c>
      <c r="K616" s="61">
        <v>8.0</v>
      </c>
      <c r="L616" s="63">
        <f t="shared" si="177"/>
        <v>0.5147</v>
      </c>
      <c r="M616" s="61">
        <v>8.0</v>
      </c>
      <c r="N616" s="63">
        <f t="shared" si="178"/>
        <v>0.5147</v>
      </c>
      <c r="O616" s="61">
        <v>8.0</v>
      </c>
      <c r="P616" s="63">
        <f t="shared" si="179"/>
        <v>0.5147</v>
      </c>
      <c r="Q616" s="61">
        <v>8.0</v>
      </c>
      <c r="R616" s="63">
        <f t="shared" si="180"/>
        <v>0.5147</v>
      </c>
      <c r="S616" s="46"/>
      <c r="T616" s="46"/>
      <c r="U616" s="46"/>
      <c r="V616" s="64">
        <v>2.000000245973E12</v>
      </c>
      <c r="W616" s="53"/>
    </row>
    <row r="617" ht="15.75" customHeight="1">
      <c r="A617" s="56">
        <v>0.0</v>
      </c>
      <c r="B617" s="56">
        <v>1.0</v>
      </c>
      <c r="C617" s="57">
        <v>0.89</v>
      </c>
      <c r="D617" s="58"/>
      <c r="E617" s="56">
        <v>0.0</v>
      </c>
      <c r="F617" s="68">
        <v>1189901.0</v>
      </c>
      <c r="G617" s="69" t="s">
        <v>2925</v>
      </c>
      <c r="H617" s="221"/>
      <c r="I617" s="56">
        <v>1575.0</v>
      </c>
      <c r="J617" s="61">
        <v>3.68</v>
      </c>
      <c r="K617" s="61">
        <v>8.0</v>
      </c>
      <c r="L617" s="63">
        <f t="shared" si="177"/>
        <v>0.5147</v>
      </c>
      <c r="M617" s="61">
        <v>8.0</v>
      </c>
      <c r="N617" s="63">
        <f t="shared" si="178"/>
        <v>0.5147</v>
      </c>
      <c r="O617" s="61">
        <v>8.0</v>
      </c>
      <c r="P617" s="63">
        <f t="shared" si="179"/>
        <v>0.5147</v>
      </c>
      <c r="Q617" s="61">
        <v>8.0</v>
      </c>
      <c r="R617" s="63">
        <f t="shared" si="180"/>
        <v>0.5147</v>
      </c>
      <c r="S617" s="46"/>
      <c r="T617" s="46"/>
      <c r="U617" s="46"/>
      <c r="V617" s="64">
        <v>2.00794000006E11</v>
      </c>
      <c r="W617" s="53"/>
    </row>
    <row r="618" ht="15.75" customHeight="1">
      <c r="A618" s="56">
        <v>0.0</v>
      </c>
      <c r="B618" s="56">
        <v>1.0</v>
      </c>
      <c r="C618" s="57">
        <v>1.055</v>
      </c>
      <c r="D618" s="58"/>
      <c r="E618" s="56">
        <v>2.0</v>
      </c>
      <c r="F618" s="68">
        <v>1216498.0</v>
      </c>
      <c r="G618" s="69" t="s">
        <v>2926</v>
      </c>
      <c r="H618" s="221"/>
      <c r="I618" s="56">
        <v>2693.0</v>
      </c>
      <c r="J618" s="61">
        <v>4.12</v>
      </c>
      <c r="K618" s="61">
        <v>12.0</v>
      </c>
      <c r="L618" s="63">
        <f t="shared" si="177"/>
        <v>0.6377833333</v>
      </c>
      <c r="M618" s="61">
        <v>12.0</v>
      </c>
      <c r="N618" s="63">
        <f t="shared" si="178"/>
        <v>0.6377833333</v>
      </c>
      <c r="O618" s="61">
        <v>12.0</v>
      </c>
      <c r="P618" s="63">
        <f t="shared" si="179"/>
        <v>0.6377833333</v>
      </c>
      <c r="Q618" s="61">
        <v>12.0</v>
      </c>
      <c r="R618" s="63">
        <f t="shared" si="180"/>
        <v>0.6377833333</v>
      </c>
      <c r="S618" s="46"/>
      <c r="T618" s="46"/>
      <c r="U618" s="46"/>
      <c r="V618" s="64">
        <v>2.00000024598E12</v>
      </c>
      <c r="W618" s="53"/>
    </row>
    <row r="619" ht="15.75" customHeight="1">
      <c r="A619" s="56">
        <v>0.0</v>
      </c>
      <c r="B619" s="56">
        <v>1.0</v>
      </c>
      <c r="C619" s="57">
        <v>1.055</v>
      </c>
      <c r="D619" s="58"/>
      <c r="E619" s="56">
        <v>0.0</v>
      </c>
      <c r="F619" s="68">
        <v>6090693.0</v>
      </c>
      <c r="G619" s="69" t="s">
        <v>2927</v>
      </c>
      <c r="H619" s="221"/>
      <c r="I619" s="56">
        <v>1580.0</v>
      </c>
      <c r="J619" s="61">
        <v>4.12</v>
      </c>
      <c r="K619" s="61">
        <v>12.0</v>
      </c>
      <c r="L619" s="63">
        <f t="shared" si="177"/>
        <v>0.6377833333</v>
      </c>
      <c r="M619" s="61">
        <v>12.0</v>
      </c>
      <c r="N619" s="63">
        <f t="shared" si="178"/>
        <v>0.6377833333</v>
      </c>
      <c r="O619" s="61">
        <v>12.0</v>
      </c>
      <c r="P619" s="63">
        <f t="shared" si="179"/>
        <v>0.6377833333</v>
      </c>
      <c r="Q619" s="61">
        <v>12.0</v>
      </c>
      <c r="R619" s="63">
        <f t="shared" si="180"/>
        <v>0.6377833333</v>
      </c>
      <c r="S619" s="46"/>
      <c r="T619" s="46"/>
      <c r="U619" s="46"/>
      <c r="V619" s="64">
        <v>2.00795000005E11</v>
      </c>
      <c r="W619" s="53"/>
    </row>
    <row r="620" ht="15.75" customHeight="1">
      <c r="A620" s="56">
        <v>0.0</v>
      </c>
      <c r="B620" s="56">
        <v>1.0</v>
      </c>
      <c r="C620" s="57">
        <v>1.29</v>
      </c>
      <c r="D620" s="58"/>
      <c r="E620" s="56">
        <v>2.0</v>
      </c>
      <c r="F620" s="68">
        <v>1216546.0</v>
      </c>
      <c r="G620" s="69" t="s">
        <v>2928</v>
      </c>
      <c r="H620" s="221"/>
      <c r="I620" s="56">
        <v>2700.0</v>
      </c>
      <c r="J620" s="61">
        <v>5.96</v>
      </c>
      <c r="K620" s="61">
        <v>16.0</v>
      </c>
      <c r="L620" s="63">
        <f t="shared" si="177"/>
        <v>0.6070125</v>
      </c>
      <c r="M620" s="61">
        <v>16.0</v>
      </c>
      <c r="N620" s="63">
        <f t="shared" si="178"/>
        <v>0.6070125</v>
      </c>
      <c r="O620" s="61">
        <v>16.0</v>
      </c>
      <c r="P620" s="63">
        <f t="shared" si="179"/>
        <v>0.6070125</v>
      </c>
      <c r="Q620" s="61">
        <v>16.0</v>
      </c>
      <c r="R620" s="63">
        <f t="shared" si="180"/>
        <v>0.6070125</v>
      </c>
      <c r="S620" s="46"/>
      <c r="T620" s="46"/>
      <c r="U620" s="46"/>
      <c r="V620" s="64">
        <v>2.000000245997E12</v>
      </c>
      <c r="W620" s="53"/>
    </row>
    <row r="621" ht="15.75" customHeight="1">
      <c r="A621" s="56">
        <v>0.0</v>
      </c>
      <c r="B621" s="56">
        <v>1.0</v>
      </c>
      <c r="C621" s="57">
        <v>1.29</v>
      </c>
      <c r="D621" s="58"/>
      <c r="E621" s="56">
        <v>0.0</v>
      </c>
      <c r="F621" s="68">
        <v>1214586.0</v>
      </c>
      <c r="G621" s="69" t="s">
        <v>2929</v>
      </c>
      <c r="H621" s="221"/>
      <c r="I621" s="56">
        <v>1585.0</v>
      </c>
      <c r="J621" s="61">
        <v>5.96</v>
      </c>
      <c r="K621" s="61">
        <v>16.0</v>
      </c>
      <c r="L621" s="63">
        <f t="shared" si="177"/>
        <v>0.6070125</v>
      </c>
      <c r="M621" s="61">
        <v>16.0</v>
      </c>
      <c r="N621" s="63">
        <f t="shared" si="178"/>
        <v>0.6070125</v>
      </c>
      <c r="O621" s="61">
        <v>16.0</v>
      </c>
      <c r="P621" s="63">
        <f t="shared" si="179"/>
        <v>0.6070125</v>
      </c>
      <c r="Q621" s="61">
        <v>16.0</v>
      </c>
      <c r="R621" s="63">
        <f t="shared" si="180"/>
        <v>0.6070125</v>
      </c>
      <c r="S621" s="46"/>
      <c r="T621" s="46"/>
      <c r="U621" s="46"/>
      <c r="V621" s="64">
        <v>2.00798000002E11</v>
      </c>
      <c r="W621" s="53"/>
    </row>
    <row r="622" ht="15.75" customHeight="1">
      <c r="A622" s="56">
        <v>0.0</v>
      </c>
      <c r="B622" s="56">
        <v>1.0</v>
      </c>
      <c r="C622" s="57">
        <v>0.785</v>
      </c>
      <c r="D622" s="58"/>
      <c r="E622" s="56">
        <v>2.0</v>
      </c>
      <c r="F622" s="68">
        <v>1200936.0</v>
      </c>
      <c r="G622" s="69" t="s">
        <v>2930</v>
      </c>
      <c r="H622" s="221"/>
      <c r="I622" s="56">
        <v>2741.0</v>
      </c>
      <c r="J622" s="61">
        <v>4.22</v>
      </c>
      <c r="K622" s="61">
        <v>8.0</v>
      </c>
      <c r="L622" s="63">
        <f t="shared" si="177"/>
        <v>0.4434875</v>
      </c>
      <c r="M622" s="61">
        <v>8.0</v>
      </c>
      <c r="N622" s="63">
        <f t="shared" si="178"/>
        <v>0.4434875</v>
      </c>
      <c r="O622" s="61">
        <v>8.0</v>
      </c>
      <c r="P622" s="63">
        <f t="shared" si="179"/>
        <v>0.4434875</v>
      </c>
      <c r="Q622" s="61">
        <v>8.0</v>
      </c>
      <c r="R622" s="63">
        <f t="shared" si="180"/>
        <v>0.4434875</v>
      </c>
      <c r="S622" s="46"/>
      <c r="T622" s="46"/>
      <c r="U622" s="46"/>
      <c r="V622" s="64">
        <v>2.000000246093E12</v>
      </c>
      <c r="W622" s="53"/>
    </row>
    <row r="623" ht="15.75" customHeight="1">
      <c r="A623" s="56">
        <v>0.0</v>
      </c>
      <c r="B623" s="56">
        <v>1.0</v>
      </c>
      <c r="C623" s="57">
        <v>0.785</v>
      </c>
      <c r="D623" s="58"/>
      <c r="E623" s="56">
        <v>0.0</v>
      </c>
      <c r="F623" s="68">
        <v>1199902.0</v>
      </c>
      <c r="G623" s="69" t="s">
        <v>2931</v>
      </c>
      <c r="H623" s="221"/>
      <c r="I623" s="56">
        <v>1650.0</v>
      </c>
      <c r="J623" s="61">
        <v>4.22</v>
      </c>
      <c r="K623" s="61">
        <v>8.0</v>
      </c>
      <c r="L623" s="63">
        <f t="shared" si="177"/>
        <v>0.4434875</v>
      </c>
      <c r="M623" s="61">
        <v>8.0</v>
      </c>
      <c r="N623" s="63">
        <f t="shared" si="178"/>
        <v>0.4434875</v>
      </c>
      <c r="O623" s="61">
        <v>8.0</v>
      </c>
      <c r="P623" s="63">
        <f t="shared" si="179"/>
        <v>0.4434875</v>
      </c>
      <c r="Q623" s="61">
        <v>8.0</v>
      </c>
      <c r="R623" s="63">
        <f t="shared" si="180"/>
        <v>0.4434875</v>
      </c>
      <c r="S623" s="46"/>
      <c r="T623" s="46"/>
      <c r="U623" s="46"/>
      <c r="V623" s="64">
        <v>2.00839000008E11</v>
      </c>
      <c r="W623" s="53"/>
    </row>
    <row r="624" ht="15.75" customHeight="1">
      <c r="A624" s="56">
        <v>0.0</v>
      </c>
      <c r="B624" s="56">
        <v>1.0</v>
      </c>
      <c r="C624" s="57">
        <v>0.975</v>
      </c>
      <c r="D624" s="58"/>
      <c r="E624" s="56">
        <v>2.0</v>
      </c>
      <c r="F624" s="68">
        <v>6092608.0</v>
      </c>
      <c r="G624" s="69" t="s">
        <v>2932</v>
      </c>
      <c r="H624" s="221"/>
      <c r="I624" s="56">
        <v>2744.0</v>
      </c>
      <c r="J624" s="61">
        <v>5.22</v>
      </c>
      <c r="K624" s="61">
        <v>12.0</v>
      </c>
      <c r="L624" s="63">
        <f t="shared" si="177"/>
        <v>0.541075</v>
      </c>
      <c r="M624" s="61">
        <v>12.0</v>
      </c>
      <c r="N624" s="63">
        <f t="shared" si="178"/>
        <v>0.541075</v>
      </c>
      <c r="O624" s="61">
        <v>12.0</v>
      </c>
      <c r="P624" s="63">
        <f t="shared" si="179"/>
        <v>0.541075</v>
      </c>
      <c r="Q624" s="61">
        <v>12.0</v>
      </c>
      <c r="R624" s="63">
        <f t="shared" si="180"/>
        <v>0.541075</v>
      </c>
      <c r="S624" s="46"/>
      <c r="T624" s="46"/>
      <c r="U624" s="46"/>
      <c r="V624" s="64">
        <v>2.000000246109E12</v>
      </c>
      <c r="W624" s="53"/>
    </row>
    <row r="625" ht="15.75" customHeight="1">
      <c r="A625" s="56">
        <v>0.0</v>
      </c>
      <c r="B625" s="56">
        <v>1.0</v>
      </c>
      <c r="C625" s="57">
        <v>0.975</v>
      </c>
      <c r="D625" s="58"/>
      <c r="E625" s="56">
        <v>0.0</v>
      </c>
      <c r="F625" s="68">
        <v>6092542.0</v>
      </c>
      <c r="G625" s="69" t="s">
        <v>2933</v>
      </c>
      <c r="H625" s="221"/>
      <c r="I625" s="56">
        <v>1657.0</v>
      </c>
      <c r="J625" s="61">
        <v>5.22</v>
      </c>
      <c r="K625" s="61">
        <v>12.0</v>
      </c>
      <c r="L625" s="63">
        <f t="shared" si="177"/>
        <v>0.541075</v>
      </c>
      <c r="M625" s="61">
        <v>12.0</v>
      </c>
      <c r="N625" s="63">
        <f t="shared" si="178"/>
        <v>0.541075</v>
      </c>
      <c r="O625" s="61">
        <v>12.0</v>
      </c>
      <c r="P625" s="63">
        <f t="shared" si="179"/>
        <v>0.541075</v>
      </c>
      <c r="Q625" s="61">
        <v>12.0</v>
      </c>
      <c r="R625" s="63">
        <f t="shared" si="180"/>
        <v>0.541075</v>
      </c>
      <c r="S625" s="46"/>
      <c r="T625" s="46"/>
      <c r="U625" s="46"/>
      <c r="V625" s="64">
        <v>2.00841000003E11</v>
      </c>
      <c r="W625" s="53"/>
    </row>
    <row r="626" ht="15.75" customHeight="1">
      <c r="A626" s="56">
        <v>0.0</v>
      </c>
      <c r="B626" s="56">
        <v>1.0</v>
      </c>
      <c r="C626" s="57">
        <v>1.19</v>
      </c>
      <c r="D626" s="58"/>
      <c r="E626" s="56">
        <v>2.0</v>
      </c>
      <c r="F626" s="68">
        <v>1222705.0</v>
      </c>
      <c r="G626" s="69" t="s">
        <v>2934</v>
      </c>
      <c r="H626" s="221"/>
      <c r="I626" s="56">
        <v>2747.0</v>
      </c>
      <c r="J626" s="61">
        <v>7.47</v>
      </c>
      <c r="K626" s="61">
        <v>16.0</v>
      </c>
      <c r="L626" s="63">
        <f t="shared" si="177"/>
        <v>0.507446875</v>
      </c>
      <c r="M626" s="61">
        <v>16.0</v>
      </c>
      <c r="N626" s="63">
        <f t="shared" si="178"/>
        <v>0.507446875</v>
      </c>
      <c r="O626" s="61">
        <v>16.0</v>
      </c>
      <c r="P626" s="63">
        <f t="shared" si="179"/>
        <v>0.507446875</v>
      </c>
      <c r="Q626" s="61">
        <v>16.0</v>
      </c>
      <c r="R626" s="63">
        <f t="shared" si="180"/>
        <v>0.507446875</v>
      </c>
      <c r="S626" s="46"/>
      <c r="T626" s="46"/>
      <c r="U626" s="46"/>
      <c r="V626" s="64">
        <v>2.000000246116E12</v>
      </c>
      <c r="W626" s="53"/>
    </row>
    <row r="627" ht="15.75" customHeight="1">
      <c r="A627" s="56">
        <v>0.0</v>
      </c>
      <c r="B627" s="56">
        <v>1.0</v>
      </c>
      <c r="C627" s="57">
        <v>1.19</v>
      </c>
      <c r="D627" s="58"/>
      <c r="E627" s="56">
        <v>0.0</v>
      </c>
      <c r="F627" s="68">
        <v>1222443.0</v>
      </c>
      <c r="G627" s="69" t="s">
        <v>2935</v>
      </c>
      <c r="H627" s="221"/>
      <c r="I627" s="56">
        <v>1661.0</v>
      </c>
      <c r="J627" s="61">
        <v>7.47</v>
      </c>
      <c r="K627" s="61">
        <v>16.0</v>
      </c>
      <c r="L627" s="63">
        <f t="shared" si="177"/>
        <v>0.507446875</v>
      </c>
      <c r="M627" s="61">
        <v>16.0</v>
      </c>
      <c r="N627" s="63">
        <f t="shared" si="178"/>
        <v>0.507446875</v>
      </c>
      <c r="O627" s="61">
        <v>16.0</v>
      </c>
      <c r="P627" s="63">
        <f t="shared" si="179"/>
        <v>0.507446875</v>
      </c>
      <c r="Q627" s="61">
        <v>16.0</v>
      </c>
      <c r="R627" s="63">
        <f t="shared" si="180"/>
        <v>0.507446875</v>
      </c>
      <c r="S627" s="46"/>
      <c r="T627" s="46"/>
      <c r="U627" s="46"/>
      <c r="V627" s="64">
        <v>2.00843000001E11</v>
      </c>
      <c r="W627" s="53"/>
    </row>
    <row r="628" ht="15.75" customHeight="1">
      <c r="A628" s="56">
        <v>0.0</v>
      </c>
      <c r="B628" s="56">
        <v>1.0</v>
      </c>
      <c r="C628" s="57">
        <v>0.92</v>
      </c>
      <c r="D628" s="58"/>
      <c r="E628" s="56">
        <v>4.0</v>
      </c>
      <c r="F628" s="68">
        <v>2375196.0</v>
      </c>
      <c r="G628" s="69" t="s">
        <v>2936</v>
      </c>
      <c r="H628" s="221"/>
      <c r="I628" s="56">
        <v>8922.0</v>
      </c>
      <c r="J628" s="61">
        <v>5.08</v>
      </c>
      <c r="K628" s="61">
        <v>12.0</v>
      </c>
      <c r="L628" s="63">
        <f t="shared" si="177"/>
        <v>0.5533833333</v>
      </c>
      <c r="M628" s="61">
        <v>12.0</v>
      </c>
      <c r="N628" s="63">
        <f t="shared" si="178"/>
        <v>0.5533833333</v>
      </c>
      <c r="O628" s="61">
        <v>12.0</v>
      </c>
      <c r="P628" s="63">
        <f t="shared" si="179"/>
        <v>0.5533833333</v>
      </c>
      <c r="Q628" s="61">
        <v>12.0</v>
      </c>
      <c r="R628" s="63">
        <f t="shared" si="180"/>
        <v>0.5533833333</v>
      </c>
      <c r="S628" s="46"/>
      <c r="T628" s="46"/>
      <c r="U628" s="46"/>
      <c r="V628" s="64">
        <v>2.000000316277E12</v>
      </c>
      <c r="W628" s="53"/>
    </row>
    <row r="629" ht="15.75" customHeight="1">
      <c r="A629" s="56">
        <v>0.0</v>
      </c>
      <c r="B629" s="56">
        <v>1.0</v>
      </c>
      <c r="C629" s="57">
        <v>0.92</v>
      </c>
      <c r="D629" s="58"/>
      <c r="E629" s="56">
        <v>4.0</v>
      </c>
      <c r="F629" s="68">
        <v>2584677.0</v>
      </c>
      <c r="G629" s="69" t="s">
        <v>2937</v>
      </c>
      <c r="H629" s="221"/>
      <c r="I629" s="56">
        <v>9795.0</v>
      </c>
      <c r="J629" s="61">
        <v>6.8</v>
      </c>
      <c r="K629" s="61">
        <v>12.0</v>
      </c>
      <c r="L629" s="63">
        <f t="shared" si="177"/>
        <v>0.4021666667</v>
      </c>
      <c r="M629" s="61">
        <v>12.0</v>
      </c>
      <c r="N629" s="63">
        <f t="shared" si="178"/>
        <v>0.4021666667</v>
      </c>
      <c r="O629" s="61">
        <v>12.0</v>
      </c>
      <c r="P629" s="63">
        <f t="shared" si="179"/>
        <v>0.4021666667</v>
      </c>
      <c r="Q629" s="61">
        <v>12.0</v>
      </c>
      <c r="R629" s="63">
        <f t="shared" si="180"/>
        <v>0.4021666667</v>
      </c>
      <c r="S629" s="46"/>
      <c r="T629" s="46"/>
      <c r="U629" s="46"/>
      <c r="V629" s="64">
        <v>2.000000316413E12</v>
      </c>
      <c r="W629" s="53"/>
    </row>
    <row r="630" ht="15.75" customHeight="1">
      <c r="A630" s="56">
        <v>0.0</v>
      </c>
      <c r="B630" s="56">
        <v>1.0</v>
      </c>
      <c r="C630" s="57">
        <v>0.92</v>
      </c>
      <c r="D630" s="58"/>
      <c r="E630" s="56">
        <v>1.0</v>
      </c>
      <c r="F630" s="68">
        <v>2373738.0</v>
      </c>
      <c r="G630" s="69" t="s">
        <v>2938</v>
      </c>
      <c r="H630" s="221"/>
      <c r="I630" s="56">
        <v>8913.0</v>
      </c>
      <c r="J630" s="61">
        <v>5.08</v>
      </c>
      <c r="K630" s="61">
        <v>12.0</v>
      </c>
      <c r="L630" s="63">
        <f t="shared" si="177"/>
        <v>0.5533833333</v>
      </c>
      <c r="M630" s="61">
        <v>12.0</v>
      </c>
      <c r="N630" s="63">
        <f t="shared" si="178"/>
        <v>0.5533833333</v>
      </c>
      <c r="O630" s="61">
        <v>12.0</v>
      </c>
      <c r="P630" s="63">
        <f t="shared" si="179"/>
        <v>0.5533833333</v>
      </c>
      <c r="Q630" s="61">
        <v>12.0</v>
      </c>
      <c r="R630" s="63">
        <f t="shared" si="180"/>
        <v>0.5533833333</v>
      </c>
      <c r="S630" s="46"/>
      <c r="T630" s="46"/>
      <c r="U630" s="46"/>
      <c r="V630" s="64">
        <v>2.615360000003E12</v>
      </c>
      <c r="W630" s="53"/>
    </row>
    <row r="631" ht="15.75" customHeight="1">
      <c r="A631" s="56">
        <v>0.0</v>
      </c>
      <c r="B631" s="56">
        <v>1.0</v>
      </c>
      <c r="C631" s="57">
        <v>0.92</v>
      </c>
      <c r="D631" s="58"/>
      <c r="E631" s="56">
        <v>1.0</v>
      </c>
      <c r="F631" s="68">
        <v>2584796.0</v>
      </c>
      <c r="G631" s="69" t="s">
        <v>2939</v>
      </c>
      <c r="H631" s="221"/>
      <c r="I631" s="56">
        <v>9801.0</v>
      </c>
      <c r="J631" s="61">
        <v>6.8</v>
      </c>
      <c r="K631" s="61">
        <v>12.0</v>
      </c>
      <c r="L631" s="63">
        <f t="shared" si="177"/>
        <v>0.4021666667</v>
      </c>
      <c r="M631" s="61">
        <v>12.0</v>
      </c>
      <c r="N631" s="63">
        <f t="shared" si="178"/>
        <v>0.4021666667</v>
      </c>
      <c r="O631" s="61">
        <v>12.0</v>
      </c>
      <c r="P631" s="63">
        <f t="shared" si="179"/>
        <v>0.4021666667</v>
      </c>
      <c r="Q631" s="61">
        <v>12.0</v>
      </c>
      <c r="R631" s="63">
        <f t="shared" si="180"/>
        <v>0.4021666667</v>
      </c>
      <c r="S631" s="46"/>
      <c r="T631" s="46"/>
      <c r="U631" s="46"/>
      <c r="V631" s="64">
        <v>2.648987000002E12</v>
      </c>
      <c r="W631" s="53"/>
    </row>
    <row r="632" ht="15.75" customHeight="1">
      <c r="A632" s="56">
        <v>0.0</v>
      </c>
      <c r="B632" s="56">
        <v>1.0</v>
      </c>
      <c r="C632" s="57">
        <v>0.855</v>
      </c>
      <c r="D632" s="58"/>
      <c r="E632" s="56">
        <v>4.0</v>
      </c>
      <c r="F632" s="68">
        <v>2590275.0</v>
      </c>
      <c r="G632" s="69" t="s">
        <v>2940</v>
      </c>
      <c r="H632" s="221"/>
      <c r="I632" s="56">
        <v>9836.0</v>
      </c>
      <c r="J632" s="61">
        <v>8.25</v>
      </c>
      <c r="K632" s="61">
        <v>12.0</v>
      </c>
      <c r="L632" s="63">
        <f t="shared" si="177"/>
        <v>0.2746875</v>
      </c>
      <c r="M632" s="61">
        <v>12.0</v>
      </c>
      <c r="N632" s="63">
        <f t="shared" si="178"/>
        <v>0.2746875</v>
      </c>
      <c r="O632" s="61">
        <v>12.0</v>
      </c>
      <c r="P632" s="63">
        <f t="shared" si="179"/>
        <v>0.2746875</v>
      </c>
      <c r="Q632" s="61">
        <v>12.0</v>
      </c>
      <c r="R632" s="63">
        <f t="shared" si="180"/>
        <v>0.2746875</v>
      </c>
      <c r="S632" s="46"/>
      <c r="T632" s="46"/>
      <c r="U632" s="46"/>
      <c r="V632" s="64">
        <v>2.000000316444E12</v>
      </c>
      <c r="W632" s="53"/>
    </row>
    <row r="633" ht="15.75" customHeight="1">
      <c r="A633" s="56">
        <v>0.0</v>
      </c>
      <c r="B633" s="56">
        <v>1.0</v>
      </c>
      <c r="C633" s="57">
        <v>0.855</v>
      </c>
      <c r="D633" s="58"/>
      <c r="E633" s="56">
        <v>4.0</v>
      </c>
      <c r="F633" s="68">
        <v>2608417.0</v>
      </c>
      <c r="G633" s="69" t="s">
        <v>2941</v>
      </c>
      <c r="H633" s="221"/>
      <c r="I633" s="56">
        <v>9972.0</v>
      </c>
      <c r="J633" s="61">
        <v>7.4</v>
      </c>
      <c r="K633" s="61">
        <v>12.0</v>
      </c>
      <c r="L633" s="63">
        <f t="shared" si="177"/>
        <v>0.3494166667</v>
      </c>
      <c r="M633" s="61">
        <v>12.0</v>
      </c>
      <c r="N633" s="63">
        <f t="shared" si="178"/>
        <v>0.3494166667</v>
      </c>
      <c r="O633" s="61">
        <v>12.0</v>
      </c>
      <c r="P633" s="63">
        <f t="shared" si="179"/>
        <v>0.3494166667</v>
      </c>
      <c r="Q633" s="61">
        <v>12.0</v>
      </c>
      <c r="R633" s="63">
        <f t="shared" si="180"/>
        <v>0.3494166667</v>
      </c>
      <c r="S633" s="46"/>
      <c r="T633" s="46"/>
      <c r="U633" s="46"/>
      <c r="V633" s="64">
        <v>2.000000316499E12</v>
      </c>
      <c r="W633" s="53"/>
    </row>
    <row r="634" ht="15.75" customHeight="1">
      <c r="A634" s="56">
        <v>0.0</v>
      </c>
      <c r="B634" s="56">
        <v>1.0</v>
      </c>
      <c r="C634" s="57">
        <v>0.855</v>
      </c>
      <c r="D634" s="58"/>
      <c r="E634" s="56">
        <v>1.0</v>
      </c>
      <c r="F634" s="68">
        <v>2591037.0</v>
      </c>
      <c r="G634" s="69" t="s">
        <v>2942</v>
      </c>
      <c r="H634" s="221"/>
      <c r="I634" s="56">
        <v>9841.0</v>
      </c>
      <c r="J634" s="61">
        <v>8.25</v>
      </c>
      <c r="K634" s="61">
        <v>12.0</v>
      </c>
      <c r="L634" s="63">
        <f t="shared" si="177"/>
        <v>0.2746875</v>
      </c>
      <c r="M634" s="61">
        <v>12.0</v>
      </c>
      <c r="N634" s="63">
        <f t="shared" si="178"/>
        <v>0.2746875</v>
      </c>
      <c r="O634" s="61">
        <v>12.0</v>
      </c>
      <c r="P634" s="63">
        <f t="shared" si="179"/>
        <v>0.2746875</v>
      </c>
      <c r="Q634" s="61">
        <v>12.0</v>
      </c>
      <c r="R634" s="63">
        <f t="shared" si="180"/>
        <v>0.2746875</v>
      </c>
      <c r="S634" s="46"/>
      <c r="T634" s="46"/>
      <c r="U634" s="46"/>
      <c r="V634" s="64">
        <v>2.35039000008E11</v>
      </c>
      <c r="W634" s="53"/>
    </row>
    <row r="635" ht="15.75" customHeight="1">
      <c r="A635" s="56">
        <v>0.0</v>
      </c>
      <c r="B635" s="56">
        <v>1.0</v>
      </c>
      <c r="C635" s="57">
        <v>0.855</v>
      </c>
      <c r="D635" s="58"/>
      <c r="E635" s="56">
        <v>1.0</v>
      </c>
      <c r="F635" s="68">
        <v>2610196.0</v>
      </c>
      <c r="G635" s="69" t="s">
        <v>2943</v>
      </c>
      <c r="H635" s="221"/>
      <c r="I635" s="56">
        <v>9993.0</v>
      </c>
      <c r="J635" s="61">
        <v>7.4</v>
      </c>
      <c r="K635" s="61">
        <v>12.0</v>
      </c>
      <c r="L635" s="63">
        <f t="shared" si="177"/>
        <v>0.3494166667</v>
      </c>
      <c r="M635" s="61">
        <v>12.0</v>
      </c>
      <c r="N635" s="63">
        <f t="shared" si="178"/>
        <v>0.3494166667</v>
      </c>
      <c r="O635" s="61">
        <v>12.0</v>
      </c>
      <c r="P635" s="63">
        <f t="shared" si="179"/>
        <v>0.3494166667</v>
      </c>
      <c r="Q635" s="61">
        <v>12.0</v>
      </c>
      <c r="R635" s="63">
        <f t="shared" si="180"/>
        <v>0.3494166667</v>
      </c>
      <c r="S635" s="46"/>
      <c r="T635" s="46"/>
      <c r="U635" s="46"/>
      <c r="V635" s="64">
        <v>2.35376000006E11</v>
      </c>
      <c r="W635" s="53"/>
    </row>
    <row r="636" ht="15.75" customHeight="1">
      <c r="A636" s="56">
        <v>0.0</v>
      </c>
      <c r="B636" s="56">
        <v>1.0</v>
      </c>
      <c r="C636" s="57">
        <v>0.875</v>
      </c>
      <c r="D636" s="58"/>
      <c r="E636" s="56">
        <v>2.0</v>
      </c>
      <c r="F636" s="68">
        <v>2782074.0</v>
      </c>
      <c r="G636" s="69" t="s">
        <v>2944</v>
      </c>
      <c r="H636" s="221"/>
      <c r="I636" s="56">
        <v>9759.0</v>
      </c>
      <c r="J636" s="61">
        <v>6.58</v>
      </c>
      <c r="K636" s="61">
        <v>12.0</v>
      </c>
      <c r="L636" s="63">
        <f t="shared" si="177"/>
        <v>0.4215083333</v>
      </c>
      <c r="M636" s="61">
        <v>12.0</v>
      </c>
      <c r="N636" s="63">
        <f t="shared" si="178"/>
        <v>0.4215083333</v>
      </c>
      <c r="O636" s="61">
        <v>12.0</v>
      </c>
      <c r="P636" s="63">
        <f t="shared" si="179"/>
        <v>0.4215083333</v>
      </c>
      <c r="Q636" s="61">
        <v>12.0</v>
      </c>
      <c r="R636" s="63">
        <f t="shared" si="180"/>
        <v>0.4215083333</v>
      </c>
      <c r="S636" s="46"/>
      <c r="T636" s="46"/>
      <c r="U636" s="46"/>
      <c r="V636" s="64">
        <v>2.00000031655E12</v>
      </c>
      <c r="W636" s="53"/>
    </row>
    <row r="637" ht="15.75" customHeight="1">
      <c r="A637" s="56">
        <v>0.0</v>
      </c>
      <c r="B637" s="56">
        <v>1.0</v>
      </c>
      <c r="C637" s="57">
        <v>0.875</v>
      </c>
      <c r="D637" s="58"/>
      <c r="E637" s="56">
        <v>0.0</v>
      </c>
      <c r="F637" s="68">
        <v>2706617.0</v>
      </c>
      <c r="G637" s="69" t="s">
        <v>2945</v>
      </c>
      <c r="H637" s="221"/>
      <c r="I637" s="56">
        <v>9685.0</v>
      </c>
      <c r="J637" s="61">
        <v>6.58</v>
      </c>
      <c r="K637" s="61">
        <v>12.0</v>
      </c>
      <c r="L637" s="63">
        <f t="shared" si="177"/>
        <v>0.4215083333</v>
      </c>
      <c r="M637" s="61">
        <v>12.0</v>
      </c>
      <c r="N637" s="63">
        <f t="shared" si="178"/>
        <v>0.4215083333</v>
      </c>
      <c r="O637" s="61">
        <v>12.0</v>
      </c>
      <c r="P637" s="63">
        <f t="shared" si="179"/>
        <v>0.4215083333</v>
      </c>
      <c r="Q637" s="61">
        <v>12.0</v>
      </c>
      <c r="R637" s="63">
        <f t="shared" si="180"/>
        <v>0.4215083333</v>
      </c>
      <c r="S637" s="46"/>
      <c r="T637" s="46"/>
      <c r="U637" s="46"/>
      <c r="V637" s="64">
        <v>2.430014000006E12</v>
      </c>
      <c r="W637" s="53"/>
    </row>
    <row r="638" ht="15.75" customHeight="1">
      <c r="A638" s="284"/>
      <c r="B638" s="284"/>
      <c r="C638" s="284"/>
      <c r="D638" s="284"/>
      <c r="E638" s="284"/>
      <c r="F638" s="285">
        <v>52.0</v>
      </c>
      <c r="G638" s="286" t="s">
        <v>2946</v>
      </c>
      <c r="H638" s="286"/>
      <c r="I638" s="286"/>
      <c r="J638" s="287"/>
      <c r="K638" s="287"/>
      <c r="L638" s="286"/>
      <c r="M638" s="287"/>
      <c r="N638" s="286"/>
      <c r="O638" s="287"/>
      <c r="P638" s="286"/>
      <c r="Q638" s="287"/>
      <c r="R638" s="286"/>
      <c r="S638" s="286"/>
      <c r="T638" s="286"/>
      <c r="U638" s="286"/>
      <c r="V638" s="288"/>
      <c r="W638" s="185"/>
    </row>
    <row r="639" ht="15.75" customHeight="1">
      <c r="A639" s="56">
        <v>0.0</v>
      </c>
      <c r="B639" s="56">
        <v>1.0</v>
      </c>
      <c r="C639" s="57">
        <v>0.115</v>
      </c>
      <c r="D639" s="58"/>
      <c r="E639" s="56">
        <v>4.0</v>
      </c>
      <c r="F639" s="68">
        <v>6160533.0</v>
      </c>
      <c r="G639" s="69" t="s">
        <v>2947</v>
      </c>
      <c r="H639" s="221"/>
      <c r="I639" s="56">
        <v>4574.0</v>
      </c>
      <c r="J639" s="61">
        <v>0.7</v>
      </c>
      <c r="K639" s="61">
        <v>1.95</v>
      </c>
      <c r="L639" s="63">
        <f t="shared" ref="L639:L666" si="181">((K639/1.055)-$J639)/(K639/1.055)</f>
        <v>0.6212820513</v>
      </c>
      <c r="M639" s="61">
        <v>1.95</v>
      </c>
      <c r="N639" s="63">
        <f t="shared" ref="N639:N666" si="182">((M639/1.055)-$J639)/(M639/1.055)</f>
        <v>0.6212820513</v>
      </c>
      <c r="O639" s="61">
        <v>1.95</v>
      </c>
      <c r="P639" s="63">
        <f t="shared" ref="P639:P666" si="183">((O639/1.055)-$J639)/(O639/1.055)</f>
        <v>0.6212820513</v>
      </c>
      <c r="Q639" s="61">
        <v>1.95</v>
      </c>
      <c r="R639" s="63">
        <f t="shared" ref="R639:R666" si="184">((Q639/1.055)-$J639)/(Q639/1.055)</f>
        <v>0.6212820513</v>
      </c>
      <c r="S639" s="46"/>
      <c r="T639" s="46"/>
      <c r="U639" s="46"/>
      <c r="V639" s="64">
        <v>2.000000206899E12</v>
      </c>
      <c r="W639" s="53"/>
    </row>
    <row r="640" ht="15.75" customHeight="1">
      <c r="A640" s="56">
        <v>0.0</v>
      </c>
      <c r="B640" s="56">
        <v>1.0</v>
      </c>
      <c r="C640" s="57">
        <v>0.25</v>
      </c>
      <c r="D640" s="58"/>
      <c r="E640" s="56">
        <v>4.0</v>
      </c>
      <c r="F640" s="68">
        <v>3896531.0</v>
      </c>
      <c r="G640" s="69" t="s">
        <v>2948</v>
      </c>
      <c r="H640" s="221"/>
      <c r="I640" s="56">
        <v>7762.0</v>
      </c>
      <c r="J640" s="61">
        <v>1.67</v>
      </c>
      <c r="K640" s="61">
        <v>3.9</v>
      </c>
      <c r="L640" s="63">
        <f t="shared" si="181"/>
        <v>0.5482435897</v>
      </c>
      <c r="M640" s="61">
        <v>3.9</v>
      </c>
      <c r="N640" s="63">
        <f t="shared" si="182"/>
        <v>0.5482435897</v>
      </c>
      <c r="O640" s="61">
        <v>3.9</v>
      </c>
      <c r="P640" s="63">
        <f t="shared" si="183"/>
        <v>0.5482435897</v>
      </c>
      <c r="Q640" s="61">
        <v>3.9</v>
      </c>
      <c r="R640" s="63">
        <f t="shared" si="184"/>
        <v>0.5482435897</v>
      </c>
      <c r="S640" s="46"/>
      <c r="T640" s="46"/>
      <c r="U640" s="46"/>
      <c r="V640" s="64">
        <v>2.000000283265E12</v>
      </c>
      <c r="W640" s="53"/>
    </row>
    <row r="641" ht="15.75" customHeight="1">
      <c r="A641" s="56">
        <v>0.0</v>
      </c>
      <c r="B641" s="56">
        <v>1.0</v>
      </c>
      <c r="C641" s="57">
        <v>0.25</v>
      </c>
      <c r="D641" s="58"/>
      <c r="E641" s="56">
        <v>4.0</v>
      </c>
      <c r="F641" s="68">
        <v>3524970.0</v>
      </c>
      <c r="G641" s="69" t="s">
        <v>2949</v>
      </c>
      <c r="H641" s="221"/>
      <c r="I641" s="56">
        <v>5610.0</v>
      </c>
      <c r="J641" s="61">
        <v>1.53</v>
      </c>
      <c r="K641" s="61">
        <v>3.9</v>
      </c>
      <c r="L641" s="63">
        <f t="shared" si="181"/>
        <v>0.5861153846</v>
      </c>
      <c r="M641" s="61">
        <v>3.9</v>
      </c>
      <c r="N641" s="63">
        <f t="shared" si="182"/>
        <v>0.5861153846</v>
      </c>
      <c r="O641" s="61">
        <v>3.9</v>
      </c>
      <c r="P641" s="63">
        <f t="shared" si="183"/>
        <v>0.5861153846</v>
      </c>
      <c r="Q641" s="61">
        <v>3.9</v>
      </c>
      <c r="R641" s="63">
        <f t="shared" si="184"/>
        <v>0.5861153846</v>
      </c>
      <c r="S641" s="46"/>
      <c r="T641" s="46"/>
      <c r="U641" s="46"/>
      <c r="V641" s="64">
        <v>2.000000271453E12</v>
      </c>
      <c r="W641" s="53"/>
    </row>
    <row r="642" ht="15.75" customHeight="1">
      <c r="A642" s="56">
        <v>0.0</v>
      </c>
      <c r="B642" s="56">
        <v>1.0</v>
      </c>
      <c r="C642" s="57">
        <v>0.27</v>
      </c>
      <c r="D642" s="58"/>
      <c r="E642" s="56">
        <v>4.0</v>
      </c>
      <c r="F642" s="68">
        <v>3524870.0</v>
      </c>
      <c r="G642" s="69" t="s">
        <v>2950</v>
      </c>
      <c r="H642" s="221"/>
      <c r="I642" s="56">
        <v>5604.0</v>
      </c>
      <c r="J642" s="61">
        <v>1.54</v>
      </c>
      <c r="K642" s="61">
        <v>3.9</v>
      </c>
      <c r="L642" s="63">
        <f t="shared" si="181"/>
        <v>0.5834102564</v>
      </c>
      <c r="M642" s="61">
        <v>3.9</v>
      </c>
      <c r="N642" s="63">
        <f t="shared" si="182"/>
        <v>0.5834102564</v>
      </c>
      <c r="O642" s="61">
        <v>3.9</v>
      </c>
      <c r="P642" s="63">
        <f t="shared" si="183"/>
        <v>0.5834102564</v>
      </c>
      <c r="Q642" s="61">
        <v>3.9</v>
      </c>
      <c r="R642" s="63">
        <f t="shared" si="184"/>
        <v>0.5834102564</v>
      </c>
      <c r="S642" s="46"/>
      <c r="T642" s="46"/>
      <c r="U642" s="46"/>
      <c r="V642" s="64">
        <v>2.000000271446E12</v>
      </c>
      <c r="W642" s="53"/>
    </row>
    <row r="643" ht="15.75" customHeight="1">
      <c r="A643" s="56">
        <v>0.0</v>
      </c>
      <c r="B643" s="56">
        <v>1.0</v>
      </c>
      <c r="C643" s="57">
        <v>0.27</v>
      </c>
      <c r="D643" s="58"/>
      <c r="E643" s="56">
        <v>4.0</v>
      </c>
      <c r="F643" s="68">
        <v>1997152.0</v>
      </c>
      <c r="G643" s="69" t="s">
        <v>2951</v>
      </c>
      <c r="H643" s="221"/>
      <c r="I643" s="56">
        <v>1232.0</v>
      </c>
      <c r="J643" s="61">
        <v>1.78</v>
      </c>
      <c r="K643" s="61">
        <v>3.9</v>
      </c>
      <c r="L643" s="63">
        <f t="shared" si="181"/>
        <v>0.5184871795</v>
      </c>
      <c r="M643" s="61">
        <v>3.9</v>
      </c>
      <c r="N643" s="63">
        <f t="shared" si="182"/>
        <v>0.5184871795</v>
      </c>
      <c r="O643" s="61">
        <v>3.9</v>
      </c>
      <c r="P643" s="63">
        <f t="shared" si="183"/>
        <v>0.5184871795</v>
      </c>
      <c r="Q643" s="61">
        <v>3.9</v>
      </c>
      <c r="R643" s="63">
        <f t="shared" si="184"/>
        <v>0.5184871795</v>
      </c>
      <c r="S643" s="46"/>
      <c r="T643" s="46"/>
      <c r="U643" s="46"/>
      <c r="V643" s="64">
        <v>2.000000295015E12</v>
      </c>
      <c r="W643" s="53"/>
    </row>
    <row r="644" ht="15.75" customHeight="1">
      <c r="A644" s="56">
        <v>0.0</v>
      </c>
      <c r="B644" s="56">
        <v>1.0</v>
      </c>
      <c r="C644" s="57">
        <v>0.135</v>
      </c>
      <c r="D644" s="58"/>
      <c r="E644" s="56">
        <v>1.0</v>
      </c>
      <c r="F644" s="68">
        <v>2000413.0</v>
      </c>
      <c r="G644" s="69" t="s">
        <v>2952</v>
      </c>
      <c r="H644" s="221"/>
      <c r="I644" s="56">
        <v>1516.0</v>
      </c>
      <c r="J644" s="61">
        <v>0.89</v>
      </c>
      <c r="K644" s="61">
        <v>1.95</v>
      </c>
      <c r="L644" s="63">
        <f t="shared" si="181"/>
        <v>0.5184871795</v>
      </c>
      <c r="M644" s="61">
        <v>1.95</v>
      </c>
      <c r="N644" s="63">
        <f t="shared" si="182"/>
        <v>0.5184871795</v>
      </c>
      <c r="O644" s="61">
        <v>1.95</v>
      </c>
      <c r="P644" s="63">
        <f t="shared" si="183"/>
        <v>0.5184871795</v>
      </c>
      <c r="Q644" s="61">
        <v>1.95</v>
      </c>
      <c r="R644" s="63">
        <f t="shared" si="184"/>
        <v>0.5184871795</v>
      </c>
      <c r="S644" s="46"/>
      <c r="T644" s="46"/>
      <c r="U644" s="46"/>
      <c r="V644" s="64">
        <v>2.875566000003E12</v>
      </c>
      <c r="W644" s="53"/>
    </row>
    <row r="645" ht="15.75" customHeight="1">
      <c r="A645" s="56">
        <v>0.0</v>
      </c>
      <c r="B645" s="56">
        <v>1.0</v>
      </c>
      <c r="C645" s="57">
        <v>0.115</v>
      </c>
      <c r="D645" s="58"/>
      <c r="E645" s="56">
        <v>4.0</v>
      </c>
      <c r="F645" s="68">
        <v>6140254.0</v>
      </c>
      <c r="G645" s="69" t="s">
        <v>2953</v>
      </c>
      <c r="H645" s="221"/>
      <c r="I645" s="56">
        <v>1981.0</v>
      </c>
      <c r="J645" s="61">
        <v>0.7</v>
      </c>
      <c r="K645" s="61">
        <v>1.95</v>
      </c>
      <c r="L645" s="63">
        <f t="shared" si="181"/>
        <v>0.6212820513</v>
      </c>
      <c r="M645" s="61">
        <v>1.95</v>
      </c>
      <c r="N645" s="63">
        <f t="shared" si="182"/>
        <v>0.6212820513</v>
      </c>
      <c r="O645" s="61">
        <v>1.95</v>
      </c>
      <c r="P645" s="63">
        <f t="shared" si="183"/>
        <v>0.6212820513</v>
      </c>
      <c r="Q645" s="61">
        <v>1.95</v>
      </c>
      <c r="R645" s="63">
        <f t="shared" si="184"/>
        <v>0.6212820513</v>
      </c>
      <c r="S645" s="46"/>
      <c r="T645" s="46"/>
      <c r="U645" s="46"/>
      <c r="V645" s="64">
        <v>2.886355000005E12</v>
      </c>
      <c r="W645" s="53"/>
    </row>
    <row r="646" ht="15.75" customHeight="1">
      <c r="A646" s="56">
        <v>0.0</v>
      </c>
      <c r="B646" s="56">
        <v>1.0</v>
      </c>
      <c r="C646" s="57">
        <v>0.12</v>
      </c>
      <c r="D646" s="58"/>
      <c r="E646" s="56">
        <v>0.0</v>
      </c>
      <c r="F646" s="68">
        <v>6140270.0</v>
      </c>
      <c r="G646" s="69" t="s">
        <v>2954</v>
      </c>
      <c r="H646" s="221"/>
      <c r="I646" s="56">
        <v>1384.0</v>
      </c>
      <c r="J646" s="61">
        <v>0.4</v>
      </c>
      <c r="K646" s="61">
        <v>1.95</v>
      </c>
      <c r="L646" s="63">
        <f t="shared" si="181"/>
        <v>0.7835897436</v>
      </c>
      <c r="M646" s="61">
        <v>1.95</v>
      </c>
      <c r="N646" s="63">
        <f t="shared" si="182"/>
        <v>0.7835897436</v>
      </c>
      <c r="O646" s="61">
        <v>1.95</v>
      </c>
      <c r="P646" s="63">
        <f t="shared" si="183"/>
        <v>0.7835897436</v>
      </c>
      <c r="Q646" s="61">
        <v>1.95</v>
      </c>
      <c r="R646" s="63">
        <f t="shared" si="184"/>
        <v>0.7835897436</v>
      </c>
      <c r="S646" s="46"/>
      <c r="T646" s="46"/>
      <c r="U646" s="46"/>
      <c r="V646" s="64">
        <v>2.886356000004E12</v>
      </c>
      <c r="W646" s="53"/>
    </row>
    <row r="647" ht="15.75" customHeight="1">
      <c r="A647" s="56">
        <v>0.0</v>
      </c>
      <c r="B647" s="56">
        <v>1.0</v>
      </c>
      <c r="C647" s="57">
        <v>0.12</v>
      </c>
      <c r="D647" s="58"/>
      <c r="E647" s="56">
        <v>2.0</v>
      </c>
      <c r="F647" s="68">
        <v>6180723.0</v>
      </c>
      <c r="G647" s="69" t="s">
        <v>2955</v>
      </c>
      <c r="H647" s="221"/>
      <c r="I647" s="56">
        <v>8330.0</v>
      </c>
      <c r="J647" s="61">
        <v>0.4</v>
      </c>
      <c r="K647" s="61">
        <v>1.95</v>
      </c>
      <c r="L647" s="63">
        <f t="shared" si="181"/>
        <v>0.7835897436</v>
      </c>
      <c r="M647" s="61">
        <v>1.95</v>
      </c>
      <c r="N647" s="63">
        <f t="shared" si="182"/>
        <v>0.7835897436</v>
      </c>
      <c r="O647" s="61">
        <v>1.95</v>
      </c>
      <c r="P647" s="63">
        <f t="shared" si="183"/>
        <v>0.7835897436</v>
      </c>
      <c r="Q647" s="61">
        <v>1.95</v>
      </c>
      <c r="R647" s="63">
        <f t="shared" si="184"/>
        <v>0.7835897436</v>
      </c>
      <c r="S647" s="46"/>
      <c r="T647" s="46"/>
      <c r="U647" s="46"/>
      <c r="V647" s="64">
        <v>2.000000228457E12</v>
      </c>
      <c r="W647" s="53"/>
    </row>
    <row r="648" ht="15.75" customHeight="1">
      <c r="A648" s="56">
        <v>0.0</v>
      </c>
      <c r="B648" s="56">
        <v>1.0</v>
      </c>
      <c r="C648" s="57">
        <v>0.32</v>
      </c>
      <c r="D648" s="58"/>
      <c r="E648" s="56">
        <v>2.0</v>
      </c>
      <c r="F648" s="68">
        <v>6164149.0</v>
      </c>
      <c r="G648" s="69" t="s">
        <v>2956</v>
      </c>
      <c r="H648" s="221"/>
      <c r="I648" s="56">
        <v>2807.0</v>
      </c>
      <c r="J648" s="61">
        <v>1.07</v>
      </c>
      <c r="K648" s="61">
        <v>3.9</v>
      </c>
      <c r="L648" s="63">
        <f t="shared" si="181"/>
        <v>0.7105512821</v>
      </c>
      <c r="M648" s="61">
        <v>3.9</v>
      </c>
      <c r="N648" s="63">
        <f t="shared" si="182"/>
        <v>0.7105512821</v>
      </c>
      <c r="O648" s="61">
        <v>3.9</v>
      </c>
      <c r="P648" s="63">
        <f t="shared" si="183"/>
        <v>0.7105512821</v>
      </c>
      <c r="Q648" s="61">
        <v>3.9</v>
      </c>
      <c r="R648" s="63">
        <f t="shared" si="184"/>
        <v>0.7105512821</v>
      </c>
      <c r="S648" s="46"/>
      <c r="T648" s="46"/>
      <c r="U648" s="46"/>
      <c r="V648" s="64">
        <v>2.000000246277E12</v>
      </c>
      <c r="W648" s="53"/>
    </row>
    <row r="649" ht="15.75" customHeight="1">
      <c r="A649" s="56">
        <v>0.0</v>
      </c>
      <c r="B649" s="56">
        <v>1.0</v>
      </c>
      <c r="C649" s="57">
        <v>0.64</v>
      </c>
      <c r="D649" s="58"/>
      <c r="E649" s="56">
        <v>2.0</v>
      </c>
      <c r="F649" s="68">
        <v>6164180.0</v>
      </c>
      <c r="G649" s="69" t="s">
        <v>2957</v>
      </c>
      <c r="H649" s="221"/>
      <c r="I649" s="56">
        <v>2812.0</v>
      </c>
      <c r="J649" s="61">
        <v>2.14</v>
      </c>
      <c r="K649" s="61">
        <v>7.8</v>
      </c>
      <c r="L649" s="63">
        <f t="shared" si="181"/>
        <v>0.7105512821</v>
      </c>
      <c r="M649" s="61">
        <v>7.8</v>
      </c>
      <c r="N649" s="63">
        <f t="shared" si="182"/>
        <v>0.7105512821</v>
      </c>
      <c r="O649" s="61">
        <v>7.8</v>
      </c>
      <c r="P649" s="63">
        <f t="shared" si="183"/>
        <v>0.7105512821</v>
      </c>
      <c r="Q649" s="61">
        <v>7.8</v>
      </c>
      <c r="R649" s="63">
        <f t="shared" si="184"/>
        <v>0.7105512821</v>
      </c>
      <c r="S649" s="46"/>
      <c r="T649" s="46"/>
      <c r="U649" s="46"/>
      <c r="V649" s="64">
        <v>2.000000246284E12</v>
      </c>
      <c r="W649" s="53"/>
    </row>
    <row r="650" ht="15.75" customHeight="1">
      <c r="A650" s="56">
        <v>0.0</v>
      </c>
      <c r="B650" s="56">
        <v>1.0</v>
      </c>
      <c r="C650" s="57">
        <v>0.32</v>
      </c>
      <c r="D650" s="58"/>
      <c r="E650" s="56">
        <v>2.0</v>
      </c>
      <c r="F650" s="68">
        <v>6162226.0</v>
      </c>
      <c r="G650" s="69" t="s">
        <v>2958</v>
      </c>
      <c r="H650" s="221"/>
      <c r="I650" s="56">
        <v>2785.0</v>
      </c>
      <c r="J650" s="61">
        <v>1.2</v>
      </c>
      <c r="K650" s="61">
        <v>3.9</v>
      </c>
      <c r="L650" s="63">
        <f t="shared" si="181"/>
        <v>0.6753846154</v>
      </c>
      <c r="M650" s="61">
        <v>3.9</v>
      </c>
      <c r="N650" s="63">
        <f t="shared" si="182"/>
        <v>0.6753846154</v>
      </c>
      <c r="O650" s="61">
        <v>3.9</v>
      </c>
      <c r="P650" s="63">
        <f t="shared" si="183"/>
        <v>0.6753846154</v>
      </c>
      <c r="Q650" s="61">
        <v>3.9</v>
      </c>
      <c r="R650" s="63">
        <f t="shared" si="184"/>
        <v>0.6753846154</v>
      </c>
      <c r="S650" s="46"/>
      <c r="T650" s="46"/>
      <c r="U650" s="46"/>
      <c r="V650" s="64">
        <v>2.000000246222E12</v>
      </c>
      <c r="W650" s="53"/>
    </row>
    <row r="651" ht="15.75" customHeight="1">
      <c r="A651" s="56">
        <v>0.0</v>
      </c>
      <c r="B651" s="56">
        <v>1.0</v>
      </c>
      <c r="C651" s="57">
        <v>0.64</v>
      </c>
      <c r="D651" s="58"/>
      <c r="E651" s="56">
        <v>2.0</v>
      </c>
      <c r="F651" s="68">
        <v>6164040.0</v>
      </c>
      <c r="G651" s="69" t="s">
        <v>2959</v>
      </c>
      <c r="H651" s="221"/>
      <c r="I651" s="56">
        <v>2790.0</v>
      </c>
      <c r="J651" s="61">
        <v>2.39</v>
      </c>
      <c r="K651" s="61">
        <v>7.8</v>
      </c>
      <c r="L651" s="63">
        <f t="shared" si="181"/>
        <v>0.6767371795</v>
      </c>
      <c r="M651" s="61">
        <v>7.8</v>
      </c>
      <c r="N651" s="63">
        <f t="shared" si="182"/>
        <v>0.6767371795</v>
      </c>
      <c r="O651" s="61">
        <v>7.8</v>
      </c>
      <c r="P651" s="63">
        <f t="shared" si="183"/>
        <v>0.6767371795</v>
      </c>
      <c r="Q651" s="61">
        <v>7.8</v>
      </c>
      <c r="R651" s="63">
        <f t="shared" si="184"/>
        <v>0.6767371795</v>
      </c>
      <c r="S651" s="46"/>
      <c r="T651" s="46"/>
      <c r="U651" s="46"/>
      <c r="V651" s="64">
        <v>2.000000246239E12</v>
      </c>
      <c r="W651" s="53"/>
    </row>
    <row r="652" ht="15.75" customHeight="1">
      <c r="A652" s="56">
        <v>0.0</v>
      </c>
      <c r="B652" s="56">
        <v>1.0</v>
      </c>
      <c r="C652" s="57">
        <v>0.105</v>
      </c>
      <c r="D652" s="58"/>
      <c r="E652" s="56">
        <v>0.0</v>
      </c>
      <c r="F652" s="68">
        <v>6165541.0</v>
      </c>
      <c r="G652" s="69" t="s">
        <v>2960</v>
      </c>
      <c r="H652" s="221"/>
      <c r="I652" s="56">
        <v>1407.0</v>
      </c>
      <c r="J652" s="61">
        <v>0.55</v>
      </c>
      <c r="K652" s="61">
        <v>1.95</v>
      </c>
      <c r="L652" s="63">
        <f t="shared" si="181"/>
        <v>0.7024358974</v>
      </c>
      <c r="M652" s="61">
        <v>1.95</v>
      </c>
      <c r="N652" s="63">
        <f t="shared" si="182"/>
        <v>0.7024358974</v>
      </c>
      <c r="O652" s="61">
        <v>1.95</v>
      </c>
      <c r="P652" s="63">
        <f t="shared" si="183"/>
        <v>0.7024358974</v>
      </c>
      <c r="Q652" s="61">
        <v>1.95</v>
      </c>
      <c r="R652" s="63">
        <f t="shared" si="184"/>
        <v>0.7024358974</v>
      </c>
      <c r="S652" s="46"/>
      <c r="T652" s="46"/>
      <c r="U652" s="46"/>
      <c r="V652" s="64">
        <v>2.886358000002E12</v>
      </c>
      <c r="W652" s="53"/>
    </row>
    <row r="653" ht="15.75" customHeight="1">
      <c r="A653" s="56">
        <v>0.0</v>
      </c>
      <c r="B653" s="56">
        <v>1.0</v>
      </c>
      <c r="C653" s="57">
        <v>0.105</v>
      </c>
      <c r="D653" s="58"/>
      <c r="E653" s="56">
        <v>2.0</v>
      </c>
      <c r="F653" s="68">
        <v>6165286.0</v>
      </c>
      <c r="G653" s="69" t="s">
        <v>2961</v>
      </c>
      <c r="H653" s="221"/>
      <c r="I653" s="56">
        <v>1393.0</v>
      </c>
      <c r="J653" s="61">
        <v>0.55</v>
      </c>
      <c r="K653" s="61">
        <v>1.95</v>
      </c>
      <c r="L653" s="63">
        <f t="shared" si="181"/>
        <v>0.7024358974</v>
      </c>
      <c r="M653" s="61">
        <v>1.95</v>
      </c>
      <c r="N653" s="63">
        <f t="shared" si="182"/>
        <v>0.7024358974</v>
      </c>
      <c r="O653" s="61">
        <v>1.95</v>
      </c>
      <c r="P653" s="63">
        <f t="shared" si="183"/>
        <v>0.7024358974</v>
      </c>
      <c r="Q653" s="61">
        <v>1.95</v>
      </c>
      <c r="R653" s="63">
        <f t="shared" si="184"/>
        <v>0.7024358974</v>
      </c>
      <c r="S653" s="46"/>
      <c r="T653" s="46"/>
      <c r="U653" s="46"/>
      <c r="V653" s="64">
        <v>2.000000206974E12</v>
      </c>
      <c r="W653" s="53"/>
    </row>
    <row r="654" ht="15.75" customHeight="1">
      <c r="A654" s="56">
        <v>0.0</v>
      </c>
      <c r="B654" s="56">
        <v>1.0</v>
      </c>
      <c r="C654" s="57">
        <v>0.32</v>
      </c>
      <c r="D654" s="58"/>
      <c r="E654" s="56">
        <v>2.0</v>
      </c>
      <c r="F654" s="68">
        <v>6165342.0</v>
      </c>
      <c r="G654" s="69" t="s">
        <v>1128</v>
      </c>
      <c r="H654" s="221"/>
      <c r="I654" s="56">
        <v>2847.0</v>
      </c>
      <c r="J654" s="61">
        <v>1.66</v>
      </c>
      <c r="K654" s="61">
        <v>3.9</v>
      </c>
      <c r="L654" s="63">
        <f t="shared" si="181"/>
        <v>0.5509487179</v>
      </c>
      <c r="M654" s="61">
        <v>3.9</v>
      </c>
      <c r="N654" s="63">
        <f t="shared" si="182"/>
        <v>0.5509487179</v>
      </c>
      <c r="O654" s="61">
        <v>3.9</v>
      </c>
      <c r="P654" s="63">
        <f t="shared" si="183"/>
        <v>0.5509487179</v>
      </c>
      <c r="Q654" s="61">
        <v>3.9</v>
      </c>
      <c r="R654" s="63">
        <f t="shared" si="184"/>
        <v>0.5509487179</v>
      </c>
      <c r="S654" s="46"/>
      <c r="T654" s="46"/>
      <c r="U654" s="46"/>
      <c r="V654" s="64">
        <v>2.000000246369E12</v>
      </c>
      <c r="W654" s="53"/>
    </row>
    <row r="655" ht="15.75" customHeight="1">
      <c r="A655" s="56">
        <v>0.0</v>
      </c>
      <c r="B655" s="56">
        <v>1.0</v>
      </c>
      <c r="C655" s="57">
        <v>0.64</v>
      </c>
      <c r="D655" s="58"/>
      <c r="E655" s="56">
        <v>2.0</v>
      </c>
      <c r="F655" s="68">
        <v>6165527.0</v>
      </c>
      <c r="G655" s="69" t="s">
        <v>2962</v>
      </c>
      <c r="H655" s="221"/>
      <c r="I655" s="56">
        <v>2853.0</v>
      </c>
      <c r="J655" s="61">
        <v>3.32</v>
      </c>
      <c r="K655" s="61">
        <v>7.8</v>
      </c>
      <c r="L655" s="63">
        <f t="shared" si="181"/>
        <v>0.5509487179</v>
      </c>
      <c r="M655" s="61">
        <v>7.8</v>
      </c>
      <c r="N655" s="63">
        <f t="shared" si="182"/>
        <v>0.5509487179</v>
      </c>
      <c r="O655" s="61">
        <v>7.8</v>
      </c>
      <c r="P655" s="63">
        <f t="shared" si="183"/>
        <v>0.5509487179</v>
      </c>
      <c r="Q655" s="61">
        <v>7.8</v>
      </c>
      <c r="R655" s="63">
        <f t="shared" si="184"/>
        <v>0.5509487179</v>
      </c>
      <c r="S655" s="46"/>
      <c r="T655" s="46"/>
      <c r="U655" s="46"/>
      <c r="V655" s="64">
        <v>2.000000246376E12</v>
      </c>
      <c r="W655" s="53"/>
    </row>
    <row r="656" ht="15.75" customHeight="1">
      <c r="A656" s="56">
        <v>0.0</v>
      </c>
      <c r="B656" s="56">
        <v>1.0</v>
      </c>
      <c r="C656" s="57">
        <v>0.16</v>
      </c>
      <c r="D656" s="58"/>
      <c r="E656" s="56">
        <v>2.0</v>
      </c>
      <c r="F656" s="68">
        <v>2344012.0</v>
      </c>
      <c r="G656" s="69" t="s">
        <v>2963</v>
      </c>
      <c r="H656" s="221"/>
      <c r="I656" s="56">
        <v>3836.0</v>
      </c>
      <c r="J656" s="61">
        <v>0.61</v>
      </c>
      <c r="K656" s="61">
        <v>1.95</v>
      </c>
      <c r="L656" s="63">
        <f t="shared" si="181"/>
        <v>0.669974359</v>
      </c>
      <c r="M656" s="61">
        <v>1.95</v>
      </c>
      <c r="N656" s="63">
        <f t="shared" si="182"/>
        <v>0.669974359</v>
      </c>
      <c r="O656" s="61">
        <v>1.95</v>
      </c>
      <c r="P656" s="63">
        <f t="shared" si="183"/>
        <v>0.669974359</v>
      </c>
      <c r="Q656" s="61">
        <v>1.95</v>
      </c>
      <c r="R656" s="63">
        <f t="shared" si="184"/>
        <v>0.669974359</v>
      </c>
      <c r="S656" s="46"/>
      <c r="T656" s="46"/>
      <c r="U656" s="46"/>
      <c r="V656" s="64">
        <v>2.000000296364E12</v>
      </c>
      <c r="W656" s="53"/>
    </row>
    <row r="657" ht="15.75" customHeight="1">
      <c r="A657" s="56">
        <v>0.0</v>
      </c>
      <c r="B657" s="56">
        <v>1.0</v>
      </c>
      <c r="C657" s="57">
        <v>0.32</v>
      </c>
      <c r="D657" s="58"/>
      <c r="E657" s="56">
        <v>2.0</v>
      </c>
      <c r="F657" s="68">
        <v>6166649.0</v>
      </c>
      <c r="G657" s="69" t="s">
        <v>2964</v>
      </c>
      <c r="H657" s="221"/>
      <c r="I657" s="56">
        <v>2867.0</v>
      </c>
      <c r="J657" s="61">
        <v>1.22</v>
      </c>
      <c r="K657" s="61">
        <v>3.9</v>
      </c>
      <c r="L657" s="63">
        <f t="shared" si="181"/>
        <v>0.669974359</v>
      </c>
      <c r="M657" s="61">
        <v>3.9</v>
      </c>
      <c r="N657" s="63">
        <f t="shared" si="182"/>
        <v>0.669974359</v>
      </c>
      <c r="O657" s="61">
        <v>3.9</v>
      </c>
      <c r="P657" s="63">
        <f t="shared" si="183"/>
        <v>0.669974359</v>
      </c>
      <c r="Q657" s="61">
        <v>3.9</v>
      </c>
      <c r="R657" s="63">
        <f t="shared" si="184"/>
        <v>0.669974359</v>
      </c>
      <c r="S657" s="46"/>
      <c r="T657" s="46"/>
      <c r="U657" s="46"/>
      <c r="V657" s="64">
        <v>2.000000246451E12</v>
      </c>
      <c r="W657" s="53"/>
    </row>
    <row r="658" ht="15.75" customHeight="1">
      <c r="A658" s="56">
        <v>0.0</v>
      </c>
      <c r="B658" s="56">
        <v>1.0</v>
      </c>
      <c r="C658" s="57">
        <v>0.64</v>
      </c>
      <c r="D658" s="58"/>
      <c r="E658" s="56">
        <v>2.0</v>
      </c>
      <c r="F658" s="68">
        <v>6167423.0</v>
      </c>
      <c r="G658" s="69" t="s">
        <v>2965</v>
      </c>
      <c r="H658" s="221"/>
      <c r="I658" s="56">
        <v>2872.0</v>
      </c>
      <c r="J658" s="61">
        <v>2.44</v>
      </c>
      <c r="K658" s="61">
        <v>7.8</v>
      </c>
      <c r="L658" s="63">
        <f t="shared" si="181"/>
        <v>0.669974359</v>
      </c>
      <c r="M658" s="61">
        <v>7.8</v>
      </c>
      <c r="N658" s="63">
        <f t="shared" si="182"/>
        <v>0.669974359</v>
      </c>
      <c r="O658" s="61">
        <v>7.8</v>
      </c>
      <c r="P658" s="63">
        <f t="shared" si="183"/>
        <v>0.669974359</v>
      </c>
      <c r="Q658" s="61">
        <v>7.8</v>
      </c>
      <c r="R658" s="63">
        <f t="shared" si="184"/>
        <v>0.669974359</v>
      </c>
      <c r="S658" s="46"/>
      <c r="T658" s="46"/>
      <c r="U658" s="46"/>
      <c r="V658" s="64">
        <v>2.000000246475E12</v>
      </c>
      <c r="W658" s="53"/>
    </row>
    <row r="659" ht="15.75" customHeight="1">
      <c r="A659" s="56">
        <v>0.0</v>
      </c>
      <c r="B659" s="56">
        <v>1.0</v>
      </c>
      <c r="C659" s="57">
        <v>0.32</v>
      </c>
      <c r="D659" s="58"/>
      <c r="E659" s="56">
        <v>2.0</v>
      </c>
      <c r="F659" s="68">
        <v>6167498.0</v>
      </c>
      <c r="G659" s="69" t="s">
        <v>2966</v>
      </c>
      <c r="H659" s="221"/>
      <c r="I659" s="56">
        <v>2836.0</v>
      </c>
      <c r="J659" s="61">
        <v>1.07</v>
      </c>
      <c r="K659" s="61">
        <v>3.9</v>
      </c>
      <c r="L659" s="63">
        <f t="shared" si="181"/>
        <v>0.7105512821</v>
      </c>
      <c r="M659" s="61">
        <v>3.9</v>
      </c>
      <c r="N659" s="63">
        <f t="shared" si="182"/>
        <v>0.7105512821</v>
      </c>
      <c r="O659" s="61">
        <v>3.9</v>
      </c>
      <c r="P659" s="63">
        <f t="shared" si="183"/>
        <v>0.7105512821</v>
      </c>
      <c r="Q659" s="61">
        <v>3.9</v>
      </c>
      <c r="R659" s="63">
        <f t="shared" si="184"/>
        <v>0.7105512821</v>
      </c>
      <c r="S659" s="46"/>
      <c r="T659" s="46"/>
      <c r="U659" s="46"/>
      <c r="V659" s="64">
        <v>2.000000246338E12</v>
      </c>
      <c r="W659" s="53"/>
    </row>
    <row r="660" ht="15.75" customHeight="1">
      <c r="A660" s="56">
        <v>0.0</v>
      </c>
      <c r="B660" s="56">
        <v>1.0</v>
      </c>
      <c r="C660" s="57">
        <v>0.64</v>
      </c>
      <c r="D660" s="58"/>
      <c r="E660" s="56">
        <v>2.0</v>
      </c>
      <c r="F660" s="68">
        <v>6167514.0</v>
      </c>
      <c r="G660" s="69" t="s">
        <v>2967</v>
      </c>
      <c r="H660" s="221"/>
      <c r="I660" s="56">
        <v>2841.0</v>
      </c>
      <c r="J660" s="61">
        <v>2.14</v>
      </c>
      <c r="K660" s="61">
        <v>7.8</v>
      </c>
      <c r="L660" s="63">
        <f t="shared" si="181"/>
        <v>0.7105512821</v>
      </c>
      <c r="M660" s="61">
        <v>7.8</v>
      </c>
      <c r="N660" s="63">
        <f t="shared" si="182"/>
        <v>0.7105512821</v>
      </c>
      <c r="O660" s="61">
        <v>7.8</v>
      </c>
      <c r="P660" s="63">
        <f t="shared" si="183"/>
        <v>0.7105512821</v>
      </c>
      <c r="Q660" s="61">
        <v>7.8</v>
      </c>
      <c r="R660" s="63">
        <f t="shared" si="184"/>
        <v>0.7105512821</v>
      </c>
      <c r="S660" s="46"/>
      <c r="T660" s="46"/>
      <c r="U660" s="46"/>
      <c r="V660" s="64">
        <v>2.000000246345E12</v>
      </c>
      <c r="W660" s="53"/>
    </row>
    <row r="661" ht="15.75" customHeight="1">
      <c r="A661" s="56">
        <v>0.0</v>
      </c>
      <c r="B661" s="56">
        <v>1.0</v>
      </c>
      <c r="C661" s="57">
        <v>0.18</v>
      </c>
      <c r="D661" s="58"/>
      <c r="E661" s="56">
        <v>2.0</v>
      </c>
      <c r="F661" s="68">
        <v>7477451.0</v>
      </c>
      <c r="G661" s="69" t="s">
        <v>2968</v>
      </c>
      <c r="H661" s="221"/>
      <c r="I661" s="56">
        <v>7754.0</v>
      </c>
      <c r="J661" s="61">
        <v>1.7</v>
      </c>
      <c r="K661" s="61">
        <v>3.9</v>
      </c>
      <c r="L661" s="63">
        <f t="shared" si="181"/>
        <v>0.5401282051</v>
      </c>
      <c r="M661" s="61">
        <v>3.9</v>
      </c>
      <c r="N661" s="63">
        <f t="shared" si="182"/>
        <v>0.5401282051</v>
      </c>
      <c r="O661" s="61">
        <v>3.9</v>
      </c>
      <c r="P661" s="63">
        <f t="shared" si="183"/>
        <v>0.5401282051</v>
      </c>
      <c r="Q661" s="61">
        <v>3.9</v>
      </c>
      <c r="R661" s="63">
        <f t="shared" si="184"/>
        <v>0.5401282051</v>
      </c>
      <c r="S661" s="46"/>
      <c r="T661" s="46"/>
      <c r="U661" s="46"/>
      <c r="V661" s="64">
        <v>2.00000027795E12</v>
      </c>
      <c r="W661" s="53"/>
    </row>
    <row r="662" ht="15.75" customHeight="1">
      <c r="A662" s="56">
        <v>0.0</v>
      </c>
      <c r="B662" s="56">
        <v>1.0</v>
      </c>
      <c r="C662" s="57">
        <v>0.09</v>
      </c>
      <c r="D662" s="58"/>
      <c r="E662" s="56">
        <v>0.0</v>
      </c>
      <c r="F662" s="68">
        <v>7478911.0</v>
      </c>
      <c r="G662" s="69" t="s">
        <v>2969</v>
      </c>
      <c r="H662" s="221"/>
      <c r="I662" s="56">
        <v>7854.0</v>
      </c>
      <c r="J662" s="61">
        <v>0.85</v>
      </c>
      <c r="K662" s="61">
        <v>1.95</v>
      </c>
      <c r="L662" s="63">
        <f t="shared" si="181"/>
        <v>0.5401282051</v>
      </c>
      <c r="M662" s="61">
        <v>1.95</v>
      </c>
      <c r="N662" s="63">
        <f t="shared" si="182"/>
        <v>0.5401282051</v>
      </c>
      <c r="O662" s="61">
        <v>1.95</v>
      </c>
      <c r="P662" s="63">
        <f t="shared" si="183"/>
        <v>0.5401282051</v>
      </c>
      <c r="Q662" s="61">
        <v>1.95</v>
      </c>
      <c r="R662" s="63">
        <f t="shared" si="184"/>
        <v>0.5401282051</v>
      </c>
      <c r="S662" s="46"/>
      <c r="T662" s="46"/>
      <c r="U662" s="46"/>
      <c r="V662" s="64">
        <v>2.883587000001E12</v>
      </c>
      <c r="W662" s="53"/>
    </row>
    <row r="663" ht="15.75" customHeight="1">
      <c r="A663" s="56">
        <v>0.0</v>
      </c>
      <c r="B663" s="56">
        <v>1.0</v>
      </c>
      <c r="C663" s="57">
        <v>0.13</v>
      </c>
      <c r="D663" s="58"/>
      <c r="E663" s="56">
        <v>4.0</v>
      </c>
      <c r="F663" s="68">
        <v>6141612.0</v>
      </c>
      <c r="G663" s="69" t="s">
        <v>2970</v>
      </c>
      <c r="H663" s="221"/>
      <c r="I663" s="56">
        <v>4556.0</v>
      </c>
      <c r="J663" s="61">
        <v>0.69</v>
      </c>
      <c r="K663" s="61">
        <v>1.95</v>
      </c>
      <c r="L663" s="63">
        <f t="shared" si="181"/>
        <v>0.6266923077</v>
      </c>
      <c r="M663" s="61">
        <v>1.95</v>
      </c>
      <c r="N663" s="63">
        <f t="shared" si="182"/>
        <v>0.6266923077</v>
      </c>
      <c r="O663" s="61">
        <v>1.95</v>
      </c>
      <c r="P663" s="63">
        <f t="shared" si="183"/>
        <v>0.6266923077</v>
      </c>
      <c r="Q663" s="61">
        <v>1.95</v>
      </c>
      <c r="R663" s="63">
        <f t="shared" si="184"/>
        <v>0.6266923077</v>
      </c>
      <c r="S663" s="46"/>
      <c r="T663" s="46"/>
      <c r="U663" s="46"/>
      <c r="V663" s="64">
        <v>2.000000206868E12</v>
      </c>
      <c r="W663" s="53"/>
    </row>
    <row r="664" ht="15.75" customHeight="1">
      <c r="A664" s="56">
        <v>0.0</v>
      </c>
      <c r="B664" s="56">
        <v>1.0</v>
      </c>
      <c r="C664" s="57">
        <v>0.26</v>
      </c>
      <c r="D664" s="58"/>
      <c r="E664" s="56">
        <v>4.0</v>
      </c>
      <c r="F664" s="68">
        <v>6160105.0</v>
      </c>
      <c r="G664" s="69" t="s">
        <v>2971</v>
      </c>
      <c r="H664" s="221"/>
      <c r="I664" s="56">
        <v>4563.0</v>
      </c>
      <c r="J664" s="61">
        <v>1.38</v>
      </c>
      <c r="K664" s="61">
        <v>3.9</v>
      </c>
      <c r="L664" s="63">
        <f t="shared" si="181"/>
        <v>0.6266923077</v>
      </c>
      <c r="M664" s="61">
        <v>3.9</v>
      </c>
      <c r="N664" s="63">
        <f t="shared" si="182"/>
        <v>0.6266923077</v>
      </c>
      <c r="O664" s="61">
        <v>3.9</v>
      </c>
      <c r="P664" s="63">
        <f t="shared" si="183"/>
        <v>0.6266923077</v>
      </c>
      <c r="Q664" s="61">
        <v>3.9</v>
      </c>
      <c r="R664" s="63">
        <f t="shared" si="184"/>
        <v>0.6266923077</v>
      </c>
      <c r="S664" s="46"/>
      <c r="T664" s="46"/>
      <c r="U664" s="46"/>
      <c r="V664" s="64">
        <v>2.000000206875E12</v>
      </c>
      <c r="W664" s="53"/>
    </row>
    <row r="665" ht="15.75" customHeight="1">
      <c r="A665" s="56">
        <v>0.0</v>
      </c>
      <c r="B665" s="56">
        <v>1.0</v>
      </c>
      <c r="C665" s="57">
        <v>0.13</v>
      </c>
      <c r="D665" s="58"/>
      <c r="E665" s="56">
        <v>1.0</v>
      </c>
      <c r="F665" s="68">
        <v>6141471.0</v>
      </c>
      <c r="G665" s="69" t="s">
        <v>2972</v>
      </c>
      <c r="H665" s="221"/>
      <c r="I665" s="56">
        <v>1976.0</v>
      </c>
      <c r="J665" s="61">
        <v>0.69</v>
      </c>
      <c r="K665" s="61">
        <v>1.95</v>
      </c>
      <c r="L665" s="63">
        <f t="shared" si="181"/>
        <v>0.6266923077</v>
      </c>
      <c r="M665" s="61">
        <v>1.95</v>
      </c>
      <c r="N665" s="63">
        <f t="shared" si="182"/>
        <v>0.6266923077</v>
      </c>
      <c r="O665" s="61">
        <v>1.95</v>
      </c>
      <c r="P665" s="63">
        <f t="shared" si="183"/>
        <v>0.6266923077</v>
      </c>
      <c r="Q665" s="61">
        <v>1.95</v>
      </c>
      <c r="R665" s="63">
        <f t="shared" si="184"/>
        <v>0.6266923077</v>
      </c>
      <c r="S665" s="46"/>
      <c r="T665" s="46"/>
      <c r="U665" s="46"/>
      <c r="V665" s="64">
        <v>2.886354000006E12</v>
      </c>
      <c r="W665" s="53"/>
    </row>
    <row r="666" ht="15.75" customHeight="1">
      <c r="A666" s="56">
        <v>0.0</v>
      </c>
      <c r="B666" s="56">
        <v>1.0</v>
      </c>
      <c r="C666" s="57">
        <v>0.495</v>
      </c>
      <c r="D666" s="58"/>
      <c r="E666" s="56">
        <v>2.0</v>
      </c>
      <c r="F666" s="68">
        <v>6138882.0</v>
      </c>
      <c r="G666" s="69" t="s">
        <v>2973</v>
      </c>
      <c r="H666" s="221"/>
      <c r="I666" s="56">
        <v>6567.0</v>
      </c>
      <c r="J666" s="61">
        <v>1.79</v>
      </c>
      <c r="K666" s="61">
        <v>7.8</v>
      </c>
      <c r="L666" s="63">
        <f t="shared" si="181"/>
        <v>0.7578910256</v>
      </c>
      <c r="M666" s="61">
        <v>7.8</v>
      </c>
      <c r="N666" s="63">
        <f t="shared" si="182"/>
        <v>0.7578910256</v>
      </c>
      <c r="O666" s="61">
        <v>7.8</v>
      </c>
      <c r="P666" s="63">
        <f t="shared" si="183"/>
        <v>0.7578910256</v>
      </c>
      <c r="Q666" s="61">
        <v>7.8</v>
      </c>
      <c r="R666" s="63">
        <f t="shared" si="184"/>
        <v>0.7578910256</v>
      </c>
      <c r="S666" s="46"/>
      <c r="T666" s="46"/>
      <c r="U666" s="46"/>
      <c r="V666" s="64">
        <v>2.000000114989E12</v>
      </c>
      <c r="W666" s="53"/>
    </row>
    <row r="667" ht="15.75" customHeight="1">
      <c r="A667" s="284"/>
      <c r="B667" s="284"/>
      <c r="C667" s="284"/>
      <c r="D667" s="284"/>
      <c r="E667" s="284"/>
      <c r="F667" s="285">
        <v>53.0</v>
      </c>
      <c r="G667" s="286" t="s">
        <v>2974</v>
      </c>
      <c r="H667" s="286"/>
      <c r="I667" s="286"/>
      <c r="J667" s="287"/>
      <c r="K667" s="287"/>
      <c r="L667" s="286"/>
      <c r="M667" s="287"/>
      <c r="N667" s="286"/>
      <c r="O667" s="287"/>
      <c r="P667" s="286"/>
      <c r="Q667" s="287"/>
      <c r="R667" s="286"/>
      <c r="S667" s="286"/>
      <c r="T667" s="286"/>
      <c r="U667" s="286"/>
      <c r="V667" s="288"/>
      <c r="W667" s="185"/>
    </row>
    <row r="668" ht="15.75" customHeight="1">
      <c r="A668" s="56">
        <v>0.0</v>
      </c>
      <c r="B668" s="56">
        <v>1.0</v>
      </c>
      <c r="C668" s="57">
        <v>0.12</v>
      </c>
      <c r="D668" s="58"/>
      <c r="E668" s="56">
        <v>4.0</v>
      </c>
      <c r="F668" s="68">
        <v>6168363.0</v>
      </c>
      <c r="G668" s="69" t="s">
        <v>2975</v>
      </c>
      <c r="H668" s="221"/>
      <c r="I668" s="56">
        <v>4677.0</v>
      </c>
      <c r="J668" s="61">
        <v>0.42</v>
      </c>
      <c r="K668" s="61">
        <v>1.6</v>
      </c>
      <c r="L668" s="63">
        <f t="shared" ref="L668:L675" si="185">((K668/1.055)-$J668)/(K668/1.055)</f>
        <v>0.7230625</v>
      </c>
      <c r="M668" s="61">
        <v>1.6</v>
      </c>
      <c r="N668" s="63">
        <f t="shared" ref="N668:N675" si="186">((M668/1.055)-$J668)/(M668/1.055)</f>
        <v>0.7230625</v>
      </c>
      <c r="O668" s="61">
        <v>1.6</v>
      </c>
      <c r="P668" s="63">
        <f t="shared" ref="P668:P675" si="187">((O668/1.055)-$J668)/(O668/1.055)</f>
        <v>0.7230625</v>
      </c>
      <c r="Q668" s="61">
        <v>1.6</v>
      </c>
      <c r="R668" s="63">
        <f t="shared" ref="R668:R675" si="188">((Q668/1.055)-$J668)/(Q668/1.055)</f>
        <v>0.7230625</v>
      </c>
      <c r="S668" s="46"/>
      <c r="T668" s="46"/>
      <c r="U668" s="46"/>
      <c r="V668" s="64">
        <v>2.00000020707E12</v>
      </c>
      <c r="W668" s="53"/>
    </row>
    <row r="669" ht="15.75" customHeight="1">
      <c r="A669" s="56">
        <v>0.0</v>
      </c>
      <c r="B669" s="56">
        <v>1.0</v>
      </c>
      <c r="C669" s="57">
        <v>0.24</v>
      </c>
      <c r="D669" s="58"/>
      <c r="E669" s="56">
        <v>4.0</v>
      </c>
      <c r="F669" s="68">
        <v>6168637.0</v>
      </c>
      <c r="G669" s="69" t="s">
        <v>2976</v>
      </c>
      <c r="H669" s="221"/>
      <c r="I669" s="56">
        <v>4683.0</v>
      </c>
      <c r="J669" s="61">
        <v>0.84</v>
      </c>
      <c r="K669" s="61">
        <v>3.2</v>
      </c>
      <c r="L669" s="63">
        <f t="shared" si="185"/>
        <v>0.7230625</v>
      </c>
      <c r="M669" s="61">
        <v>3.2</v>
      </c>
      <c r="N669" s="63">
        <f t="shared" si="186"/>
        <v>0.7230625</v>
      </c>
      <c r="O669" s="61">
        <v>3.2</v>
      </c>
      <c r="P669" s="63">
        <f t="shared" si="187"/>
        <v>0.7230625</v>
      </c>
      <c r="Q669" s="61">
        <v>3.2</v>
      </c>
      <c r="R669" s="63">
        <f t="shared" si="188"/>
        <v>0.7230625</v>
      </c>
      <c r="S669" s="46"/>
      <c r="T669" s="46"/>
      <c r="U669" s="46"/>
      <c r="V669" s="64">
        <v>2.000000207087E12</v>
      </c>
      <c r="W669" s="53"/>
    </row>
    <row r="670" ht="15.75" customHeight="1">
      <c r="A670" s="56">
        <v>0.0</v>
      </c>
      <c r="B670" s="56">
        <v>1.0</v>
      </c>
      <c r="C670" s="57">
        <v>0.48</v>
      </c>
      <c r="D670" s="58"/>
      <c r="E670" s="56">
        <v>4.0</v>
      </c>
      <c r="F670" s="68">
        <v>5019301.0</v>
      </c>
      <c r="G670" s="69" t="s">
        <v>2977</v>
      </c>
      <c r="H670" s="221"/>
      <c r="I670" s="56">
        <v>8202.0</v>
      </c>
      <c r="J670" s="61">
        <v>1.68</v>
      </c>
      <c r="K670" s="61">
        <v>6.4</v>
      </c>
      <c r="L670" s="63">
        <f t="shared" si="185"/>
        <v>0.7230625</v>
      </c>
      <c r="M670" s="61">
        <v>6.4</v>
      </c>
      <c r="N670" s="63">
        <f t="shared" si="186"/>
        <v>0.7230625</v>
      </c>
      <c r="O670" s="61">
        <v>6.4</v>
      </c>
      <c r="P670" s="63">
        <f t="shared" si="187"/>
        <v>0.7230625</v>
      </c>
      <c r="Q670" s="61">
        <v>6.4</v>
      </c>
      <c r="R670" s="63">
        <f t="shared" si="188"/>
        <v>0.7230625</v>
      </c>
      <c r="S670" s="46"/>
      <c r="T670" s="46"/>
      <c r="U670" s="46"/>
      <c r="V670" s="64">
        <v>2.000000261041E12</v>
      </c>
      <c r="W670" s="53"/>
    </row>
    <row r="671" ht="15.75" customHeight="1">
      <c r="A671" s="56">
        <v>0.0</v>
      </c>
      <c r="B671" s="56">
        <v>1.0</v>
      </c>
      <c r="C671" s="57">
        <v>0.12</v>
      </c>
      <c r="D671" s="58"/>
      <c r="E671" s="56">
        <v>1.0</v>
      </c>
      <c r="F671" s="68">
        <v>6140688.0</v>
      </c>
      <c r="G671" s="69" t="s">
        <v>2978</v>
      </c>
      <c r="H671" s="221"/>
      <c r="I671" s="56">
        <v>2066.0</v>
      </c>
      <c r="J671" s="61">
        <v>0.42</v>
      </c>
      <c r="K671" s="61">
        <v>1.6</v>
      </c>
      <c r="L671" s="63">
        <f t="shared" si="185"/>
        <v>0.7230625</v>
      </c>
      <c r="M671" s="61">
        <v>1.6</v>
      </c>
      <c r="N671" s="63">
        <f t="shared" si="186"/>
        <v>0.7230625</v>
      </c>
      <c r="O671" s="61">
        <v>1.6</v>
      </c>
      <c r="P671" s="63">
        <f t="shared" si="187"/>
        <v>0.7230625</v>
      </c>
      <c r="Q671" s="61">
        <v>1.6</v>
      </c>
      <c r="R671" s="63">
        <f t="shared" si="188"/>
        <v>0.7230625</v>
      </c>
      <c r="S671" s="46"/>
      <c r="T671" s="46"/>
      <c r="U671" s="46"/>
      <c r="V671" s="64">
        <v>2.886360000007E12</v>
      </c>
      <c r="W671" s="53"/>
    </row>
    <row r="672" ht="15.75" customHeight="1">
      <c r="A672" s="56">
        <v>0.0</v>
      </c>
      <c r="B672" s="56">
        <v>1.0</v>
      </c>
      <c r="C672" s="57">
        <v>0.125</v>
      </c>
      <c r="D672" s="58"/>
      <c r="E672" s="56">
        <v>4.0</v>
      </c>
      <c r="F672" s="68">
        <v>6167860.0</v>
      </c>
      <c r="G672" s="69" t="s">
        <v>1105</v>
      </c>
      <c r="H672" s="221"/>
      <c r="I672" s="56">
        <v>4698.0</v>
      </c>
      <c r="J672" s="61">
        <v>0.54</v>
      </c>
      <c r="K672" s="61">
        <v>1.95</v>
      </c>
      <c r="L672" s="63">
        <f t="shared" si="185"/>
        <v>0.7078461538</v>
      </c>
      <c r="M672" s="61">
        <v>1.95</v>
      </c>
      <c r="N672" s="63">
        <f t="shared" si="186"/>
        <v>0.7078461538</v>
      </c>
      <c r="O672" s="61">
        <v>1.95</v>
      </c>
      <c r="P672" s="63">
        <f t="shared" si="187"/>
        <v>0.7078461538</v>
      </c>
      <c r="Q672" s="61">
        <v>1.95</v>
      </c>
      <c r="R672" s="63">
        <f t="shared" si="188"/>
        <v>0.7078461538</v>
      </c>
      <c r="S672" s="46"/>
      <c r="T672" s="46"/>
      <c r="U672" s="46"/>
      <c r="V672" s="64">
        <v>2.000000207117E12</v>
      </c>
      <c r="W672" s="53"/>
    </row>
    <row r="673" ht="15.75" customHeight="1">
      <c r="A673" s="56">
        <v>0.0</v>
      </c>
      <c r="B673" s="56">
        <v>1.0</v>
      </c>
      <c r="C673" s="57">
        <v>0.125</v>
      </c>
      <c r="D673" s="58"/>
      <c r="E673" s="56">
        <v>1.0</v>
      </c>
      <c r="F673" s="68">
        <v>6140483.0</v>
      </c>
      <c r="G673" s="69" t="s">
        <v>2979</v>
      </c>
      <c r="H673" s="221"/>
      <c r="I673" s="56">
        <v>2085.0</v>
      </c>
      <c r="J673" s="61">
        <v>0.54</v>
      </c>
      <c r="K673" s="61">
        <v>1.95</v>
      </c>
      <c r="L673" s="63">
        <f t="shared" si="185"/>
        <v>0.7078461538</v>
      </c>
      <c r="M673" s="61">
        <v>1.95</v>
      </c>
      <c r="N673" s="63">
        <f t="shared" si="186"/>
        <v>0.7078461538</v>
      </c>
      <c r="O673" s="61">
        <v>1.95</v>
      </c>
      <c r="P673" s="63">
        <f t="shared" si="187"/>
        <v>0.7078461538</v>
      </c>
      <c r="Q673" s="61">
        <v>1.95</v>
      </c>
      <c r="R673" s="63">
        <f t="shared" si="188"/>
        <v>0.7078461538</v>
      </c>
      <c r="S673" s="46"/>
      <c r="T673" s="46"/>
      <c r="U673" s="46"/>
      <c r="V673" s="64">
        <v>2.886361000006E12</v>
      </c>
      <c r="W673" s="53"/>
    </row>
    <row r="674" ht="15.75" customHeight="1">
      <c r="A674" s="56">
        <v>0.0</v>
      </c>
      <c r="B674" s="56">
        <v>1.0</v>
      </c>
      <c r="C674" s="57">
        <v>0.25</v>
      </c>
      <c r="D674" s="58"/>
      <c r="E674" s="56">
        <v>4.0</v>
      </c>
      <c r="F674" s="68">
        <v>6167957.0</v>
      </c>
      <c r="G674" s="69" t="s">
        <v>1106</v>
      </c>
      <c r="H674" s="221"/>
      <c r="I674" s="56">
        <v>4701.0</v>
      </c>
      <c r="J674" s="61">
        <v>1.07</v>
      </c>
      <c r="K674" s="61">
        <v>3.9</v>
      </c>
      <c r="L674" s="63">
        <f t="shared" si="185"/>
        <v>0.7105512821</v>
      </c>
      <c r="M674" s="61">
        <v>3.9</v>
      </c>
      <c r="N674" s="63">
        <f t="shared" si="186"/>
        <v>0.7105512821</v>
      </c>
      <c r="O674" s="61">
        <v>3.9</v>
      </c>
      <c r="P674" s="63">
        <f t="shared" si="187"/>
        <v>0.7105512821</v>
      </c>
      <c r="Q674" s="61">
        <v>3.9</v>
      </c>
      <c r="R674" s="63">
        <f t="shared" si="188"/>
        <v>0.7105512821</v>
      </c>
      <c r="S674" s="46"/>
      <c r="T674" s="46"/>
      <c r="U674" s="46"/>
      <c r="V674" s="64">
        <v>2.000000207124E12</v>
      </c>
      <c r="W674" s="53"/>
    </row>
    <row r="675" ht="15.75" customHeight="1">
      <c r="A675" s="56">
        <v>0.0</v>
      </c>
      <c r="B675" s="56">
        <v>1.0</v>
      </c>
      <c r="C675" s="57">
        <v>0.5</v>
      </c>
      <c r="D675" s="58"/>
      <c r="E675" s="56">
        <v>4.0</v>
      </c>
      <c r="F675" s="68">
        <v>7330130.0</v>
      </c>
      <c r="G675" s="69" t="s">
        <v>2980</v>
      </c>
      <c r="H675" s="221"/>
      <c r="I675" s="56">
        <v>6415.0</v>
      </c>
      <c r="J675" s="61">
        <v>2.14</v>
      </c>
      <c r="K675" s="61">
        <v>7.8</v>
      </c>
      <c r="L675" s="63">
        <f t="shared" si="185"/>
        <v>0.7105512821</v>
      </c>
      <c r="M675" s="61">
        <v>7.8</v>
      </c>
      <c r="N675" s="63">
        <f t="shared" si="186"/>
        <v>0.7105512821</v>
      </c>
      <c r="O675" s="61">
        <v>7.8</v>
      </c>
      <c r="P675" s="63">
        <f t="shared" si="187"/>
        <v>0.7105512821</v>
      </c>
      <c r="Q675" s="61">
        <v>7.8</v>
      </c>
      <c r="R675" s="63">
        <f t="shared" si="188"/>
        <v>0.7105512821</v>
      </c>
      <c r="S675" s="46"/>
      <c r="T675" s="46"/>
      <c r="U675" s="46"/>
      <c r="V675" s="64">
        <v>2.000000264981E12</v>
      </c>
      <c r="W675" s="53"/>
    </row>
    <row r="676" ht="15.75" customHeight="1">
      <c r="A676" s="284"/>
      <c r="B676" s="284"/>
      <c r="C676" s="284"/>
      <c r="D676" s="284"/>
      <c r="E676" s="284"/>
      <c r="F676" s="285">
        <v>54.0</v>
      </c>
      <c r="G676" s="286" t="s">
        <v>2981</v>
      </c>
      <c r="H676" s="286"/>
      <c r="I676" s="286"/>
      <c r="J676" s="287"/>
      <c r="K676" s="287"/>
      <c r="L676" s="286"/>
      <c r="M676" s="287"/>
      <c r="N676" s="286"/>
      <c r="O676" s="287"/>
      <c r="P676" s="286"/>
      <c r="Q676" s="287"/>
      <c r="R676" s="286"/>
      <c r="S676" s="286"/>
      <c r="T676" s="286"/>
      <c r="U676" s="286"/>
      <c r="V676" s="288"/>
      <c r="W676" s="185"/>
    </row>
    <row r="677" ht="15.75" customHeight="1">
      <c r="A677" s="56">
        <v>0.0</v>
      </c>
      <c r="B677" s="56">
        <v>1.0</v>
      </c>
      <c r="C677" s="57">
        <v>0.12</v>
      </c>
      <c r="D677" s="58"/>
      <c r="E677" s="56">
        <v>4.0</v>
      </c>
      <c r="F677" s="68">
        <v>6179580.0</v>
      </c>
      <c r="G677" s="69" t="s">
        <v>2982</v>
      </c>
      <c r="H677" s="221"/>
      <c r="I677" s="56">
        <v>40.0</v>
      </c>
      <c r="J677" s="61">
        <v>0.56</v>
      </c>
      <c r="K677" s="61">
        <v>1.95</v>
      </c>
      <c r="L677" s="63">
        <f t="shared" ref="L677:L694" si="189">((K677/1.055)-$J677)/(K677/1.055)</f>
        <v>0.697025641</v>
      </c>
      <c r="M677" s="61">
        <v>1.95</v>
      </c>
      <c r="N677" s="63">
        <f t="shared" ref="N677:N694" si="190">((M677/1.055)-$J677)/(M677/1.055)</f>
        <v>0.697025641</v>
      </c>
      <c r="O677" s="61">
        <v>1.95</v>
      </c>
      <c r="P677" s="63">
        <f t="shared" ref="P677:P694" si="191">((O677/1.055)-$J677)/(O677/1.055)</f>
        <v>0.697025641</v>
      </c>
      <c r="Q677" s="61">
        <v>1.95</v>
      </c>
      <c r="R677" s="63">
        <f t="shared" ref="R677:R694" si="192">((Q677/1.055)-$J677)/(Q677/1.055)</f>
        <v>0.697025641</v>
      </c>
      <c r="S677" s="46"/>
      <c r="T677" s="46"/>
      <c r="U677" s="46"/>
      <c r="V677" s="64">
        <v>2.000000243177E12</v>
      </c>
      <c r="W677" s="53"/>
    </row>
    <row r="678" ht="15.75" customHeight="1">
      <c r="A678" s="56">
        <v>0.0</v>
      </c>
      <c r="B678" s="56">
        <v>1.0</v>
      </c>
      <c r="C678" s="57">
        <v>0.24</v>
      </c>
      <c r="D678" s="58"/>
      <c r="E678" s="56">
        <v>4.0</v>
      </c>
      <c r="F678" s="68">
        <v>6179633.0</v>
      </c>
      <c r="G678" s="69" t="s">
        <v>2983</v>
      </c>
      <c r="H678" s="221"/>
      <c r="I678" s="56">
        <v>47.0</v>
      </c>
      <c r="J678" s="61">
        <v>1.12</v>
      </c>
      <c r="K678" s="61">
        <v>3.9</v>
      </c>
      <c r="L678" s="63">
        <f t="shared" si="189"/>
        <v>0.697025641</v>
      </c>
      <c r="M678" s="61">
        <v>3.9</v>
      </c>
      <c r="N678" s="63">
        <f t="shared" si="190"/>
        <v>0.697025641</v>
      </c>
      <c r="O678" s="61">
        <v>3.9</v>
      </c>
      <c r="P678" s="63">
        <f t="shared" si="191"/>
        <v>0.697025641</v>
      </c>
      <c r="Q678" s="61">
        <v>3.9</v>
      </c>
      <c r="R678" s="63">
        <f t="shared" si="192"/>
        <v>0.697025641</v>
      </c>
      <c r="S678" s="46"/>
      <c r="T678" s="46"/>
      <c r="U678" s="46"/>
      <c r="V678" s="64">
        <v>2.000000243184E12</v>
      </c>
      <c r="W678" s="53"/>
    </row>
    <row r="679" ht="15.75" customHeight="1">
      <c r="A679" s="56">
        <v>0.0</v>
      </c>
      <c r="B679" s="56">
        <v>1.0</v>
      </c>
      <c r="C679" s="57">
        <v>0.12</v>
      </c>
      <c r="D679" s="58"/>
      <c r="E679" s="56">
        <v>1.0</v>
      </c>
      <c r="F679" s="68">
        <v>6159385.0</v>
      </c>
      <c r="G679" s="69" t="s">
        <v>2984</v>
      </c>
      <c r="H679" s="221"/>
      <c r="I679" s="56">
        <v>996.0</v>
      </c>
      <c r="J679" s="61">
        <v>0.56</v>
      </c>
      <c r="K679" s="61">
        <v>1.95</v>
      </c>
      <c r="L679" s="63">
        <f t="shared" si="189"/>
        <v>0.697025641</v>
      </c>
      <c r="M679" s="61">
        <v>1.95</v>
      </c>
      <c r="N679" s="63">
        <f t="shared" si="190"/>
        <v>0.697025641</v>
      </c>
      <c r="O679" s="61">
        <v>1.95</v>
      </c>
      <c r="P679" s="63">
        <f t="shared" si="191"/>
        <v>0.697025641</v>
      </c>
      <c r="Q679" s="61">
        <v>1.95</v>
      </c>
      <c r="R679" s="63">
        <f t="shared" si="192"/>
        <v>0.697025641</v>
      </c>
      <c r="S679" s="46"/>
      <c r="T679" s="46"/>
      <c r="U679" s="46"/>
      <c r="V679" s="64">
        <v>2.09076E11</v>
      </c>
      <c r="W679" s="53"/>
    </row>
    <row r="680" ht="15.75" customHeight="1">
      <c r="A680" s="56">
        <v>0.0</v>
      </c>
      <c r="B680" s="56">
        <v>1.0</v>
      </c>
      <c r="C680" s="57">
        <v>0.11</v>
      </c>
      <c r="D680" s="58"/>
      <c r="E680" s="56">
        <v>1.0</v>
      </c>
      <c r="F680" s="68">
        <v>3524390.0</v>
      </c>
      <c r="G680" s="69" t="s">
        <v>2985</v>
      </c>
      <c r="H680" s="221"/>
      <c r="I680" s="56">
        <v>5578.0</v>
      </c>
      <c r="J680" s="61">
        <v>0.63</v>
      </c>
      <c r="K680" s="61">
        <v>1.95</v>
      </c>
      <c r="L680" s="63">
        <f t="shared" si="189"/>
        <v>0.6591538462</v>
      </c>
      <c r="M680" s="61">
        <v>1.95</v>
      </c>
      <c r="N680" s="63">
        <f t="shared" si="190"/>
        <v>0.6591538462</v>
      </c>
      <c r="O680" s="61">
        <v>1.95</v>
      </c>
      <c r="P680" s="63">
        <f t="shared" si="191"/>
        <v>0.6591538462</v>
      </c>
      <c r="Q680" s="61">
        <v>1.95</v>
      </c>
      <c r="R680" s="63">
        <f t="shared" si="192"/>
        <v>0.6591538462</v>
      </c>
      <c r="S680" s="46"/>
      <c r="T680" s="46"/>
      <c r="U680" s="46"/>
      <c r="V680" s="64">
        <v>2.662467000009E12</v>
      </c>
      <c r="W680" s="53"/>
    </row>
    <row r="681" ht="15.75" customHeight="1">
      <c r="A681" s="56">
        <v>0.0</v>
      </c>
      <c r="B681" s="56">
        <v>1.0</v>
      </c>
      <c r="C681" s="57">
        <v>0.12</v>
      </c>
      <c r="D681" s="58"/>
      <c r="E681" s="56">
        <v>1.0</v>
      </c>
      <c r="F681" s="68">
        <v>3524313.0</v>
      </c>
      <c r="G681" s="69" t="s">
        <v>2986</v>
      </c>
      <c r="H681" s="221"/>
      <c r="I681" s="56">
        <v>5572.0</v>
      </c>
      <c r="J681" s="61">
        <v>0.63</v>
      </c>
      <c r="K681" s="61">
        <v>1.95</v>
      </c>
      <c r="L681" s="63">
        <f t="shared" si="189"/>
        <v>0.6591538462</v>
      </c>
      <c r="M681" s="61">
        <v>1.95</v>
      </c>
      <c r="N681" s="63">
        <f t="shared" si="190"/>
        <v>0.6591538462</v>
      </c>
      <c r="O681" s="61">
        <v>1.95</v>
      </c>
      <c r="P681" s="63">
        <f t="shared" si="191"/>
        <v>0.6591538462</v>
      </c>
      <c r="Q681" s="61">
        <v>1.95</v>
      </c>
      <c r="R681" s="63">
        <f t="shared" si="192"/>
        <v>0.6591538462</v>
      </c>
      <c r="S681" s="46"/>
      <c r="T681" s="46"/>
      <c r="U681" s="46"/>
      <c r="V681" s="64">
        <v>2.662466E12</v>
      </c>
      <c r="W681" s="53"/>
    </row>
    <row r="682" ht="15.75" customHeight="1">
      <c r="A682" s="56">
        <v>0.0</v>
      </c>
      <c r="B682" s="56">
        <v>1.0</v>
      </c>
      <c r="C682" s="57">
        <v>0.26</v>
      </c>
      <c r="D682" s="58"/>
      <c r="E682" s="56">
        <v>4.0</v>
      </c>
      <c r="F682" s="68">
        <v>1997215.0</v>
      </c>
      <c r="G682" s="69" t="s">
        <v>2987</v>
      </c>
      <c r="H682" s="221"/>
      <c r="I682" s="56">
        <v>1241.0</v>
      </c>
      <c r="J682" s="61">
        <v>1.99</v>
      </c>
      <c r="K682" s="61">
        <v>7.8</v>
      </c>
      <c r="L682" s="63">
        <f t="shared" si="189"/>
        <v>0.7308397436</v>
      </c>
      <c r="M682" s="61">
        <v>7.8</v>
      </c>
      <c r="N682" s="63">
        <f t="shared" si="190"/>
        <v>0.7308397436</v>
      </c>
      <c r="O682" s="61">
        <v>7.8</v>
      </c>
      <c r="P682" s="63">
        <f t="shared" si="191"/>
        <v>0.7308397436</v>
      </c>
      <c r="Q682" s="61">
        <v>7.8</v>
      </c>
      <c r="R682" s="63">
        <f t="shared" si="192"/>
        <v>0.7308397436</v>
      </c>
      <c r="S682" s="46"/>
      <c r="T682" s="46"/>
      <c r="U682" s="46"/>
      <c r="V682" s="64">
        <v>2.000000295022E12</v>
      </c>
      <c r="W682" s="53"/>
    </row>
    <row r="683" ht="15.75" customHeight="1">
      <c r="A683" s="56">
        <v>0.0</v>
      </c>
      <c r="B683" s="56">
        <v>1.0</v>
      </c>
      <c r="C683" s="57">
        <v>0.13</v>
      </c>
      <c r="D683" s="58"/>
      <c r="E683" s="56">
        <v>1.0</v>
      </c>
      <c r="F683" s="68">
        <v>2000435.0</v>
      </c>
      <c r="G683" s="69" t="s">
        <v>2988</v>
      </c>
      <c r="H683" s="221"/>
      <c r="I683" s="56">
        <v>1541.0</v>
      </c>
      <c r="J683" s="61">
        <v>1.0</v>
      </c>
      <c r="K683" s="61">
        <v>1.95</v>
      </c>
      <c r="L683" s="63">
        <f t="shared" si="189"/>
        <v>0.458974359</v>
      </c>
      <c r="M683" s="61">
        <v>1.95</v>
      </c>
      <c r="N683" s="63">
        <f t="shared" si="190"/>
        <v>0.458974359</v>
      </c>
      <c r="O683" s="61">
        <v>1.95</v>
      </c>
      <c r="P683" s="63">
        <f t="shared" si="191"/>
        <v>0.458974359</v>
      </c>
      <c r="Q683" s="61">
        <v>1.95</v>
      </c>
      <c r="R683" s="63">
        <f t="shared" si="192"/>
        <v>0.458974359</v>
      </c>
      <c r="S683" s="46"/>
      <c r="T683" s="46"/>
      <c r="U683" s="46"/>
      <c r="V683" s="64">
        <v>2.875567000002E12</v>
      </c>
      <c r="W683" s="53"/>
    </row>
    <row r="684" ht="15.75" customHeight="1">
      <c r="A684" s="56">
        <v>0.0</v>
      </c>
      <c r="B684" s="56">
        <v>1.0</v>
      </c>
      <c r="C684" s="57">
        <v>0.16</v>
      </c>
      <c r="D684" s="58"/>
      <c r="E684" s="56">
        <v>2.0</v>
      </c>
      <c r="F684" s="68">
        <v>6179899.0</v>
      </c>
      <c r="G684" s="69" t="s">
        <v>2989</v>
      </c>
      <c r="H684" s="221"/>
      <c r="I684" s="56">
        <v>63.0</v>
      </c>
      <c r="J684" s="61">
        <v>0.63</v>
      </c>
      <c r="K684" s="61">
        <v>1.95</v>
      </c>
      <c r="L684" s="63">
        <f t="shared" si="189"/>
        <v>0.6591538462</v>
      </c>
      <c r="M684" s="61">
        <v>1.95</v>
      </c>
      <c r="N684" s="63">
        <f t="shared" si="190"/>
        <v>0.6591538462</v>
      </c>
      <c r="O684" s="61">
        <v>1.95</v>
      </c>
      <c r="P684" s="63">
        <f t="shared" si="191"/>
        <v>0.6591538462</v>
      </c>
      <c r="Q684" s="61">
        <v>1.95</v>
      </c>
      <c r="R684" s="63">
        <f t="shared" si="192"/>
        <v>0.6591538462</v>
      </c>
      <c r="S684" s="46"/>
      <c r="T684" s="46"/>
      <c r="U684" s="46"/>
      <c r="V684" s="64">
        <v>2.000000243207E12</v>
      </c>
      <c r="W684" s="53"/>
    </row>
    <row r="685" ht="15.75" customHeight="1">
      <c r="A685" s="56">
        <v>0.0</v>
      </c>
      <c r="B685" s="56">
        <v>1.0</v>
      </c>
      <c r="C685" s="57">
        <v>0.32</v>
      </c>
      <c r="D685" s="58"/>
      <c r="E685" s="56">
        <v>2.0</v>
      </c>
      <c r="F685" s="68">
        <v>6179973.0</v>
      </c>
      <c r="G685" s="69" t="s">
        <v>2990</v>
      </c>
      <c r="H685" s="221"/>
      <c r="I685" s="56">
        <v>75.0</v>
      </c>
      <c r="J685" s="61">
        <v>1.26</v>
      </c>
      <c r="K685" s="61">
        <v>3.9</v>
      </c>
      <c r="L685" s="63">
        <f t="shared" si="189"/>
        <v>0.6591538462</v>
      </c>
      <c r="M685" s="61">
        <v>3.9</v>
      </c>
      <c r="N685" s="63">
        <f t="shared" si="190"/>
        <v>0.6591538462</v>
      </c>
      <c r="O685" s="61">
        <v>3.9</v>
      </c>
      <c r="P685" s="63">
        <f t="shared" si="191"/>
        <v>0.6591538462</v>
      </c>
      <c r="Q685" s="61">
        <v>3.9</v>
      </c>
      <c r="R685" s="63">
        <f t="shared" si="192"/>
        <v>0.6591538462</v>
      </c>
      <c r="S685" s="46"/>
      <c r="T685" s="46"/>
      <c r="U685" s="46"/>
      <c r="V685" s="64">
        <v>2.000000243214E12</v>
      </c>
      <c r="W685" s="53"/>
    </row>
    <row r="686" ht="15.75" customHeight="1">
      <c r="A686" s="56">
        <v>0.0</v>
      </c>
      <c r="B686" s="56">
        <v>1.0</v>
      </c>
      <c r="C686" s="57">
        <v>0.64</v>
      </c>
      <c r="D686" s="58"/>
      <c r="E686" s="56">
        <v>2.0</v>
      </c>
      <c r="F686" s="68">
        <v>6180074.0</v>
      </c>
      <c r="G686" s="69" t="s">
        <v>2991</v>
      </c>
      <c r="H686" s="221"/>
      <c r="I686" s="56">
        <v>98.0</v>
      </c>
      <c r="J686" s="61">
        <v>2.51</v>
      </c>
      <c r="K686" s="61">
        <v>7.8</v>
      </c>
      <c r="L686" s="63">
        <f t="shared" si="189"/>
        <v>0.6605064103</v>
      </c>
      <c r="M686" s="61">
        <v>7.8</v>
      </c>
      <c r="N686" s="63">
        <f t="shared" si="190"/>
        <v>0.6605064103</v>
      </c>
      <c r="O686" s="61">
        <v>7.8</v>
      </c>
      <c r="P686" s="63">
        <f t="shared" si="191"/>
        <v>0.6605064103</v>
      </c>
      <c r="Q686" s="61">
        <v>7.8</v>
      </c>
      <c r="R686" s="63">
        <f t="shared" si="192"/>
        <v>0.6605064103</v>
      </c>
      <c r="S686" s="46"/>
      <c r="T686" s="46"/>
      <c r="U686" s="46"/>
      <c r="V686" s="64">
        <v>2.000000243221E12</v>
      </c>
      <c r="W686" s="53"/>
    </row>
    <row r="687" ht="15.75" customHeight="1">
      <c r="A687" s="56">
        <v>0.0</v>
      </c>
      <c r="B687" s="56">
        <v>1.0</v>
      </c>
      <c r="C687" s="57">
        <v>0.16</v>
      </c>
      <c r="D687" s="58"/>
      <c r="E687" s="56">
        <v>0.0</v>
      </c>
      <c r="F687" s="68">
        <v>6159598.0</v>
      </c>
      <c r="G687" s="69" t="s">
        <v>2992</v>
      </c>
      <c r="H687" s="221"/>
      <c r="I687" s="56">
        <v>1032.0</v>
      </c>
      <c r="J687" s="61">
        <v>0.63</v>
      </c>
      <c r="K687" s="61">
        <v>1.95</v>
      </c>
      <c r="L687" s="63">
        <f t="shared" si="189"/>
        <v>0.6591538462</v>
      </c>
      <c r="M687" s="61">
        <v>1.95</v>
      </c>
      <c r="N687" s="63">
        <f t="shared" si="190"/>
        <v>0.6591538462</v>
      </c>
      <c r="O687" s="61">
        <v>1.95</v>
      </c>
      <c r="P687" s="63">
        <f t="shared" si="191"/>
        <v>0.6591538462</v>
      </c>
      <c r="Q687" s="61">
        <v>1.95</v>
      </c>
      <c r="R687" s="63">
        <f t="shared" si="192"/>
        <v>0.6591538462</v>
      </c>
      <c r="S687" s="46"/>
      <c r="T687" s="46"/>
      <c r="U687" s="46"/>
      <c r="V687" s="64">
        <v>2.09080000003E11</v>
      </c>
      <c r="W687" s="53"/>
    </row>
    <row r="688" ht="15.75" customHeight="1">
      <c r="A688" s="56">
        <v>0.0</v>
      </c>
      <c r="B688" s="56">
        <v>1.0</v>
      </c>
      <c r="C688" s="57">
        <v>0.16</v>
      </c>
      <c r="D688" s="58"/>
      <c r="E688" s="56">
        <v>2.0</v>
      </c>
      <c r="F688" s="68">
        <v>6181486.0</v>
      </c>
      <c r="G688" s="69" t="s">
        <v>2993</v>
      </c>
      <c r="H688" s="221"/>
      <c r="I688" s="56">
        <v>108.0</v>
      </c>
      <c r="J688" s="61">
        <v>1.24</v>
      </c>
      <c r="K688" s="61">
        <v>1.95</v>
      </c>
      <c r="L688" s="63">
        <f t="shared" si="189"/>
        <v>0.3291282051</v>
      </c>
      <c r="M688" s="61">
        <v>1.95</v>
      </c>
      <c r="N688" s="63">
        <f t="shared" si="190"/>
        <v>0.3291282051</v>
      </c>
      <c r="O688" s="61">
        <v>1.95</v>
      </c>
      <c r="P688" s="63">
        <f t="shared" si="191"/>
        <v>0.3291282051</v>
      </c>
      <c r="Q688" s="61">
        <v>1.95</v>
      </c>
      <c r="R688" s="63">
        <f t="shared" si="192"/>
        <v>0.3291282051</v>
      </c>
      <c r="S688" s="46"/>
      <c r="T688" s="46"/>
      <c r="U688" s="46"/>
      <c r="V688" s="64">
        <v>2.000000243238E12</v>
      </c>
      <c r="W688" s="53"/>
    </row>
    <row r="689" ht="15.75" customHeight="1">
      <c r="A689" s="56">
        <v>0.0</v>
      </c>
      <c r="B689" s="56">
        <v>1.0</v>
      </c>
      <c r="C689" s="57">
        <v>0.32</v>
      </c>
      <c r="D689" s="58"/>
      <c r="E689" s="56">
        <v>2.0</v>
      </c>
      <c r="F689" s="68">
        <v>6164504.0</v>
      </c>
      <c r="G689" s="69" t="s">
        <v>2994</v>
      </c>
      <c r="H689" s="221"/>
      <c r="I689" s="56">
        <v>113.0</v>
      </c>
      <c r="J689" s="61">
        <v>2.47</v>
      </c>
      <c r="K689" s="61">
        <v>3.9</v>
      </c>
      <c r="L689" s="63">
        <f t="shared" si="189"/>
        <v>0.3318333333</v>
      </c>
      <c r="M689" s="61">
        <v>3.9</v>
      </c>
      <c r="N689" s="63">
        <f t="shared" si="190"/>
        <v>0.3318333333</v>
      </c>
      <c r="O689" s="61">
        <v>3.9</v>
      </c>
      <c r="P689" s="63">
        <f t="shared" si="191"/>
        <v>0.3318333333</v>
      </c>
      <c r="Q689" s="61">
        <v>3.9</v>
      </c>
      <c r="R689" s="63">
        <f t="shared" si="192"/>
        <v>0.3318333333</v>
      </c>
      <c r="S689" s="46"/>
      <c r="T689" s="46"/>
      <c r="U689" s="46"/>
      <c r="V689" s="64">
        <v>2.000000243245E12</v>
      </c>
      <c r="W689" s="53"/>
    </row>
    <row r="690" ht="15.75" customHeight="1">
      <c r="A690" s="56">
        <v>0.0</v>
      </c>
      <c r="B690" s="56">
        <v>1.0</v>
      </c>
      <c r="C690" s="57">
        <v>0.16</v>
      </c>
      <c r="D690" s="58"/>
      <c r="E690" s="56">
        <v>0.0</v>
      </c>
      <c r="F690" s="68">
        <v>6158869.0</v>
      </c>
      <c r="G690" s="69" t="s">
        <v>2995</v>
      </c>
      <c r="H690" s="221"/>
      <c r="I690" s="56">
        <v>1091.0</v>
      </c>
      <c r="J690" s="61">
        <v>1.24</v>
      </c>
      <c r="K690" s="61">
        <v>1.95</v>
      </c>
      <c r="L690" s="63">
        <f t="shared" si="189"/>
        <v>0.3291282051</v>
      </c>
      <c r="M690" s="61">
        <v>1.95</v>
      </c>
      <c r="N690" s="63">
        <f t="shared" si="190"/>
        <v>0.3291282051</v>
      </c>
      <c r="O690" s="61">
        <v>1.95</v>
      </c>
      <c r="P690" s="63">
        <f t="shared" si="191"/>
        <v>0.3291282051</v>
      </c>
      <c r="Q690" s="61">
        <v>1.95</v>
      </c>
      <c r="R690" s="63">
        <f t="shared" si="192"/>
        <v>0.3291282051</v>
      </c>
      <c r="S690" s="46"/>
      <c r="T690" s="46"/>
      <c r="U690" s="46"/>
      <c r="V690" s="64">
        <v>2.09089000004E11</v>
      </c>
      <c r="W690" s="53"/>
    </row>
    <row r="691" ht="15.75" customHeight="1">
      <c r="A691" s="56">
        <v>0.0</v>
      </c>
      <c r="B691" s="56">
        <v>1.0</v>
      </c>
      <c r="C691" s="57">
        <v>0.32</v>
      </c>
      <c r="D691" s="58"/>
      <c r="E691" s="56">
        <v>2.0</v>
      </c>
      <c r="F691" s="68">
        <v>7440250.0</v>
      </c>
      <c r="G691" s="69" t="s">
        <v>2996</v>
      </c>
      <c r="H691" s="221"/>
      <c r="I691" s="56">
        <v>7168.0</v>
      </c>
      <c r="J691" s="61">
        <v>1.51</v>
      </c>
      <c r="K691" s="61">
        <v>3.9</v>
      </c>
      <c r="L691" s="63">
        <f t="shared" si="189"/>
        <v>0.591525641</v>
      </c>
      <c r="M691" s="61">
        <v>3.9</v>
      </c>
      <c r="N691" s="63">
        <f t="shared" si="190"/>
        <v>0.591525641</v>
      </c>
      <c r="O691" s="61">
        <v>3.9</v>
      </c>
      <c r="P691" s="63">
        <f t="shared" si="191"/>
        <v>0.591525641</v>
      </c>
      <c r="Q691" s="61">
        <v>3.9</v>
      </c>
      <c r="R691" s="63">
        <f t="shared" si="192"/>
        <v>0.591525641</v>
      </c>
      <c r="S691" s="46"/>
      <c r="T691" s="46"/>
      <c r="U691" s="46"/>
      <c r="V691" s="64">
        <v>2.000000266374E12</v>
      </c>
      <c r="W691" s="53"/>
    </row>
    <row r="692" ht="15.75" customHeight="1">
      <c r="A692" s="56">
        <v>0.0</v>
      </c>
      <c r="B692" s="56">
        <v>1.0</v>
      </c>
      <c r="C692" s="57">
        <v>0.64</v>
      </c>
      <c r="D692" s="58"/>
      <c r="E692" s="56">
        <v>2.0</v>
      </c>
      <c r="F692" s="68">
        <v>7440310.0</v>
      </c>
      <c r="G692" s="69" t="s">
        <v>2997</v>
      </c>
      <c r="H692" s="221"/>
      <c r="I692" s="56">
        <v>7173.0</v>
      </c>
      <c r="J692" s="61">
        <v>3.03</v>
      </c>
      <c r="K692" s="61">
        <v>7.8</v>
      </c>
      <c r="L692" s="63">
        <f t="shared" si="189"/>
        <v>0.5901730769</v>
      </c>
      <c r="M692" s="61">
        <v>7.8</v>
      </c>
      <c r="N692" s="63">
        <f t="shared" si="190"/>
        <v>0.5901730769</v>
      </c>
      <c r="O692" s="61">
        <v>7.8</v>
      </c>
      <c r="P692" s="63">
        <f t="shared" si="191"/>
        <v>0.5901730769</v>
      </c>
      <c r="Q692" s="61">
        <v>7.8</v>
      </c>
      <c r="R692" s="63">
        <f t="shared" si="192"/>
        <v>0.5901730769</v>
      </c>
      <c r="S692" s="46"/>
      <c r="T692" s="46"/>
      <c r="U692" s="46"/>
      <c r="V692" s="64">
        <v>2.000000266381E12</v>
      </c>
      <c r="W692" s="53"/>
    </row>
    <row r="693" ht="15.75" customHeight="1">
      <c r="A693" s="56">
        <v>0.0</v>
      </c>
      <c r="B693" s="56">
        <v>1.0</v>
      </c>
      <c r="C693" s="57">
        <v>0.32</v>
      </c>
      <c r="D693" s="58"/>
      <c r="E693" s="56">
        <v>2.0</v>
      </c>
      <c r="F693" s="68">
        <v>7440070.0</v>
      </c>
      <c r="G693" s="69" t="s">
        <v>2998</v>
      </c>
      <c r="H693" s="221"/>
      <c r="I693" s="56">
        <v>7158.0</v>
      </c>
      <c r="J693" s="61">
        <v>1.25</v>
      </c>
      <c r="K693" s="61">
        <v>3.9</v>
      </c>
      <c r="L693" s="63">
        <f t="shared" si="189"/>
        <v>0.6618589744</v>
      </c>
      <c r="M693" s="61">
        <v>3.9</v>
      </c>
      <c r="N693" s="63">
        <f t="shared" si="190"/>
        <v>0.6618589744</v>
      </c>
      <c r="O693" s="61">
        <v>3.9</v>
      </c>
      <c r="P693" s="63">
        <f t="shared" si="191"/>
        <v>0.6618589744</v>
      </c>
      <c r="Q693" s="61">
        <v>3.9</v>
      </c>
      <c r="R693" s="63">
        <f t="shared" si="192"/>
        <v>0.6618589744</v>
      </c>
      <c r="S693" s="46"/>
      <c r="T693" s="46"/>
      <c r="U693" s="46"/>
      <c r="V693" s="64">
        <v>2.000000266336E12</v>
      </c>
      <c r="W693" s="53"/>
    </row>
    <row r="694" ht="15.75" customHeight="1">
      <c r="A694" s="56">
        <v>0.0</v>
      </c>
      <c r="B694" s="56">
        <v>1.0</v>
      </c>
      <c r="C694" s="57">
        <v>0.64</v>
      </c>
      <c r="D694" s="58"/>
      <c r="E694" s="56">
        <v>2.0</v>
      </c>
      <c r="F694" s="68">
        <v>7440150.0</v>
      </c>
      <c r="G694" s="69" t="s">
        <v>2999</v>
      </c>
      <c r="H694" s="221"/>
      <c r="I694" s="56">
        <v>7164.0</v>
      </c>
      <c r="J694" s="61">
        <v>2.51</v>
      </c>
      <c r="K694" s="61">
        <v>7.8</v>
      </c>
      <c r="L694" s="63">
        <f t="shared" si="189"/>
        <v>0.6605064103</v>
      </c>
      <c r="M694" s="61">
        <v>7.8</v>
      </c>
      <c r="N694" s="63">
        <f t="shared" si="190"/>
        <v>0.6605064103</v>
      </c>
      <c r="O694" s="61">
        <v>7.8</v>
      </c>
      <c r="P694" s="63">
        <f t="shared" si="191"/>
        <v>0.6605064103</v>
      </c>
      <c r="Q694" s="61">
        <v>7.8</v>
      </c>
      <c r="R694" s="63">
        <f t="shared" si="192"/>
        <v>0.6605064103</v>
      </c>
      <c r="S694" s="46"/>
      <c r="T694" s="46"/>
      <c r="U694" s="46"/>
      <c r="V694" s="64">
        <v>2.00000026635E12</v>
      </c>
      <c r="W694" s="53"/>
    </row>
    <row r="695" ht="15.75" customHeight="1">
      <c r="A695" s="284"/>
      <c r="B695" s="284"/>
      <c r="C695" s="284"/>
      <c r="D695" s="284"/>
      <c r="E695" s="284"/>
      <c r="F695" s="285">
        <v>55.0</v>
      </c>
      <c r="G695" s="286" t="s">
        <v>3000</v>
      </c>
      <c r="H695" s="286"/>
      <c r="I695" s="286"/>
      <c r="J695" s="287"/>
      <c r="K695" s="287"/>
      <c r="L695" s="286"/>
      <c r="M695" s="287"/>
      <c r="N695" s="286"/>
      <c r="O695" s="287"/>
      <c r="P695" s="286"/>
      <c r="Q695" s="287"/>
      <c r="R695" s="286"/>
      <c r="S695" s="286"/>
      <c r="T695" s="286"/>
      <c r="U695" s="286"/>
      <c r="V695" s="288"/>
      <c r="W695" s="185"/>
    </row>
    <row r="696" ht="15.75" customHeight="1">
      <c r="A696" s="56">
        <v>0.0</v>
      </c>
      <c r="B696" s="56">
        <v>1.0</v>
      </c>
      <c r="C696" s="57">
        <v>0.135</v>
      </c>
      <c r="D696" s="58"/>
      <c r="E696" s="56">
        <v>1.0</v>
      </c>
      <c r="F696" s="68">
        <v>4859532.0</v>
      </c>
      <c r="G696" s="69" t="s">
        <v>3001</v>
      </c>
      <c r="H696" s="221"/>
      <c r="I696" s="56">
        <v>4513.0</v>
      </c>
      <c r="J696" s="61">
        <v>0.48</v>
      </c>
      <c r="K696" s="61">
        <v>1.95</v>
      </c>
      <c r="L696" s="63">
        <f t="shared" ref="L696:L733" si="193">((K696/1.055)-$J696)/(K696/1.055)</f>
        <v>0.7403076923</v>
      </c>
      <c r="M696" s="61">
        <v>1.95</v>
      </c>
      <c r="N696" s="63">
        <f t="shared" ref="N696:N733" si="194">((M696/1.055)-$J696)/(M696/1.055)</f>
        <v>0.7403076923</v>
      </c>
      <c r="O696" s="61">
        <v>1.95</v>
      </c>
      <c r="P696" s="63">
        <f t="shared" ref="P696:P733" si="195">((O696/1.055)-$J696)/(O696/1.055)</f>
        <v>0.7403076923</v>
      </c>
      <c r="Q696" s="61">
        <v>1.95</v>
      </c>
      <c r="R696" s="63">
        <f t="shared" ref="R696:R733" si="196">((Q696/1.055)-$J696)/(Q696/1.055)</f>
        <v>0.7403076923</v>
      </c>
      <c r="S696" s="46"/>
      <c r="T696" s="46"/>
      <c r="U696" s="46"/>
      <c r="V696" s="64">
        <v>2.618413000005E12</v>
      </c>
      <c r="W696" s="53"/>
    </row>
    <row r="697" ht="15.75" customHeight="1">
      <c r="A697" s="56">
        <v>0.0</v>
      </c>
      <c r="B697" s="56">
        <v>1.0</v>
      </c>
      <c r="C697" s="57">
        <v>0.135</v>
      </c>
      <c r="D697" s="58"/>
      <c r="E697" s="56">
        <v>3.0</v>
      </c>
      <c r="F697" s="68">
        <v>4861095.0</v>
      </c>
      <c r="G697" s="69" t="s">
        <v>3002</v>
      </c>
      <c r="H697" s="221"/>
      <c r="I697" s="56">
        <v>4602.0</v>
      </c>
      <c r="J697" s="61">
        <v>0.48</v>
      </c>
      <c r="K697" s="61">
        <v>1.95</v>
      </c>
      <c r="L697" s="63">
        <f t="shared" si="193"/>
        <v>0.7403076923</v>
      </c>
      <c r="M697" s="61">
        <v>1.95</v>
      </c>
      <c r="N697" s="63">
        <f t="shared" si="194"/>
        <v>0.7403076923</v>
      </c>
      <c r="O697" s="61">
        <v>1.95</v>
      </c>
      <c r="P697" s="63">
        <f t="shared" si="195"/>
        <v>0.7403076923</v>
      </c>
      <c r="Q697" s="61">
        <v>1.95</v>
      </c>
      <c r="R697" s="63">
        <f t="shared" si="196"/>
        <v>0.7403076923</v>
      </c>
      <c r="S697" s="46"/>
      <c r="T697" s="46"/>
      <c r="U697" s="46"/>
      <c r="V697" s="64">
        <v>2.00000029902E12</v>
      </c>
      <c r="W697" s="53"/>
    </row>
    <row r="698" ht="15.75" customHeight="1">
      <c r="A698" s="56">
        <v>0.0</v>
      </c>
      <c r="B698" s="56">
        <v>1.0</v>
      </c>
      <c r="C698" s="57">
        <v>0.27</v>
      </c>
      <c r="D698" s="58"/>
      <c r="E698" s="56">
        <v>3.0</v>
      </c>
      <c r="F698" s="68">
        <v>4861174.0</v>
      </c>
      <c r="G698" s="69" t="s">
        <v>3003</v>
      </c>
      <c r="H698" s="221"/>
      <c r="I698" s="56">
        <v>4614.0</v>
      </c>
      <c r="J698" s="61">
        <v>0.95</v>
      </c>
      <c r="K698" s="61">
        <v>3.9</v>
      </c>
      <c r="L698" s="63">
        <f t="shared" si="193"/>
        <v>0.7430128205</v>
      </c>
      <c r="M698" s="61">
        <v>3.9</v>
      </c>
      <c r="N698" s="63">
        <f t="shared" si="194"/>
        <v>0.7430128205</v>
      </c>
      <c r="O698" s="61">
        <v>3.9</v>
      </c>
      <c r="P698" s="63">
        <f t="shared" si="195"/>
        <v>0.7430128205</v>
      </c>
      <c r="Q698" s="61">
        <v>3.9</v>
      </c>
      <c r="R698" s="63">
        <f t="shared" si="196"/>
        <v>0.7430128205</v>
      </c>
      <c r="S698" s="46"/>
      <c r="T698" s="46"/>
      <c r="U698" s="46"/>
      <c r="V698" s="64">
        <v>2.000000299037E12</v>
      </c>
      <c r="W698" s="53"/>
    </row>
    <row r="699" ht="15.75" customHeight="1">
      <c r="A699" s="56">
        <v>0.0</v>
      </c>
      <c r="B699" s="56">
        <v>1.0</v>
      </c>
      <c r="C699" s="57">
        <v>0.145</v>
      </c>
      <c r="D699" s="58"/>
      <c r="E699" s="56">
        <v>0.0</v>
      </c>
      <c r="F699" s="68">
        <v>6161174.0</v>
      </c>
      <c r="G699" s="69" t="s">
        <v>3004</v>
      </c>
      <c r="H699" s="221"/>
      <c r="I699" s="56">
        <v>2938.0</v>
      </c>
      <c r="J699" s="61">
        <v>0.73</v>
      </c>
      <c r="K699" s="61">
        <v>1.95</v>
      </c>
      <c r="L699" s="63">
        <f t="shared" si="193"/>
        <v>0.6050512821</v>
      </c>
      <c r="M699" s="61">
        <v>1.95</v>
      </c>
      <c r="N699" s="63">
        <f t="shared" si="194"/>
        <v>0.6050512821</v>
      </c>
      <c r="O699" s="61">
        <v>1.95</v>
      </c>
      <c r="P699" s="63">
        <f t="shared" si="195"/>
        <v>0.6050512821</v>
      </c>
      <c r="Q699" s="61">
        <v>1.95</v>
      </c>
      <c r="R699" s="63">
        <f t="shared" si="196"/>
        <v>0.6050512821</v>
      </c>
      <c r="S699" s="46"/>
      <c r="T699" s="46"/>
      <c r="U699" s="46"/>
      <c r="V699" s="64">
        <v>2.00612000003E11</v>
      </c>
      <c r="W699" s="53"/>
    </row>
    <row r="700" ht="15.75" customHeight="1">
      <c r="A700" s="56">
        <v>0.0</v>
      </c>
      <c r="B700" s="56">
        <v>1.0</v>
      </c>
      <c r="C700" s="57">
        <v>0.29</v>
      </c>
      <c r="D700" s="58"/>
      <c r="E700" s="56">
        <v>2.0</v>
      </c>
      <c r="F700" s="68">
        <v>6163582.0</v>
      </c>
      <c r="G700" s="69" t="s">
        <v>3005</v>
      </c>
      <c r="H700" s="221"/>
      <c r="I700" s="56">
        <v>2706.0</v>
      </c>
      <c r="J700" s="61">
        <v>1.45</v>
      </c>
      <c r="K700" s="61">
        <v>7.8</v>
      </c>
      <c r="L700" s="63">
        <f t="shared" si="193"/>
        <v>0.8038782051</v>
      </c>
      <c r="M700" s="61">
        <v>7.8</v>
      </c>
      <c r="N700" s="63">
        <f t="shared" si="194"/>
        <v>0.8038782051</v>
      </c>
      <c r="O700" s="61">
        <v>7.8</v>
      </c>
      <c r="P700" s="63">
        <f t="shared" si="195"/>
        <v>0.8038782051</v>
      </c>
      <c r="Q700" s="61">
        <v>7.8</v>
      </c>
      <c r="R700" s="63">
        <f t="shared" si="196"/>
        <v>0.8038782051</v>
      </c>
      <c r="S700" s="46"/>
      <c r="T700" s="46"/>
      <c r="U700" s="46"/>
      <c r="V700" s="64">
        <v>2.000000246E12</v>
      </c>
      <c r="W700" s="53"/>
    </row>
    <row r="701" ht="15.75" customHeight="1">
      <c r="A701" s="56">
        <v>0.0</v>
      </c>
      <c r="B701" s="56">
        <v>1.0</v>
      </c>
      <c r="C701" s="57">
        <v>0.155</v>
      </c>
      <c r="D701" s="58"/>
      <c r="E701" s="56">
        <v>0.0</v>
      </c>
      <c r="F701" s="68">
        <v>6165320.0</v>
      </c>
      <c r="G701" s="69" t="s">
        <v>3006</v>
      </c>
      <c r="H701" s="221"/>
      <c r="I701" s="56">
        <v>3038.0</v>
      </c>
      <c r="J701" s="61">
        <v>1.37</v>
      </c>
      <c r="K701" s="61">
        <v>1.95</v>
      </c>
      <c r="L701" s="63">
        <f t="shared" si="193"/>
        <v>0.2587948718</v>
      </c>
      <c r="M701" s="61">
        <v>1.95</v>
      </c>
      <c r="N701" s="63">
        <f t="shared" si="194"/>
        <v>0.2587948718</v>
      </c>
      <c r="O701" s="61">
        <v>1.95</v>
      </c>
      <c r="P701" s="63">
        <f t="shared" si="195"/>
        <v>0.2587948718</v>
      </c>
      <c r="Q701" s="61">
        <v>1.95</v>
      </c>
      <c r="R701" s="63">
        <f t="shared" si="196"/>
        <v>0.2587948718</v>
      </c>
      <c r="S701" s="46"/>
      <c r="T701" s="46"/>
      <c r="U701" s="46"/>
      <c r="V701" s="64">
        <v>2.00634000005E11</v>
      </c>
      <c r="W701" s="53"/>
    </row>
    <row r="702" ht="15.75" customHeight="1">
      <c r="A702" s="56">
        <v>0.0</v>
      </c>
      <c r="B702" s="56">
        <v>1.0</v>
      </c>
      <c r="C702" s="57">
        <v>0.155</v>
      </c>
      <c r="D702" s="58"/>
      <c r="E702" s="56">
        <v>0.0</v>
      </c>
      <c r="F702" s="68">
        <v>6138489.0</v>
      </c>
      <c r="G702" s="69" t="s">
        <v>3007</v>
      </c>
      <c r="H702" s="221"/>
      <c r="I702" s="56">
        <v>3006.0</v>
      </c>
      <c r="J702" s="61">
        <v>0.84</v>
      </c>
      <c r="K702" s="61">
        <v>2.2</v>
      </c>
      <c r="L702" s="63">
        <f t="shared" si="193"/>
        <v>0.5971818182</v>
      </c>
      <c r="M702" s="61">
        <v>2.2</v>
      </c>
      <c r="N702" s="63">
        <f t="shared" si="194"/>
        <v>0.5971818182</v>
      </c>
      <c r="O702" s="61">
        <v>2.2</v>
      </c>
      <c r="P702" s="63">
        <f t="shared" si="195"/>
        <v>0.5971818182</v>
      </c>
      <c r="Q702" s="61">
        <v>2.2</v>
      </c>
      <c r="R702" s="63">
        <f t="shared" si="196"/>
        <v>0.5971818182</v>
      </c>
      <c r="S702" s="46"/>
      <c r="T702" s="46"/>
      <c r="U702" s="46"/>
      <c r="V702" s="64">
        <v>2.00629000003E11</v>
      </c>
      <c r="W702" s="53"/>
    </row>
    <row r="703" ht="15.75" customHeight="1">
      <c r="A703" s="56">
        <v>0.0</v>
      </c>
      <c r="B703" s="56">
        <v>1.0</v>
      </c>
      <c r="C703" s="57">
        <v>0.31</v>
      </c>
      <c r="D703" s="58"/>
      <c r="E703" s="56">
        <v>2.0</v>
      </c>
      <c r="F703" s="68">
        <v>6166623.0</v>
      </c>
      <c r="G703" s="69" t="s">
        <v>3008</v>
      </c>
      <c r="H703" s="221"/>
      <c r="I703" s="56">
        <v>2750.0</v>
      </c>
      <c r="J703" s="61">
        <v>1.67</v>
      </c>
      <c r="K703" s="61">
        <v>4.4</v>
      </c>
      <c r="L703" s="63">
        <f t="shared" si="193"/>
        <v>0.5995795455</v>
      </c>
      <c r="M703" s="61">
        <v>4.4</v>
      </c>
      <c r="N703" s="63">
        <f t="shared" si="194"/>
        <v>0.5995795455</v>
      </c>
      <c r="O703" s="61">
        <v>4.4</v>
      </c>
      <c r="P703" s="63">
        <f t="shared" si="195"/>
        <v>0.5995795455</v>
      </c>
      <c r="Q703" s="61">
        <v>4.4</v>
      </c>
      <c r="R703" s="63">
        <f t="shared" si="196"/>
        <v>0.5995795455</v>
      </c>
      <c r="S703" s="46"/>
      <c r="T703" s="46"/>
      <c r="U703" s="46"/>
      <c r="V703" s="64">
        <v>2.000000246147E12</v>
      </c>
      <c r="W703" s="53"/>
    </row>
    <row r="704" ht="15.75" customHeight="1">
      <c r="A704" s="56">
        <v>0.0</v>
      </c>
      <c r="B704" s="56">
        <v>1.0</v>
      </c>
      <c r="C704" s="57">
        <v>0.155</v>
      </c>
      <c r="D704" s="58"/>
      <c r="E704" s="56">
        <v>0.0</v>
      </c>
      <c r="F704" s="68">
        <v>6138404.0</v>
      </c>
      <c r="G704" s="69" t="s">
        <v>3009</v>
      </c>
      <c r="H704" s="221"/>
      <c r="I704" s="56">
        <v>2962.0</v>
      </c>
      <c r="J704" s="61">
        <v>0.77</v>
      </c>
      <c r="K704" s="61">
        <v>1.95</v>
      </c>
      <c r="L704" s="63">
        <f t="shared" si="193"/>
        <v>0.5834102564</v>
      </c>
      <c r="M704" s="61">
        <v>1.95</v>
      </c>
      <c r="N704" s="63">
        <f t="shared" si="194"/>
        <v>0.5834102564</v>
      </c>
      <c r="O704" s="61">
        <v>1.95</v>
      </c>
      <c r="P704" s="63">
        <f t="shared" si="195"/>
        <v>0.5834102564</v>
      </c>
      <c r="Q704" s="61">
        <v>1.95</v>
      </c>
      <c r="R704" s="63">
        <f t="shared" si="196"/>
        <v>0.5834102564</v>
      </c>
      <c r="S704" s="46"/>
      <c r="T704" s="46"/>
      <c r="U704" s="46"/>
      <c r="V704" s="64">
        <v>2.00621000001E11</v>
      </c>
      <c r="W704" s="53"/>
    </row>
    <row r="705" ht="15.75" customHeight="1">
      <c r="A705" s="56">
        <v>0.0</v>
      </c>
      <c r="B705" s="56">
        <v>1.0</v>
      </c>
      <c r="C705" s="57">
        <v>0.115</v>
      </c>
      <c r="D705" s="58"/>
      <c r="E705" s="56">
        <v>4.0</v>
      </c>
      <c r="F705" s="68">
        <v>7308251.0</v>
      </c>
      <c r="G705" s="69" t="s">
        <v>3010</v>
      </c>
      <c r="H705" s="221"/>
      <c r="I705" s="56">
        <v>6381.0</v>
      </c>
      <c r="J705" s="61">
        <v>1.03</v>
      </c>
      <c r="K705" s="61">
        <v>2.2</v>
      </c>
      <c r="L705" s="63">
        <f t="shared" si="193"/>
        <v>0.5060681818</v>
      </c>
      <c r="M705" s="61">
        <v>2.2</v>
      </c>
      <c r="N705" s="63">
        <f t="shared" si="194"/>
        <v>0.5060681818</v>
      </c>
      <c r="O705" s="61">
        <v>2.2</v>
      </c>
      <c r="P705" s="63">
        <f t="shared" si="195"/>
        <v>0.5060681818</v>
      </c>
      <c r="Q705" s="61">
        <v>2.2</v>
      </c>
      <c r="R705" s="63">
        <f t="shared" si="196"/>
        <v>0.5060681818</v>
      </c>
      <c r="S705" s="46"/>
      <c r="T705" s="46"/>
      <c r="U705" s="46"/>
      <c r="V705" s="64">
        <v>2.000000277462E12</v>
      </c>
      <c r="W705" s="53"/>
    </row>
    <row r="706" ht="15.75" customHeight="1">
      <c r="A706" s="56">
        <v>0.0</v>
      </c>
      <c r="B706" s="56">
        <v>1.0</v>
      </c>
      <c r="C706" s="57">
        <v>0.23</v>
      </c>
      <c r="D706" s="58"/>
      <c r="E706" s="56">
        <v>4.0</v>
      </c>
      <c r="F706" s="68">
        <v>7308293.0</v>
      </c>
      <c r="G706" s="69" t="s">
        <v>3011</v>
      </c>
      <c r="H706" s="221"/>
      <c r="I706" s="56">
        <v>6388.0</v>
      </c>
      <c r="J706" s="61">
        <v>2.07</v>
      </c>
      <c r="K706" s="61">
        <v>4.4</v>
      </c>
      <c r="L706" s="63">
        <f t="shared" si="193"/>
        <v>0.5036704545</v>
      </c>
      <c r="M706" s="61">
        <v>4.4</v>
      </c>
      <c r="N706" s="63">
        <f t="shared" si="194"/>
        <v>0.5036704545</v>
      </c>
      <c r="O706" s="61">
        <v>4.4</v>
      </c>
      <c r="P706" s="63">
        <f t="shared" si="195"/>
        <v>0.5036704545</v>
      </c>
      <c r="Q706" s="61">
        <v>4.4</v>
      </c>
      <c r="R706" s="63">
        <f t="shared" si="196"/>
        <v>0.5036704545</v>
      </c>
      <c r="S706" s="46"/>
      <c r="T706" s="46"/>
      <c r="U706" s="46"/>
      <c r="V706" s="64">
        <v>2.000000277479E12</v>
      </c>
      <c r="W706" s="53"/>
    </row>
    <row r="707" ht="15.75" customHeight="1">
      <c r="A707" s="56">
        <v>0.0</v>
      </c>
      <c r="B707" s="56">
        <v>1.0</v>
      </c>
      <c r="C707" s="57">
        <v>0.115</v>
      </c>
      <c r="D707" s="58"/>
      <c r="E707" s="56">
        <v>1.0</v>
      </c>
      <c r="F707" s="68">
        <v>7307592.0</v>
      </c>
      <c r="G707" s="69" t="s">
        <v>3012</v>
      </c>
      <c r="H707" s="221"/>
      <c r="I707" s="56">
        <v>6333.0</v>
      </c>
      <c r="J707" s="61">
        <v>1.03</v>
      </c>
      <c r="K707" s="61">
        <v>2.2</v>
      </c>
      <c r="L707" s="63">
        <f t="shared" si="193"/>
        <v>0.5060681818</v>
      </c>
      <c r="M707" s="61">
        <v>2.2</v>
      </c>
      <c r="N707" s="63">
        <f t="shared" si="194"/>
        <v>0.5060681818</v>
      </c>
      <c r="O707" s="61">
        <v>2.2</v>
      </c>
      <c r="P707" s="63">
        <f t="shared" si="195"/>
        <v>0.5060681818</v>
      </c>
      <c r="Q707" s="61">
        <v>2.2</v>
      </c>
      <c r="R707" s="63">
        <f t="shared" si="196"/>
        <v>0.5060681818</v>
      </c>
      <c r="S707" s="46"/>
      <c r="T707" s="46"/>
      <c r="U707" s="46"/>
      <c r="V707" s="64">
        <v>2.35935000003E11</v>
      </c>
      <c r="W707" s="53"/>
    </row>
    <row r="708" ht="15.75" customHeight="1">
      <c r="A708" s="56">
        <v>0.0</v>
      </c>
      <c r="B708" s="56">
        <v>1.0</v>
      </c>
      <c r="C708" s="57">
        <v>0.1</v>
      </c>
      <c r="D708" s="58"/>
      <c r="E708" s="56">
        <v>2.0</v>
      </c>
      <c r="F708" s="68">
        <v>7308052.0</v>
      </c>
      <c r="G708" s="69" t="s">
        <v>3013</v>
      </c>
      <c r="H708" s="221"/>
      <c r="I708" s="56">
        <v>6348.0</v>
      </c>
      <c r="J708" s="61">
        <v>0.9</v>
      </c>
      <c r="K708" s="61">
        <v>2.2</v>
      </c>
      <c r="L708" s="63">
        <f t="shared" si="193"/>
        <v>0.5684090909</v>
      </c>
      <c r="M708" s="61">
        <v>2.2</v>
      </c>
      <c r="N708" s="63">
        <f t="shared" si="194"/>
        <v>0.5684090909</v>
      </c>
      <c r="O708" s="61">
        <v>2.2</v>
      </c>
      <c r="P708" s="63">
        <f t="shared" si="195"/>
        <v>0.5684090909</v>
      </c>
      <c r="Q708" s="61">
        <v>2.2</v>
      </c>
      <c r="R708" s="63">
        <f t="shared" si="196"/>
        <v>0.5684090909</v>
      </c>
      <c r="S708" s="46"/>
      <c r="T708" s="46"/>
      <c r="U708" s="46"/>
      <c r="V708" s="64">
        <v>2.000000277424E12</v>
      </c>
      <c r="W708" s="53"/>
    </row>
    <row r="709" ht="15.75" customHeight="1">
      <c r="A709" s="56">
        <v>0.0</v>
      </c>
      <c r="B709" s="56">
        <v>1.0</v>
      </c>
      <c r="C709" s="57">
        <v>0.2</v>
      </c>
      <c r="D709" s="58"/>
      <c r="E709" s="56">
        <v>2.0</v>
      </c>
      <c r="F709" s="68">
        <v>7308111.0</v>
      </c>
      <c r="G709" s="69" t="s">
        <v>3014</v>
      </c>
      <c r="H709" s="221"/>
      <c r="I709" s="56">
        <v>6356.0</v>
      </c>
      <c r="J709" s="61">
        <v>1.8</v>
      </c>
      <c r="K709" s="61">
        <v>4.4</v>
      </c>
      <c r="L709" s="63">
        <f t="shared" si="193"/>
        <v>0.5684090909</v>
      </c>
      <c r="M709" s="61">
        <v>4.4</v>
      </c>
      <c r="N709" s="63">
        <f t="shared" si="194"/>
        <v>0.5684090909</v>
      </c>
      <c r="O709" s="61">
        <v>4.4</v>
      </c>
      <c r="P709" s="63">
        <f t="shared" si="195"/>
        <v>0.5684090909</v>
      </c>
      <c r="Q709" s="61">
        <v>4.4</v>
      </c>
      <c r="R709" s="63">
        <f t="shared" si="196"/>
        <v>0.5684090909</v>
      </c>
      <c r="S709" s="46"/>
      <c r="T709" s="46"/>
      <c r="U709" s="46"/>
      <c r="V709" s="64">
        <v>2.000000277431E12</v>
      </c>
      <c r="W709" s="53"/>
    </row>
    <row r="710" ht="15.75" customHeight="1">
      <c r="A710" s="56">
        <v>0.0</v>
      </c>
      <c r="B710" s="56">
        <v>1.0</v>
      </c>
      <c r="C710" s="57">
        <v>0.1</v>
      </c>
      <c r="D710" s="58"/>
      <c r="E710" s="56">
        <v>0.0</v>
      </c>
      <c r="F710" s="68">
        <v>7306432.0</v>
      </c>
      <c r="G710" s="69" t="s">
        <v>3015</v>
      </c>
      <c r="H710" s="221"/>
      <c r="I710" s="56">
        <v>6318.0</v>
      </c>
      <c r="J710" s="61">
        <v>1.0</v>
      </c>
      <c r="K710" s="61">
        <v>2.2</v>
      </c>
      <c r="L710" s="63">
        <f t="shared" si="193"/>
        <v>0.5204545455</v>
      </c>
      <c r="M710" s="61">
        <v>2.2</v>
      </c>
      <c r="N710" s="63">
        <f t="shared" si="194"/>
        <v>0.5204545455</v>
      </c>
      <c r="O710" s="61">
        <v>2.2</v>
      </c>
      <c r="P710" s="63">
        <f t="shared" si="195"/>
        <v>0.5204545455</v>
      </c>
      <c r="Q710" s="61">
        <v>2.2</v>
      </c>
      <c r="R710" s="63">
        <f t="shared" si="196"/>
        <v>0.5204545455</v>
      </c>
      <c r="S710" s="46"/>
      <c r="T710" s="46"/>
      <c r="U710" s="46"/>
      <c r="V710" s="64">
        <v>2.35932000006E11</v>
      </c>
      <c r="W710" s="53"/>
    </row>
    <row r="711" ht="15.75" customHeight="1">
      <c r="A711" s="56">
        <v>0.0</v>
      </c>
      <c r="B711" s="56">
        <v>1.0</v>
      </c>
      <c r="C711" s="57">
        <v>0.125</v>
      </c>
      <c r="D711" s="58"/>
      <c r="E711" s="56">
        <v>0.0</v>
      </c>
      <c r="F711" s="68">
        <v>2108174.0</v>
      </c>
      <c r="G711" s="69" t="s">
        <v>3016</v>
      </c>
      <c r="H711" s="221"/>
      <c r="I711" s="56">
        <v>2907.0</v>
      </c>
      <c r="J711" s="61">
        <v>1.11</v>
      </c>
      <c r="K711" s="61">
        <v>2.2</v>
      </c>
      <c r="L711" s="63">
        <f t="shared" si="193"/>
        <v>0.4677045455</v>
      </c>
      <c r="M711" s="61">
        <v>2.2</v>
      </c>
      <c r="N711" s="63">
        <f t="shared" si="194"/>
        <v>0.4677045455</v>
      </c>
      <c r="O711" s="61">
        <v>2.2</v>
      </c>
      <c r="P711" s="63">
        <f t="shared" si="195"/>
        <v>0.4677045455</v>
      </c>
      <c r="Q711" s="61">
        <v>2.2</v>
      </c>
      <c r="R711" s="63">
        <f t="shared" si="196"/>
        <v>0.4677045455</v>
      </c>
      <c r="S711" s="46"/>
      <c r="T711" s="46"/>
      <c r="U711" s="46"/>
      <c r="V711" s="64">
        <v>2.875805000009E12</v>
      </c>
      <c r="W711" s="53"/>
    </row>
    <row r="712" ht="15.75" customHeight="1">
      <c r="A712" s="56">
        <v>0.0</v>
      </c>
      <c r="B712" s="56">
        <v>1.0</v>
      </c>
      <c r="C712" s="57">
        <v>0.1</v>
      </c>
      <c r="D712" s="58"/>
      <c r="E712" s="56">
        <v>2.0</v>
      </c>
      <c r="F712" s="68">
        <v>7308131.0</v>
      </c>
      <c r="G712" s="69" t="s">
        <v>3017</v>
      </c>
      <c r="H712" s="221"/>
      <c r="I712" s="56">
        <v>6364.0</v>
      </c>
      <c r="J712" s="61">
        <v>1.09</v>
      </c>
      <c r="K712" s="61">
        <v>2.2</v>
      </c>
      <c r="L712" s="63">
        <f t="shared" si="193"/>
        <v>0.4772954545</v>
      </c>
      <c r="M712" s="61">
        <v>2.2</v>
      </c>
      <c r="N712" s="63">
        <f t="shared" si="194"/>
        <v>0.4772954545</v>
      </c>
      <c r="O712" s="61">
        <v>2.2</v>
      </c>
      <c r="P712" s="63">
        <f t="shared" si="195"/>
        <v>0.4772954545</v>
      </c>
      <c r="Q712" s="61">
        <v>2.2</v>
      </c>
      <c r="R712" s="63">
        <f t="shared" si="196"/>
        <v>0.4772954545</v>
      </c>
      <c r="S712" s="46"/>
      <c r="T712" s="46"/>
      <c r="U712" s="46"/>
      <c r="V712" s="64">
        <v>2.000000277448E12</v>
      </c>
      <c r="W712" s="53"/>
    </row>
    <row r="713" ht="15.75" customHeight="1">
      <c r="A713" s="56">
        <v>0.0</v>
      </c>
      <c r="B713" s="56">
        <v>1.0</v>
      </c>
      <c r="C713" s="57">
        <v>0.2</v>
      </c>
      <c r="D713" s="58"/>
      <c r="E713" s="56">
        <v>2.0</v>
      </c>
      <c r="F713" s="68">
        <v>7308171.0</v>
      </c>
      <c r="G713" s="69" t="s">
        <v>3018</v>
      </c>
      <c r="H713" s="221"/>
      <c r="I713" s="56">
        <v>6369.0</v>
      </c>
      <c r="J713" s="61">
        <v>2.18</v>
      </c>
      <c r="K713" s="61">
        <v>4.4</v>
      </c>
      <c r="L713" s="63">
        <f t="shared" si="193"/>
        <v>0.4772954545</v>
      </c>
      <c r="M713" s="61">
        <v>4.4</v>
      </c>
      <c r="N713" s="63">
        <f t="shared" si="194"/>
        <v>0.4772954545</v>
      </c>
      <c r="O713" s="61">
        <v>4.4</v>
      </c>
      <c r="P713" s="63">
        <f t="shared" si="195"/>
        <v>0.4772954545</v>
      </c>
      <c r="Q713" s="61">
        <v>4.4</v>
      </c>
      <c r="R713" s="63">
        <f t="shared" si="196"/>
        <v>0.4772954545</v>
      </c>
      <c r="S713" s="46"/>
      <c r="T713" s="46"/>
      <c r="U713" s="46"/>
      <c r="V713" s="64">
        <v>2.000000277455E12</v>
      </c>
      <c r="W713" s="53"/>
    </row>
    <row r="714" ht="15.75" customHeight="1">
      <c r="A714" s="56">
        <v>0.0</v>
      </c>
      <c r="B714" s="56">
        <v>1.0</v>
      </c>
      <c r="C714" s="57">
        <v>0.1</v>
      </c>
      <c r="D714" s="58"/>
      <c r="E714" s="56">
        <v>0.0</v>
      </c>
      <c r="F714" s="68">
        <v>7307512.0</v>
      </c>
      <c r="G714" s="69" t="s">
        <v>3019</v>
      </c>
      <c r="H714" s="221"/>
      <c r="I714" s="56">
        <v>6326.0</v>
      </c>
      <c r="J714" s="61">
        <v>1.09</v>
      </c>
      <c r="K714" s="61">
        <v>2.2</v>
      </c>
      <c r="L714" s="63">
        <f t="shared" si="193"/>
        <v>0.4772954545</v>
      </c>
      <c r="M714" s="61">
        <v>2.2</v>
      </c>
      <c r="N714" s="63">
        <f t="shared" si="194"/>
        <v>0.4772954545</v>
      </c>
      <c r="O714" s="61">
        <v>2.2</v>
      </c>
      <c r="P714" s="63">
        <f t="shared" si="195"/>
        <v>0.4772954545</v>
      </c>
      <c r="Q714" s="61">
        <v>2.2</v>
      </c>
      <c r="R714" s="63">
        <f t="shared" si="196"/>
        <v>0.4772954545</v>
      </c>
      <c r="S714" s="46"/>
      <c r="T714" s="46"/>
      <c r="U714" s="46"/>
      <c r="V714" s="64">
        <v>2.35933000005E11</v>
      </c>
      <c r="W714" s="53"/>
    </row>
    <row r="715" ht="15.75" customHeight="1">
      <c r="A715" s="56">
        <v>0.0</v>
      </c>
      <c r="B715" s="56">
        <v>1.0</v>
      </c>
      <c r="C715" s="57">
        <v>0.13</v>
      </c>
      <c r="D715" s="58"/>
      <c r="E715" s="56">
        <v>4.0</v>
      </c>
      <c r="F715" s="68">
        <v>6909853.0</v>
      </c>
      <c r="G715" s="69" t="s">
        <v>3020</v>
      </c>
      <c r="H715" s="221"/>
      <c r="I715" s="56">
        <v>1377.0</v>
      </c>
      <c r="J715" s="61">
        <v>1.12</v>
      </c>
      <c r="K715" s="61">
        <v>2.2</v>
      </c>
      <c r="L715" s="63">
        <f t="shared" si="193"/>
        <v>0.4629090909</v>
      </c>
      <c r="M715" s="61">
        <v>2.2</v>
      </c>
      <c r="N715" s="63">
        <f t="shared" si="194"/>
        <v>0.4629090909</v>
      </c>
      <c r="O715" s="61">
        <v>2.2</v>
      </c>
      <c r="P715" s="63">
        <f t="shared" si="195"/>
        <v>0.4629090909</v>
      </c>
      <c r="Q715" s="61">
        <v>2.2</v>
      </c>
      <c r="R715" s="63">
        <f t="shared" si="196"/>
        <v>0.4629090909</v>
      </c>
      <c r="S715" s="46"/>
      <c r="T715" s="46"/>
      <c r="U715" s="46"/>
      <c r="V715" s="64">
        <v>2.000000290713E12</v>
      </c>
      <c r="W715" s="53"/>
    </row>
    <row r="716" ht="15.75" customHeight="1">
      <c r="A716" s="56">
        <v>0.0</v>
      </c>
      <c r="B716" s="56">
        <v>1.0</v>
      </c>
      <c r="C716" s="57">
        <v>0.26</v>
      </c>
      <c r="D716" s="58"/>
      <c r="E716" s="56">
        <v>4.0</v>
      </c>
      <c r="F716" s="68">
        <v>6910892.0</v>
      </c>
      <c r="G716" s="69" t="s">
        <v>3021</v>
      </c>
      <c r="H716" s="221"/>
      <c r="I716" s="56">
        <v>1390.0</v>
      </c>
      <c r="J716" s="61">
        <v>2.25</v>
      </c>
      <c r="K716" s="61">
        <v>4.4</v>
      </c>
      <c r="L716" s="63">
        <f t="shared" si="193"/>
        <v>0.4605113636</v>
      </c>
      <c r="M716" s="61">
        <v>4.4</v>
      </c>
      <c r="N716" s="63">
        <f t="shared" si="194"/>
        <v>0.4605113636</v>
      </c>
      <c r="O716" s="61">
        <v>4.4</v>
      </c>
      <c r="P716" s="63">
        <f t="shared" si="195"/>
        <v>0.4605113636</v>
      </c>
      <c r="Q716" s="61">
        <v>4.4</v>
      </c>
      <c r="R716" s="63">
        <f t="shared" si="196"/>
        <v>0.4605113636</v>
      </c>
      <c r="S716" s="46"/>
      <c r="T716" s="46"/>
      <c r="U716" s="46"/>
      <c r="V716" s="64">
        <v>2.00000029072E12</v>
      </c>
      <c r="W716" s="53"/>
    </row>
    <row r="717" ht="15.75" customHeight="1">
      <c r="A717" s="56">
        <v>0.0</v>
      </c>
      <c r="B717" s="56">
        <v>1.0</v>
      </c>
      <c r="C717" s="57">
        <v>0.12</v>
      </c>
      <c r="D717" s="58"/>
      <c r="E717" s="56">
        <v>1.0</v>
      </c>
      <c r="F717" s="68">
        <v>3663452.0</v>
      </c>
      <c r="G717" s="69" t="s">
        <v>3022</v>
      </c>
      <c r="H717" s="221"/>
      <c r="I717" s="56">
        <v>6457.0</v>
      </c>
      <c r="J717" s="61">
        <v>1.26</v>
      </c>
      <c r="K717" s="61">
        <v>2.2</v>
      </c>
      <c r="L717" s="63">
        <f t="shared" si="193"/>
        <v>0.3957727273</v>
      </c>
      <c r="M717" s="61">
        <v>2.2</v>
      </c>
      <c r="N717" s="63">
        <f t="shared" si="194"/>
        <v>0.3957727273</v>
      </c>
      <c r="O717" s="61">
        <v>2.2</v>
      </c>
      <c r="P717" s="63">
        <f t="shared" si="195"/>
        <v>0.3957727273</v>
      </c>
      <c r="Q717" s="61">
        <v>2.2</v>
      </c>
      <c r="R717" s="63">
        <f t="shared" si="196"/>
        <v>0.3957727273</v>
      </c>
      <c r="S717" s="46"/>
      <c r="T717" s="46"/>
      <c r="U717" s="46"/>
      <c r="V717" s="64">
        <v>2.282472000001E12</v>
      </c>
      <c r="W717" s="53"/>
    </row>
    <row r="718" ht="15.75" customHeight="1">
      <c r="A718" s="56">
        <v>0.0</v>
      </c>
      <c r="B718" s="56">
        <v>1.0</v>
      </c>
      <c r="C718" s="57">
        <v>0.105</v>
      </c>
      <c r="D718" s="58"/>
      <c r="E718" s="56">
        <v>1.0</v>
      </c>
      <c r="F718" s="68">
        <v>3663851.0</v>
      </c>
      <c r="G718" s="69" t="s">
        <v>3023</v>
      </c>
      <c r="H718" s="221"/>
      <c r="I718" s="56">
        <v>6464.0</v>
      </c>
      <c r="J718" s="61">
        <v>0.94</v>
      </c>
      <c r="K718" s="61">
        <v>2.2</v>
      </c>
      <c r="L718" s="63">
        <f t="shared" si="193"/>
        <v>0.5492272727</v>
      </c>
      <c r="M718" s="61">
        <v>2.2</v>
      </c>
      <c r="N718" s="63">
        <f t="shared" si="194"/>
        <v>0.5492272727</v>
      </c>
      <c r="O718" s="61">
        <v>2.2</v>
      </c>
      <c r="P718" s="63">
        <f t="shared" si="195"/>
        <v>0.5492272727</v>
      </c>
      <c r="Q718" s="61">
        <v>2.2</v>
      </c>
      <c r="R718" s="63">
        <f t="shared" si="196"/>
        <v>0.5492272727</v>
      </c>
      <c r="S718" s="46"/>
      <c r="T718" s="46"/>
      <c r="U718" s="46"/>
      <c r="V718" s="64">
        <v>2.282473E12</v>
      </c>
      <c r="W718" s="53"/>
    </row>
    <row r="719" ht="15.75" customHeight="1">
      <c r="A719" s="56">
        <v>0.0</v>
      </c>
      <c r="B719" s="56">
        <v>1.0</v>
      </c>
      <c r="C719" s="57">
        <v>0.115</v>
      </c>
      <c r="D719" s="58"/>
      <c r="E719" s="56">
        <v>1.0</v>
      </c>
      <c r="F719" s="68">
        <v>2361556.0</v>
      </c>
      <c r="G719" s="69" t="s">
        <v>3024</v>
      </c>
      <c r="H719" s="221"/>
      <c r="I719" s="56">
        <v>8891.0</v>
      </c>
      <c r="J719" s="61">
        <v>0.84</v>
      </c>
      <c r="K719" s="61">
        <v>2.2</v>
      </c>
      <c r="L719" s="63">
        <f t="shared" si="193"/>
        <v>0.5971818182</v>
      </c>
      <c r="M719" s="61">
        <v>2.2</v>
      </c>
      <c r="N719" s="63">
        <f t="shared" si="194"/>
        <v>0.5971818182</v>
      </c>
      <c r="O719" s="61">
        <v>2.2</v>
      </c>
      <c r="P719" s="63">
        <f t="shared" si="195"/>
        <v>0.5971818182</v>
      </c>
      <c r="Q719" s="61">
        <v>2.2</v>
      </c>
      <c r="R719" s="63">
        <f t="shared" si="196"/>
        <v>0.5971818182</v>
      </c>
      <c r="S719" s="46"/>
      <c r="T719" s="46"/>
      <c r="U719" s="46"/>
      <c r="V719" s="64">
        <v>2.615358000008E12</v>
      </c>
      <c r="W719" s="53"/>
    </row>
    <row r="720" ht="15.75" customHeight="1">
      <c r="A720" s="56">
        <v>0.0</v>
      </c>
      <c r="B720" s="56">
        <v>1.0</v>
      </c>
      <c r="C720" s="57">
        <v>0.115</v>
      </c>
      <c r="D720" s="58"/>
      <c r="E720" s="56">
        <v>1.0</v>
      </c>
      <c r="F720" s="68">
        <v>2584478.0</v>
      </c>
      <c r="G720" s="69" t="s">
        <v>3025</v>
      </c>
      <c r="H720" s="221"/>
      <c r="I720" s="56">
        <v>9776.0</v>
      </c>
      <c r="J720" s="61">
        <v>0.98</v>
      </c>
      <c r="K720" s="61">
        <v>2.2</v>
      </c>
      <c r="L720" s="63">
        <f t="shared" si="193"/>
        <v>0.5300454545</v>
      </c>
      <c r="M720" s="61">
        <v>2.2</v>
      </c>
      <c r="N720" s="63">
        <f t="shared" si="194"/>
        <v>0.5300454545</v>
      </c>
      <c r="O720" s="61">
        <v>2.2</v>
      </c>
      <c r="P720" s="63">
        <f t="shared" si="195"/>
        <v>0.5300454545</v>
      </c>
      <c r="Q720" s="61">
        <v>2.2</v>
      </c>
      <c r="R720" s="63">
        <f t="shared" si="196"/>
        <v>0.5300454545</v>
      </c>
      <c r="S720" s="46"/>
      <c r="T720" s="46"/>
      <c r="U720" s="46"/>
      <c r="V720" s="64">
        <v>2.648985000004E12</v>
      </c>
      <c r="W720" s="53"/>
    </row>
    <row r="721" ht="15.75" customHeight="1">
      <c r="A721" s="56">
        <v>0.0</v>
      </c>
      <c r="B721" s="56">
        <v>1.0</v>
      </c>
      <c r="C721" s="57">
        <v>0.115</v>
      </c>
      <c r="D721" s="58"/>
      <c r="E721" s="56">
        <v>4.0</v>
      </c>
      <c r="F721" s="68">
        <v>2363757.0</v>
      </c>
      <c r="G721" s="69" t="s">
        <v>3026</v>
      </c>
      <c r="H721" s="221"/>
      <c r="I721" s="56">
        <v>8897.0</v>
      </c>
      <c r="J721" s="61">
        <v>0.84</v>
      </c>
      <c r="K721" s="61">
        <v>2.2</v>
      </c>
      <c r="L721" s="63">
        <f t="shared" si="193"/>
        <v>0.5971818182</v>
      </c>
      <c r="M721" s="61">
        <v>2.2</v>
      </c>
      <c r="N721" s="63">
        <f t="shared" si="194"/>
        <v>0.5971818182</v>
      </c>
      <c r="O721" s="61">
        <v>2.2</v>
      </c>
      <c r="P721" s="63">
        <f t="shared" si="195"/>
        <v>0.5971818182</v>
      </c>
      <c r="Q721" s="61">
        <v>2.2</v>
      </c>
      <c r="R721" s="63">
        <f t="shared" si="196"/>
        <v>0.5971818182</v>
      </c>
      <c r="S721" s="46"/>
      <c r="T721" s="46"/>
      <c r="U721" s="46"/>
      <c r="V721" s="64">
        <v>2.000000316253E12</v>
      </c>
      <c r="W721" s="53"/>
    </row>
    <row r="722" ht="15.75" customHeight="1">
      <c r="A722" s="56">
        <v>0.0</v>
      </c>
      <c r="B722" s="56">
        <v>1.0</v>
      </c>
      <c r="C722" s="57">
        <v>0.115</v>
      </c>
      <c r="D722" s="58"/>
      <c r="E722" s="56">
        <v>4.0</v>
      </c>
      <c r="F722" s="68">
        <v>2584033.0</v>
      </c>
      <c r="G722" s="69" t="s">
        <v>3027</v>
      </c>
      <c r="H722" s="221"/>
      <c r="I722" s="56">
        <v>9768.0</v>
      </c>
      <c r="J722" s="61">
        <v>0.98</v>
      </c>
      <c r="K722" s="61">
        <v>2.2</v>
      </c>
      <c r="L722" s="63">
        <f t="shared" si="193"/>
        <v>0.5300454545</v>
      </c>
      <c r="M722" s="61">
        <v>2.2</v>
      </c>
      <c r="N722" s="63">
        <f t="shared" si="194"/>
        <v>0.5300454545</v>
      </c>
      <c r="O722" s="61">
        <v>2.2</v>
      </c>
      <c r="P722" s="63">
        <f t="shared" si="195"/>
        <v>0.5300454545</v>
      </c>
      <c r="Q722" s="61">
        <v>2.2</v>
      </c>
      <c r="R722" s="63">
        <f t="shared" si="196"/>
        <v>0.5300454545</v>
      </c>
      <c r="S722" s="46"/>
      <c r="T722" s="46"/>
      <c r="U722" s="46"/>
      <c r="V722" s="64">
        <v>2.00000031639E12</v>
      </c>
      <c r="W722" s="53"/>
    </row>
    <row r="723" ht="15.75" customHeight="1">
      <c r="A723" s="58">
        <v>0.0</v>
      </c>
      <c r="B723" s="58">
        <v>1.0</v>
      </c>
      <c r="C723" s="58">
        <v>0.23</v>
      </c>
      <c r="D723" s="58"/>
      <c r="E723" s="56">
        <v>4.0</v>
      </c>
      <c r="F723" s="68">
        <v>2358197.0</v>
      </c>
      <c r="G723" s="69" t="s">
        <v>3028</v>
      </c>
      <c r="H723" s="221"/>
      <c r="I723" s="56">
        <v>8884.0</v>
      </c>
      <c r="J723" s="61">
        <v>1.68</v>
      </c>
      <c r="K723" s="61">
        <v>4.4</v>
      </c>
      <c r="L723" s="63">
        <f t="shared" si="193"/>
        <v>0.5971818182</v>
      </c>
      <c r="M723" s="61">
        <v>4.4</v>
      </c>
      <c r="N723" s="63">
        <f t="shared" si="194"/>
        <v>0.5971818182</v>
      </c>
      <c r="O723" s="61">
        <v>4.4</v>
      </c>
      <c r="P723" s="63">
        <f t="shared" si="195"/>
        <v>0.5971818182</v>
      </c>
      <c r="Q723" s="61">
        <v>4.4</v>
      </c>
      <c r="R723" s="63">
        <f t="shared" si="196"/>
        <v>0.5971818182</v>
      </c>
      <c r="S723" s="46"/>
      <c r="T723" s="46"/>
      <c r="U723" s="46"/>
      <c r="V723" s="64">
        <v>2.000000316246E12</v>
      </c>
      <c r="W723" s="53"/>
    </row>
    <row r="724" ht="15.75" customHeight="1">
      <c r="A724" s="56">
        <v>0.0</v>
      </c>
      <c r="B724" s="56">
        <v>1.0</v>
      </c>
      <c r="C724" s="57">
        <v>0.23</v>
      </c>
      <c r="D724" s="58"/>
      <c r="E724" s="56">
        <v>4.0</v>
      </c>
      <c r="F724" s="68">
        <v>2584496.0</v>
      </c>
      <c r="G724" s="69" t="s">
        <v>3029</v>
      </c>
      <c r="H724" s="221"/>
      <c r="I724" s="56">
        <v>9786.0</v>
      </c>
      <c r="J724" s="61">
        <v>1.95</v>
      </c>
      <c r="K724" s="61">
        <v>4.4</v>
      </c>
      <c r="L724" s="63">
        <f t="shared" si="193"/>
        <v>0.5324431818</v>
      </c>
      <c r="M724" s="61">
        <v>4.4</v>
      </c>
      <c r="N724" s="63">
        <f t="shared" si="194"/>
        <v>0.5324431818</v>
      </c>
      <c r="O724" s="61">
        <v>4.4</v>
      </c>
      <c r="P724" s="63">
        <f t="shared" si="195"/>
        <v>0.5324431818</v>
      </c>
      <c r="Q724" s="61">
        <v>4.4</v>
      </c>
      <c r="R724" s="63">
        <f t="shared" si="196"/>
        <v>0.5324431818</v>
      </c>
      <c r="S724" s="46"/>
      <c r="T724" s="46"/>
      <c r="U724" s="46"/>
      <c r="V724" s="64">
        <v>2.000000316406E12</v>
      </c>
      <c r="W724" s="53"/>
    </row>
    <row r="725" ht="15.75" customHeight="1">
      <c r="A725" s="56">
        <v>0.0</v>
      </c>
      <c r="B725" s="56">
        <v>1.0</v>
      </c>
      <c r="C725" s="57">
        <v>0.11</v>
      </c>
      <c r="D725" s="58"/>
      <c r="E725" s="56">
        <v>1.0</v>
      </c>
      <c r="F725" s="68">
        <v>2592838.0</v>
      </c>
      <c r="G725" s="69" t="s">
        <v>3030</v>
      </c>
      <c r="H725" s="221"/>
      <c r="I725" s="56">
        <v>9858.0</v>
      </c>
      <c r="J725" s="61">
        <v>1.11</v>
      </c>
      <c r="K725" s="61">
        <v>2.2</v>
      </c>
      <c r="L725" s="63">
        <f t="shared" si="193"/>
        <v>0.4677045455</v>
      </c>
      <c r="M725" s="61">
        <v>2.2</v>
      </c>
      <c r="N725" s="63">
        <f t="shared" si="194"/>
        <v>0.4677045455</v>
      </c>
      <c r="O725" s="61">
        <v>2.2</v>
      </c>
      <c r="P725" s="63">
        <f t="shared" si="195"/>
        <v>0.4677045455</v>
      </c>
      <c r="Q725" s="61">
        <v>2.2</v>
      </c>
      <c r="R725" s="63">
        <f t="shared" si="196"/>
        <v>0.4677045455</v>
      </c>
      <c r="S725" s="46"/>
      <c r="T725" s="46"/>
      <c r="U725" s="46"/>
      <c r="V725" s="64">
        <v>2.35053000008E11</v>
      </c>
      <c r="W725" s="53"/>
    </row>
    <row r="726" ht="15.75" customHeight="1">
      <c r="A726" s="56">
        <v>0.0</v>
      </c>
      <c r="B726" s="56">
        <v>1.0</v>
      </c>
      <c r="C726" s="57">
        <v>0.11</v>
      </c>
      <c r="D726" s="58"/>
      <c r="E726" s="56">
        <v>1.0</v>
      </c>
      <c r="F726" s="68">
        <v>2616116.0</v>
      </c>
      <c r="G726" s="69" t="s">
        <v>3031</v>
      </c>
      <c r="H726" s="221"/>
      <c r="I726" s="56">
        <v>26.0</v>
      </c>
      <c r="J726" s="61">
        <v>1.05</v>
      </c>
      <c r="K726" s="61">
        <v>2.2</v>
      </c>
      <c r="L726" s="63">
        <f t="shared" si="193"/>
        <v>0.4964772727</v>
      </c>
      <c r="M726" s="61">
        <v>2.2</v>
      </c>
      <c r="N726" s="63">
        <f t="shared" si="194"/>
        <v>0.4964772727</v>
      </c>
      <c r="O726" s="61">
        <v>2.2</v>
      </c>
      <c r="P726" s="63">
        <f t="shared" si="195"/>
        <v>0.4964772727</v>
      </c>
      <c r="Q726" s="61">
        <v>2.2</v>
      </c>
      <c r="R726" s="63">
        <f t="shared" si="196"/>
        <v>0.4964772727</v>
      </c>
      <c r="S726" s="46"/>
      <c r="T726" s="46"/>
      <c r="U726" s="46"/>
      <c r="V726" s="64">
        <v>2.35380000009E11</v>
      </c>
      <c r="W726" s="53"/>
    </row>
    <row r="727" ht="15.75" customHeight="1">
      <c r="A727" s="56">
        <v>0.0</v>
      </c>
      <c r="B727" s="56">
        <v>1.0</v>
      </c>
      <c r="C727" s="57">
        <v>0.11</v>
      </c>
      <c r="D727" s="58"/>
      <c r="E727" s="56">
        <v>4.0</v>
      </c>
      <c r="F727" s="68">
        <v>2592677.0</v>
      </c>
      <c r="G727" s="69" t="s">
        <v>3032</v>
      </c>
      <c r="H727" s="221"/>
      <c r="I727" s="56">
        <v>9846.0</v>
      </c>
      <c r="J727" s="61">
        <v>1.11</v>
      </c>
      <c r="K727" s="61">
        <v>2.2</v>
      </c>
      <c r="L727" s="63">
        <f t="shared" si="193"/>
        <v>0.4677045455</v>
      </c>
      <c r="M727" s="61">
        <v>2.2</v>
      </c>
      <c r="N727" s="63">
        <f t="shared" si="194"/>
        <v>0.4677045455</v>
      </c>
      <c r="O727" s="61">
        <v>2.2</v>
      </c>
      <c r="P727" s="63">
        <f t="shared" si="195"/>
        <v>0.4677045455</v>
      </c>
      <c r="Q727" s="61">
        <v>2.2</v>
      </c>
      <c r="R727" s="63">
        <f t="shared" si="196"/>
        <v>0.4677045455</v>
      </c>
      <c r="S727" s="46"/>
      <c r="T727" s="46"/>
      <c r="U727" s="46"/>
      <c r="V727" s="64">
        <v>2.000000316451E12</v>
      </c>
      <c r="W727" s="53"/>
    </row>
    <row r="728" ht="15.75" customHeight="1">
      <c r="A728" s="56">
        <v>0.0</v>
      </c>
      <c r="B728" s="56">
        <v>1.0</v>
      </c>
      <c r="C728" s="57">
        <v>0.11</v>
      </c>
      <c r="D728" s="58"/>
      <c r="E728" s="56">
        <v>4.0</v>
      </c>
      <c r="F728" s="68">
        <v>2617136.0</v>
      </c>
      <c r="G728" s="69" t="s">
        <v>3033</v>
      </c>
      <c r="H728" s="221"/>
      <c r="I728" s="56">
        <v>372.0</v>
      </c>
      <c r="J728" s="61">
        <v>1.05</v>
      </c>
      <c r="K728" s="61">
        <v>2.2</v>
      </c>
      <c r="L728" s="63">
        <f t="shared" si="193"/>
        <v>0.4964772727</v>
      </c>
      <c r="M728" s="61">
        <v>2.2</v>
      </c>
      <c r="N728" s="63">
        <f t="shared" si="194"/>
        <v>0.4964772727</v>
      </c>
      <c r="O728" s="61">
        <v>2.2</v>
      </c>
      <c r="P728" s="63">
        <f t="shared" si="195"/>
        <v>0.4964772727</v>
      </c>
      <c r="Q728" s="61">
        <v>2.2</v>
      </c>
      <c r="R728" s="63">
        <f t="shared" si="196"/>
        <v>0.4964772727</v>
      </c>
      <c r="S728" s="46"/>
      <c r="T728" s="46"/>
      <c r="U728" s="46"/>
      <c r="V728" s="64">
        <v>2.000000316505E12</v>
      </c>
      <c r="W728" s="53"/>
    </row>
    <row r="729" ht="15.75" customHeight="1">
      <c r="A729" s="56">
        <v>0.0</v>
      </c>
      <c r="B729" s="56">
        <v>1.0</v>
      </c>
      <c r="C729" s="57">
        <v>0.225</v>
      </c>
      <c r="D729" s="58"/>
      <c r="E729" s="56">
        <v>4.0</v>
      </c>
      <c r="F729" s="68">
        <v>2592793.0</v>
      </c>
      <c r="G729" s="69" t="s">
        <v>3034</v>
      </c>
      <c r="H729" s="221"/>
      <c r="I729" s="56">
        <v>9854.0</v>
      </c>
      <c r="J729" s="61">
        <v>2.27</v>
      </c>
      <c r="K729" s="61">
        <v>4.4</v>
      </c>
      <c r="L729" s="63">
        <f t="shared" si="193"/>
        <v>0.4557159091</v>
      </c>
      <c r="M729" s="61">
        <v>4.4</v>
      </c>
      <c r="N729" s="63">
        <f t="shared" si="194"/>
        <v>0.4557159091</v>
      </c>
      <c r="O729" s="61">
        <v>4.4</v>
      </c>
      <c r="P729" s="63">
        <f t="shared" si="195"/>
        <v>0.4557159091</v>
      </c>
      <c r="Q729" s="61">
        <v>4.4</v>
      </c>
      <c r="R729" s="63">
        <f t="shared" si="196"/>
        <v>0.4557159091</v>
      </c>
      <c r="S729" s="46"/>
      <c r="T729" s="46"/>
      <c r="U729" s="46"/>
      <c r="V729" s="64">
        <v>2.000000316468E12</v>
      </c>
      <c r="W729" s="53"/>
    </row>
    <row r="730" ht="15.75" customHeight="1">
      <c r="A730" s="56">
        <v>0.0</v>
      </c>
      <c r="B730" s="56">
        <v>1.0</v>
      </c>
      <c r="C730" s="57">
        <v>0.225</v>
      </c>
      <c r="D730" s="58"/>
      <c r="E730" s="56">
        <v>4.0</v>
      </c>
      <c r="F730" s="68">
        <v>2619233.0</v>
      </c>
      <c r="G730" s="69" t="s">
        <v>3035</v>
      </c>
      <c r="H730" s="221"/>
      <c r="I730" s="56">
        <v>588.0</v>
      </c>
      <c r="J730" s="61">
        <v>2.14</v>
      </c>
      <c r="K730" s="61">
        <v>4.4</v>
      </c>
      <c r="L730" s="63">
        <f t="shared" si="193"/>
        <v>0.4868863636</v>
      </c>
      <c r="M730" s="61">
        <v>4.4</v>
      </c>
      <c r="N730" s="63">
        <f t="shared" si="194"/>
        <v>0.4868863636</v>
      </c>
      <c r="O730" s="61">
        <v>4.4</v>
      </c>
      <c r="P730" s="63">
        <f t="shared" si="195"/>
        <v>0.4868863636</v>
      </c>
      <c r="Q730" s="61">
        <v>4.4</v>
      </c>
      <c r="R730" s="63">
        <f t="shared" si="196"/>
        <v>0.4868863636</v>
      </c>
      <c r="S730" s="46"/>
      <c r="T730" s="46"/>
      <c r="U730" s="46"/>
      <c r="V730" s="64">
        <v>2.000000316512E12</v>
      </c>
      <c r="W730" s="53"/>
    </row>
    <row r="731" ht="15.75" customHeight="1">
      <c r="A731" s="56">
        <v>0.0</v>
      </c>
      <c r="B731" s="56">
        <v>1.0</v>
      </c>
      <c r="C731" s="57">
        <v>0.115</v>
      </c>
      <c r="D731" s="58"/>
      <c r="E731" s="56">
        <v>0.0</v>
      </c>
      <c r="F731" s="68">
        <v>2813757.0</v>
      </c>
      <c r="G731" s="69" t="s">
        <v>3036</v>
      </c>
      <c r="H731" s="221"/>
      <c r="I731" s="56">
        <v>9860.0</v>
      </c>
      <c r="J731" s="61">
        <v>1.0</v>
      </c>
      <c r="K731" s="61">
        <v>2.2</v>
      </c>
      <c r="L731" s="63">
        <f t="shared" si="193"/>
        <v>0.5204545455</v>
      </c>
      <c r="M731" s="61">
        <v>2.2</v>
      </c>
      <c r="N731" s="63">
        <f t="shared" si="194"/>
        <v>0.5204545455</v>
      </c>
      <c r="O731" s="61">
        <v>2.2</v>
      </c>
      <c r="P731" s="63">
        <f t="shared" si="195"/>
        <v>0.5204545455</v>
      </c>
      <c r="Q731" s="61">
        <v>2.2</v>
      </c>
      <c r="R731" s="63">
        <f t="shared" si="196"/>
        <v>0.5204545455</v>
      </c>
      <c r="S731" s="46"/>
      <c r="T731" s="46"/>
      <c r="U731" s="46"/>
      <c r="V731" s="64">
        <v>2.09174000001E11</v>
      </c>
      <c r="W731" s="53"/>
    </row>
    <row r="732" ht="15.75" customHeight="1">
      <c r="A732" s="56">
        <v>0.0</v>
      </c>
      <c r="B732" s="56">
        <v>1.0</v>
      </c>
      <c r="C732" s="57">
        <v>0.115</v>
      </c>
      <c r="D732" s="58"/>
      <c r="E732" s="56">
        <v>2.0</v>
      </c>
      <c r="F732" s="68">
        <v>2787796.0</v>
      </c>
      <c r="G732" s="69" t="s">
        <v>3037</v>
      </c>
      <c r="H732" s="221"/>
      <c r="I732" s="56">
        <v>9781.0</v>
      </c>
      <c r="J732" s="61">
        <v>1.0</v>
      </c>
      <c r="K732" s="61">
        <v>2.2</v>
      </c>
      <c r="L732" s="63">
        <f t="shared" si="193"/>
        <v>0.5204545455</v>
      </c>
      <c r="M732" s="61">
        <v>2.2</v>
      </c>
      <c r="N732" s="63">
        <f t="shared" si="194"/>
        <v>0.5204545455</v>
      </c>
      <c r="O732" s="61">
        <v>2.2</v>
      </c>
      <c r="P732" s="63">
        <f t="shared" si="195"/>
        <v>0.5204545455</v>
      </c>
      <c r="Q732" s="61">
        <v>2.2</v>
      </c>
      <c r="R732" s="63">
        <f t="shared" si="196"/>
        <v>0.5204545455</v>
      </c>
      <c r="S732" s="46"/>
      <c r="T732" s="46"/>
      <c r="U732" s="46"/>
      <c r="V732" s="64">
        <v>2.000000316567E12</v>
      </c>
      <c r="W732" s="53"/>
    </row>
    <row r="733" ht="15.75" customHeight="1">
      <c r="A733" s="56">
        <v>0.0</v>
      </c>
      <c r="B733" s="56">
        <v>1.0</v>
      </c>
      <c r="C733" s="57">
        <v>0.23</v>
      </c>
      <c r="D733" s="58"/>
      <c r="E733" s="56">
        <v>2.0</v>
      </c>
      <c r="F733" s="68">
        <v>2789578.0</v>
      </c>
      <c r="G733" s="69" t="s">
        <v>3038</v>
      </c>
      <c r="H733" s="221"/>
      <c r="I733" s="56">
        <v>9799.0</v>
      </c>
      <c r="J733" s="61">
        <v>2.01</v>
      </c>
      <c r="K733" s="61">
        <v>4.4</v>
      </c>
      <c r="L733" s="63">
        <f t="shared" si="193"/>
        <v>0.5180568182</v>
      </c>
      <c r="M733" s="61">
        <v>4.4</v>
      </c>
      <c r="N733" s="63">
        <f t="shared" si="194"/>
        <v>0.5180568182</v>
      </c>
      <c r="O733" s="61">
        <v>4.4</v>
      </c>
      <c r="P733" s="63">
        <f t="shared" si="195"/>
        <v>0.5180568182</v>
      </c>
      <c r="Q733" s="61">
        <v>4.4</v>
      </c>
      <c r="R733" s="63">
        <f t="shared" si="196"/>
        <v>0.5180568182</v>
      </c>
      <c r="S733" s="46"/>
      <c r="T733" s="46"/>
      <c r="U733" s="46"/>
      <c r="V733" s="64">
        <v>2.000000316574E12</v>
      </c>
      <c r="W733" s="53"/>
    </row>
    <row r="734" ht="15.75" customHeight="1">
      <c r="A734" s="289"/>
      <c r="B734" s="289"/>
      <c r="C734" s="289"/>
      <c r="D734" s="289"/>
      <c r="E734" s="289"/>
      <c r="F734" s="290">
        <v>56.0</v>
      </c>
      <c r="G734" s="291" t="s">
        <v>3039</v>
      </c>
      <c r="H734" s="291"/>
      <c r="I734" s="291"/>
      <c r="J734" s="292"/>
      <c r="K734" s="292"/>
      <c r="L734" s="291"/>
      <c r="M734" s="292"/>
      <c r="N734" s="291"/>
      <c r="O734" s="292"/>
      <c r="P734" s="291"/>
      <c r="Q734" s="292"/>
      <c r="R734" s="291"/>
      <c r="S734" s="291"/>
      <c r="T734" s="291"/>
      <c r="U734" s="291"/>
      <c r="V734" s="293"/>
      <c r="W734" s="185"/>
    </row>
    <row r="735" ht="15.75" customHeight="1">
      <c r="A735" s="56">
        <v>0.0</v>
      </c>
      <c r="B735" s="56">
        <v>1.0</v>
      </c>
      <c r="C735" s="57">
        <v>0.105</v>
      </c>
      <c r="D735" s="58"/>
      <c r="E735" s="56">
        <v>4.0</v>
      </c>
      <c r="F735" s="68">
        <v>1907332.0</v>
      </c>
      <c r="G735" s="69" t="s">
        <v>3040</v>
      </c>
      <c r="H735" s="221"/>
      <c r="I735" s="56">
        <v>702.0</v>
      </c>
      <c r="J735" s="61">
        <v>0.65</v>
      </c>
      <c r="K735" s="61">
        <v>3.0</v>
      </c>
      <c r="L735" s="63">
        <f t="shared" ref="L735:L750" si="197">((K735/1.055)-$J735)/(K735/1.055)</f>
        <v>0.7714166667</v>
      </c>
      <c r="M735" s="61">
        <v>3.0</v>
      </c>
      <c r="N735" s="63">
        <f t="shared" ref="N735:N750" si="198">((M735/1.055)-$J735)/(M735/1.055)</f>
        <v>0.7714166667</v>
      </c>
      <c r="O735" s="61">
        <v>3.0</v>
      </c>
      <c r="P735" s="63">
        <f t="shared" ref="P735:P750" si="199">((O735/1.055)-$J735)/(O735/1.055)</f>
        <v>0.7714166667</v>
      </c>
      <c r="Q735" s="61">
        <v>3.0</v>
      </c>
      <c r="R735" s="63">
        <f t="shared" ref="R735:R750" si="200">((Q735/1.055)-$J735)/(Q735/1.055)</f>
        <v>0.7714166667</v>
      </c>
      <c r="S735" s="46"/>
      <c r="T735" s="46"/>
      <c r="U735" s="46"/>
      <c r="V735" s="64">
        <v>2.875439E12</v>
      </c>
      <c r="W735" s="53"/>
    </row>
    <row r="736" ht="15.75" customHeight="1">
      <c r="A736" s="56">
        <v>0.0</v>
      </c>
      <c r="B736" s="56">
        <v>1.0</v>
      </c>
      <c r="C736" s="57">
        <v>0.64</v>
      </c>
      <c r="D736" s="58"/>
      <c r="E736" s="56">
        <v>4.0</v>
      </c>
      <c r="F736" s="68">
        <v>1904874.0</v>
      </c>
      <c r="G736" s="69" t="s">
        <v>3041</v>
      </c>
      <c r="H736" s="221"/>
      <c r="I736" s="56">
        <v>656.0</v>
      </c>
      <c r="J736" s="61">
        <v>3.97</v>
      </c>
      <c r="K736" s="61">
        <v>18.0</v>
      </c>
      <c r="L736" s="63">
        <f t="shared" si="197"/>
        <v>0.7673138889</v>
      </c>
      <c r="M736" s="61">
        <v>18.0</v>
      </c>
      <c r="N736" s="63">
        <f t="shared" si="198"/>
        <v>0.7673138889</v>
      </c>
      <c r="O736" s="61">
        <v>18.0</v>
      </c>
      <c r="P736" s="63">
        <f t="shared" si="199"/>
        <v>0.7673138889</v>
      </c>
      <c r="Q736" s="61">
        <v>18.0</v>
      </c>
      <c r="R736" s="63">
        <f t="shared" si="200"/>
        <v>0.7673138889</v>
      </c>
      <c r="S736" s="46"/>
      <c r="T736" s="46"/>
      <c r="U736" s="46"/>
      <c r="V736" s="64">
        <v>2.875435000004E12</v>
      </c>
      <c r="W736" s="53"/>
    </row>
    <row r="737" ht="15.75" customHeight="1">
      <c r="A737" s="56">
        <v>0.0</v>
      </c>
      <c r="B737" s="56">
        <v>1.0</v>
      </c>
      <c r="C737" s="57">
        <v>0.105</v>
      </c>
      <c r="D737" s="58"/>
      <c r="E737" s="56">
        <v>1.0</v>
      </c>
      <c r="F737" s="68">
        <v>1952655.0</v>
      </c>
      <c r="G737" s="69" t="s">
        <v>3042</v>
      </c>
      <c r="H737" s="221"/>
      <c r="I737" s="56">
        <v>941.0</v>
      </c>
      <c r="J737" s="61">
        <v>0.65</v>
      </c>
      <c r="K737" s="61">
        <v>3.0</v>
      </c>
      <c r="L737" s="63">
        <f t="shared" si="197"/>
        <v>0.7714166667</v>
      </c>
      <c r="M737" s="61">
        <v>3.0</v>
      </c>
      <c r="N737" s="63">
        <f t="shared" si="198"/>
        <v>0.7714166667</v>
      </c>
      <c r="O737" s="61">
        <v>3.0</v>
      </c>
      <c r="P737" s="63">
        <f t="shared" si="199"/>
        <v>0.7714166667</v>
      </c>
      <c r="Q737" s="61">
        <v>3.0</v>
      </c>
      <c r="R737" s="63">
        <f t="shared" si="200"/>
        <v>0.7714166667</v>
      </c>
      <c r="S737" s="46"/>
      <c r="T737" s="46"/>
      <c r="U737" s="46"/>
      <c r="V737" s="64">
        <v>2.875499000002E12</v>
      </c>
      <c r="W737" s="53"/>
    </row>
    <row r="738" ht="15.75" customHeight="1">
      <c r="A738" s="56">
        <v>0.0</v>
      </c>
      <c r="B738" s="56">
        <v>1.0</v>
      </c>
      <c r="C738" s="57">
        <v>0.64</v>
      </c>
      <c r="D738" s="58"/>
      <c r="E738" s="56">
        <v>1.0</v>
      </c>
      <c r="F738" s="68">
        <v>1949633.0</v>
      </c>
      <c r="G738" s="69" t="s">
        <v>3043</v>
      </c>
      <c r="H738" s="221"/>
      <c r="I738" s="56">
        <v>876.0</v>
      </c>
      <c r="J738" s="61">
        <v>3.97</v>
      </c>
      <c r="K738" s="61">
        <v>18.0</v>
      </c>
      <c r="L738" s="63">
        <f t="shared" si="197"/>
        <v>0.7673138889</v>
      </c>
      <c r="M738" s="61">
        <v>18.0</v>
      </c>
      <c r="N738" s="63">
        <f t="shared" si="198"/>
        <v>0.7673138889</v>
      </c>
      <c r="O738" s="61">
        <v>18.0</v>
      </c>
      <c r="P738" s="63">
        <f t="shared" si="199"/>
        <v>0.7673138889</v>
      </c>
      <c r="Q738" s="61">
        <v>18.0</v>
      </c>
      <c r="R738" s="63">
        <f t="shared" si="200"/>
        <v>0.7673138889</v>
      </c>
      <c r="S738" s="46"/>
      <c r="T738" s="46"/>
      <c r="U738" s="46"/>
      <c r="V738" s="64">
        <v>2.875495000006E12</v>
      </c>
      <c r="W738" s="53"/>
    </row>
    <row r="739" ht="15.75" customHeight="1">
      <c r="A739" s="56">
        <v>0.0</v>
      </c>
      <c r="B739" s="56">
        <v>1.0</v>
      </c>
      <c r="C739" s="57">
        <v>0.105</v>
      </c>
      <c r="D739" s="58"/>
      <c r="E739" s="56">
        <v>4.0</v>
      </c>
      <c r="F739" s="68">
        <v>1944374.0</v>
      </c>
      <c r="G739" s="69" t="s">
        <v>3044</v>
      </c>
      <c r="H739" s="221"/>
      <c r="I739" s="56">
        <v>843.0</v>
      </c>
      <c r="J739" s="61">
        <v>0.67</v>
      </c>
      <c r="K739" s="61">
        <v>3.0</v>
      </c>
      <c r="L739" s="63">
        <f t="shared" si="197"/>
        <v>0.7643833333</v>
      </c>
      <c r="M739" s="61">
        <v>3.0</v>
      </c>
      <c r="N739" s="63">
        <f t="shared" si="198"/>
        <v>0.7643833333</v>
      </c>
      <c r="O739" s="61">
        <v>3.0</v>
      </c>
      <c r="P739" s="63">
        <f t="shared" si="199"/>
        <v>0.7643833333</v>
      </c>
      <c r="Q739" s="61">
        <v>3.0</v>
      </c>
      <c r="R739" s="63">
        <f t="shared" si="200"/>
        <v>0.7643833333</v>
      </c>
      <c r="S739" s="46"/>
      <c r="T739" s="46"/>
      <c r="U739" s="46"/>
      <c r="V739" s="64">
        <v>2.875488000006E12</v>
      </c>
      <c r="W739" s="53"/>
    </row>
    <row r="740" ht="15.75" customHeight="1">
      <c r="A740" s="56">
        <v>0.0</v>
      </c>
      <c r="B740" s="56">
        <v>1.0</v>
      </c>
      <c r="C740" s="57">
        <v>0.64</v>
      </c>
      <c r="D740" s="58"/>
      <c r="E740" s="56">
        <v>4.0</v>
      </c>
      <c r="F740" s="68">
        <v>1905214.0</v>
      </c>
      <c r="G740" s="69" t="s">
        <v>3045</v>
      </c>
      <c r="H740" s="221"/>
      <c r="I740" s="56">
        <v>665.0</v>
      </c>
      <c r="J740" s="61">
        <v>4.1</v>
      </c>
      <c r="K740" s="61">
        <v>18.0</v>
      </c>
      <c r="L740" s="63">
        <f t="shared" si="197"/>
        <v>0.7596944444</v>
      </c>
      <c r="M740" s="61">
        <v>18.0</v>
      </c>
      <c r="N740" s="63">
        <f t="shared" si="198"/>
        <v>0.7596944444</v>
      </c>
      <c r="O740" s="61">
        <v>18.0</v>
      </c>
      <c r="P740" s="63">
        <f t="shared" si="199"/>
        <v>0.7596944444</v>
      </c>
      <c r="Q740" s="61">
        <v>18.0</v>
      </c>
      <c r="R740" s="63">
        <f t="shared" si="200"/>
        <v>0.7596944444</v>
      </c>
      <c r="S740" s="46"/>
      <c r="T740" s="46"/>
      <c r="U740" s="46"/>
      <c r="V740" s="64">
        <v>2.875436000003E12</v>
      </c>
      <c r="W740" s="53"/>
    </row>
    <row r="741" ht="15.75" customHeight="1">
      <c r="A741" s="56">
        <v>0.0</v>
      </c>
      <c r="B741" s="56">
        <v>1.0</v>
      </c>
      <c r="C741" s="57">
        <v>0.105</v>
      </c>
      <c r="D741" s="58"/>
      <c r="E741" s="56">
        <v>1.0</v>
      </c>
      <c r="F741" s="68">
        <v>1952992.0</v>
      </c>
      <c r="G741" s="69" t="s">
        <v>3046</v>
      </c>
      <c r="H741" s="221"/>
      <c r="I741" s="56">
        <v>953.0</v>
      </c>
      <c r="J741" s="61">
        <v>0.67</v>
      </c>
      <c r="K741" s="61">
        <v>3.0</v>
      </c>
      <c r="L741" s="63">
        <f t="shared" si="197"/>
        <v>0.7643833333</v>
      </c>
      <c r="M741" s="61">
        <v>3.0</v>
      </c>
      <c r="N741" s="63">
        <f t="shared" si="198"/>
        <v>0.7643833333</v>
      </c>
      <c r="O741" s="61">
        <v>3.0</v>
      </c>
      <c r="P741" s="63">
        <f t="shared" si="199"/>
        <v>0.7643833333</v>
      </c>
      <c r="Q741" s="61">
        <v>3.0</v>
      </c>
      <c r="R741" s="63">
        <f t="shared" si="200"/>
        <v>0.7643833333</v>
      </c>
      <c r="S741" s="46"/>
      <c r="T741" s="46"/>
      <c r="U741" s="46"/>
      <c r="V741" s="64">
        <v>2.875500000007E12</v>
      </c>
      <c r="W741" s="53"/>
    </row>
    <row r="742" ht="15.75" customHeight="1">
      <c r="A742" s="56">
        <v>0.0</v>
      </c>
      <c r="B742" s="56">
        <v>1.0</v>
      </c>
      <c r="C742" s="57">
        <v>0.64</v>
      </c>
      <c r="D742" s="58"/>
      <c r="E742" s="56">
        <v>1.0</v>
      </c>
      <c r="F742" s="68">
        <v>1951093.0</v>
      </c>
      <c r="G742" s="69" t="s">
        <v>3047</v>
      </c>
      <c r="H742" s="221"/>
      <c r="I742" s="56">
        <v>886.0</v>
      </c>
      <c r="J742" s="61">
        <v>4.1</v>
      </c>
      <c r="K742" s="61">
        <v>18.0</v>
      </c>
      <c r="L742" s="63">
        <f t="shared" si="197"/>
        <v>0.7596944444</v>
      </c>
      <c r="M742" s="61">
        <v>18.0</v>
      </c>
      <c r="N742" s="63">
        <f t="shared" si="198"/>
        <v>0.7596944444</v>
      </c>
      <c r="O742" s="61">
        <v>18.0</v>
      </c>
      <c r="P742" s="63">
        <f t="shared" si="199"/>
        <v>0.7596944444</v>
      </c>
      <c r="Q742" s="61">
        <v>18.0</v>
      </c>
      <c r="R742" s="63">
        <f t="shared" si="200"/>
        <v>0.7596944444</v>
      </c>
      <c r="S742" s="46"/>
      <c r="T742" s="46"/>
      <c r="U742" s="46"/>
      <c r="V742" s="64">
        <v>2.875496000005E12</v>
      </c>
      <c r="W742" s="53"/>
    </row>
    <row r="743" ht="15.75" customHeight="1">
      <c r="A743" s="56">
        <v>0.0</v>
      </c>
      <c r="B743" s="56">
        <v>1.0</v>
      </c>
      <c r="C743" s="57">
        <v>0.105</v>
      </c>
      <c r="D743" s="58"/>
      <c r="E743" s="56">
        <v>4.0</v>
      </c>
      <c r="F743" s="68">
        <v>1948714.0</v>
      </c>
      <c r="G743" s="69" t="s">
        <v>3048</v>
      </c>
      <c r="H743" s="221"/>
      <c r="I743" s="56">
        <v>857.0</v>
      </c>
      <c r="J743" s="61">
        <v>0.61</v>
      </c>
      <c r="K743" s="61">
        <v>3.0</v>
      </c>
      <c r="L743" s="63">
        <f t="shared" si="197"/>
        <v>0.7854833333</v>
      </c>
      <c r="M743" s="61">
        <v>3.0</v>
      </c>
      <c r="N743" s="63">
        <f t="shared" si="198"/>
        <v>0.7854833333</v>
      </c>
      <c r="O743" s="61">
        <v>3.0</v>
      </c>
      <c r="P743" s="63">
        <f t="shared" si="199"/>
        <v>0.7854833333</v>
      </c>
      <c r="Q743" s="61">
        <v>3.0</v>
      </c>
      <c r="R743" s="63">
        <f t="shared" si="200"/>
        <v>0.7854833333</v>
      </c>
      <c r="S743" s="46"/>
      <c r="T743" s="46"/>
      <c r="U743" s="46"/>
      <c r="V743" s="64">
        <v>2.875490000001E12</v>
      </c>
      <c r="W743" s="53"/>
    </row>
    <row r="744" ht="15.75" customHeight="1">
      <c r="A744" s="56">
        <v>0.0</v>
      </c>
      <c r="B744" s="56">
        <v>1.0</v>
      </c>
      <c r="C744" s="57">
        <v>0.64</v>
      </c>
      <c r="D744" s="58"/>
      <c r="E744" s="56">
        <v>4.0</v>
      </c>
      <c r="F744" s="68">
        <v>1905253.0</v>
      </c>
      <c r="G744" s="69" t="s">
        <v>3049</v>
      </c>
      <c r="H744" s="221"/>
      <c r="I744" s="56">
        <v>673.0</v>
      </c>
      <c r="J744" s="61">
        <v>3.69</v>
      </c>
      <c r="K744" s="61">
        <v>18.0</v>
      </c>
      <c r="L744" s="63">
        <f t="shared" si="197"/>
        <v>0.783725</v>
      </c>
      <c r="M744" s="61">
        <v>18.0</v>
      </c>
      <c r="N744" s="63">
        <f t="shared" si="198"/>
        <v>0.783725</v>
      </c>
      <c r="O744" s="61">
        <v>18.0</v>
      </c>
      <c r="P744" s="63">
        <f t="shared" si="199"/>
        <v>0.783725</v>
      </c>
      <c r="Q744" s="61">
        <v>18.0</v>
      </c>
      <c r="R744" s="63">
        <f t="shared" si="200"/>
        <v>0.783725</v>
      </c>
      <c r="S744" s="46"/>
      <c r="T744" s="46"/>
      <c r="U744" s="46"/>
      <c r="V744" s="64">
        <v>2.875437000002E12</v>
      </c>
      <c r="W744" s="53"/>
    </row>
    <row r="745" ht="15.75" customHeight="1">
      <c r="A745" s="56">
        <v>0.0</v>
      </c>
      <c r="B745" s="56">
        <v>1.0</v>
      </c>
      <c r="C745" s="57">
        <v>0.105</v>
      </c>
      <c r="D745" s="58"/>
      <c r="E745" s="56">
        <v>1.0</v>
      </c>
      <c r="F745" s="68">
        <v>1953315.0</v>
      </c>
      <c r="G745" s="69" t="s">
        <v>3050</v>
      </c>
      <c r="H745" s="221"/>
      <c r="I745" s="56">
        <v>969.0</v>
      </c>
      <c r="J745" s="61">
        <v>0.61</v>
      </c>
      <c r="K745" s="61">
        <v>3.0</v>
      </c>
      <c r="L745" s="63">
        <f t="shared" si="197"/>
        <v>0.7854833333</v>
      </c>
      <c r="M745" s="61">
        <v>3.0</v>
      </c>
      <c r="N745" s="63">
        <f t="shared" si="198"/>
        <v>0.7854833333</v>
      </c>
      <c r="O745" s="61">
        <v>3.0</v>
      </c>
      <c r="P745" s="63">
        <f t="shared" si="199"/>
        <v>0.7854833333</v>
      </c>
      <c r="Q745" s="61">
        <v>3.0</v>
      </c>
      <c r="R745" s="63">
        <f t="shared" si="200"/>
        <v>0.7854833333</v>
      </c>
      <c r="S745" s="46"/>
      <c r="T745" s="46"/>
      <c r="U745" s="46"/>
      <c r="V745" s="64">
        <v>2.875501000006E12</v>
      </c>
      <c r="W745" s="53"/>
    </row>
    <row r="746" ht="15.75" customHeight="1">
      <c r="A746" s="56">
        <v>0.0</v>
      </c>
      <c r="B746" s="56">
        <v>1.0</v>
      </c>
      <c r="C746" s="57">
        <v>0.64</v>
      </c>
      <c r="D746" s="58"/>
      <c r="E746" s="56">
        <v>1.0</v>
      </c>
      <c r="F746" s="68">
        <v>1951452.0</v>
      </c>
      <c r="G746" s="69" t="s">
        <v>3051</v>
      </c>
      <c r="H746" s="221"/>
      <c r="I746" s="56">
        <v>901.0</v>
      </c>
      <c r="J746" s="61">
        <v>3.69</v>
      </c>
      <c r="K746" s="61">
        <v>18.0</v>
      </c>
      <c r="L746" s="63">
        <f t="shared" si="197"/>
        <v>0.783725</v>
      </c>
      <c r="M746" s="61">
        <v>18.0</v>
      </c>
      <c r="N746" s="63">
        <f t="shared" si="198"/>
        <v>0.783725</v>
      </c>
      <c r="O746" s="61">
        <v>18.0</v>
      </c>
      <c r="P746" s="63">
        <f t="shared" si="199"/>
        <v>0.783725</v>
      </c>
      <c r="Q746" s="61">
        <v>18.0</v>
      </c>
      <c r="R746" s="63">
        <f t="shared" si="200"/>
        <v>0.783725</v>
      </c>
      <c r="S746" s="46"/>
      <c r="T746" s="46"/>
      <c r="U746" s="46"/>
      <c r="V746" s="64">
        <v>2.875497000004E12</v>
      </c>
      <c r="W746" s="53"/>
    </row>
    <row r="747" ht="15.75" customHeight="1">
      <c r="A747" s="56">
        <v>0.0</v>
      </c>
      <c r="B747" s="56">
        <v>1.0</v>
      </c>
      <c r="C747" s="57">
        <v>0.105</v>
      </c>
      <c r="D747" s="58"/>
      <c r="E747" s="56">
        <v>4.0</v>
      </c>
      <c r="F747" s="68">
        <v>1949434.0</v>
      </c>
      <c r="G747" s="69" t="s">
        <v>3052</v>
      </c>
      <c r="H747" s="221"/>
      <c r="I747" s="56">
        <v>871.0</v>
      </c>
      <c r="J747" s="61">
        <v>0.61</v>
      </c>
      <c r="K747" s="61">
        <v>3.0</v>
      </c>
      <c r="L747" s="63">
        <f t="shared" si="197"/>
        <v>0.7854833333</v>
      </c>
      <c r="M747" s="61">
        <v>3.0</v>
      </c>
      <c r="N747" s="63">
        <f t="shared" si="198"/>
        <v>0.7854833333</v>
      </c>
      <c r="O747" s="61">
        <v>3.0</v>
      </c>
      <c r="P747" s="63">
        <f t="shared" si="199"/>
        <v>0.7854833333</v>
      </c>
      <c r="Q747" s="61">
        <v>3.0</v>
      </c>
      <c r="R747" s="63">
        <f t="shared" si="200"/>
        <v>0.7854833333</v>
      </c>
      <c r="S747" s="46"/>
      <c r="T747" s="46"/>
      <c r="U747" s="46"/>
      <c r="V747" s="64">
        <v>2.875492000009E12</v>
      </c>
      <c r="W747" s="53"/>
    </row>
    <row r="748" ht="15.75" customHeight="1">
      <c r="A748" s="56">
        <v>0.0</v>
      </c>
      <c r="B748" s="56">
        <v>1.0</v>
      </c>
      <c r="C748" s="57">
        <v>0.64</v>
      </c>
      <c r="D748" s="58"/>
      <c r="E748" s="56">
        <v>4.0</v>
      </c>
      <c r="F748" s="68">
        <v>1906954.0</v>
      </c>
      <c r="G748" s="69" t="s">
        <v>3053</v>
      </c>
      <c r="H748" s="221"/>
      <c r="I748" s="56">
        <v>685.0</v>
      </c>
      <c r="J748" s="61">
        <v>3.72</v>
      </c>
      <c r="K748" s="61">
        <v>18.0</v>
      </c>
      <c r="L748" s="63">
        <f t="shared" si="197"/>
        <v>0.7819666667</v>
      </c>
      <c r="M748" s="61">
        <v>18.0</v>
      </c>
      <c r="N748" s="63">
        <f t="shared" si="198"/>
        <v>0.7819666667</v>
      </c>
      <c r="O748" s="61">
        <v>18.0</v>
      </c>
      <c r="P748" s="63">
        <f t="shared" si="199"/>
        <v>0.7819666667</v>
      </c>
      <c r="Q748" s="61">
        <v>18.0</v>
      </c>
      <c r="R748" s="63">
        <f t="shared" si="200"/>
        <v>0.7819666667</v>
      </c>
      <c r="S748" s="46"/>
      <c r="T748" s="46"/>
      <c r="U748" s="46"/>
      <c r="V748" s="64">
        <v>2.875438000001E12</v>
      </c>
      <c r="W748" s="53"/>
    </row>
    <row r="749" ht="15.75" customHeight="1">
      <c r="A749" s="56">
        <v>0.0</v>
      </c>
      <c r="B749" s="56">
        <v>1.0</v>
      </c>
      <c r="C749" s="57">
        <v>0.64</v>
      </c>
      <c r="D749" s="58"/>
      <c r="E749" s="56">
        <v>1.0</v>
      </c>
      <c r="F749" s="68">
        <v>1952195.0</v>
      </c>
      <c r="G749" s="69" t="s">
        <v>3054</v>
      </c>
      <c r="H749" s="221"/>
      <c r="I749" s="56">
        <v>917.0</v>
      </c>
      <c r="J749" s="61">
        <v>3.72</v>
      </c>
      <c r="K749" s="61">
        <v>18.0</v>
      </c>
      <c r="L749" s="63">
        <f t="shared" si="197"/>
        <v>0.7819666667</v>
      </c>
      <c r="M749" s="61">
        <v>18.0</v>
      </c>
      <c r="N749" s="63">
        <f t="shared" si="198"/>
        <v>0.7819666667</v>
      </c>
      <c r="O749" s="61">
        <v>18.0</v>
      </c>
      <c r="P749" s="63">
        <f t="shared" si="199"/>
        <v>0.7819666667</v>
      </c>
      <c r="Q749" s="61">
        <v>18.0</v>
      </c>
      <c r="R749" s="63">
        <f t="shared" si="200"/>
        <v>0.7819666667</v>
      </c>
      <c r="S749" s="46"/>
      <c r="T749" s="46"/>
      <c r="U749" s="46"/>
      <c r="V749" s="64">
        <v>2.875498000003E12</v>
      </c>
      <c r="W749" s="53"/>
    </row>
    <row r="750" ht="15.75" customHeight="1">
      <c r="A750" s="56">
        <v>0.0</v>
      </c>
      <c r="B750" s="56">
        <v>1.0</v>
      </c>
      <c r="C750" s="57">
        <v>0.105</v>
      </c>
      <c r="D750" s="58"/>
      <c r="E750" s="56">
        <v>1.0</v>
      </c>
      <c r="F750" s="68">
        <v>1953375.0</v>
      </c>
      <c r="G750" s="69" t="s">
        <v>3055</v>
      </c>
      <c r="H750" s="221"/>
      <c r="I750" s="56">
        <v>984.0</v>
      </c>
      <c r="J750" s="61">
        <v>0.61</v>
      </c>
      <c r="K750" s="61">
        <v>3.0</v>
      </c>
      <c r="L750" s="63">
        <f t="shared" si="197"/>
        <v>0.7854833333</v>
      </c>
      <c r="M750" s="61">
        <v>3.0</v>
      </c>
      <c r="N750" s="63">
        <f t="shared" si="198"/>
        <v>0.7854833333</v>
      </c>
      <c r="O750" s="61">
        <v>3.0</v>
      </c>
      <c r="P750" s="63">
        <f t="shared" si="199"/>
        <v>0.7854833333</v>
      </c>
      <c r="Q750" s="61">
        <v>3.0</v>
      </c>
      <c r="R750" s="63">
        <f t="shared" si="200"/>
        <v>0.7854833333</v>
      </c>
      <c r="S750" s="46"/>
      <c r="T750" s="46"/>
      <c r="U750" s="46"/>
      <c r="V750" s="64">
        <v>2.875502000005E12</v>
      </c>
      <c r="W750" s="53"/>
    </row>
    <row r="751" ht="15.75" customHeight="1">
      <c r="A751" s="289"/>
      <c r="B751" s="289"/>
      <c r="C751" s="289"/>
      <c r="D751" s="289"/>
      <c r="E751" s="289"/>
      <c r="F751" s="290">
        <v>57.0</v>
      </c>
      <c r="G751" s="291" t="s">
        <v>3056</v>
      </c>
      <c r="H751" s="291"/>
      <c r="I751" s="291"/>
      <c r="J751" s="292"/>
      <c r="K751" s="292"/>
      <c r="L751" s="291"/>
      <c r="M751" s="292"/>
      <c r="N751" s="291"/>
      <c r="O751" s="292"/>
      <c r="P751" s="291"/>
      <c r="Q751" s="292"/>
      <c r="R751" s="291"/>
      <c r="S751" s="291"/>
      <c r="T751" s="291"/>
      <c r="U751" s="291"/>
      <c r="V751" s="293"/>
      <c r="W751" s="185"/>
    </row>
    <row r="752" ht="15.75" customHeight="1">
      <c r="A752" s="56">
        <v>0.0</v>
      </c>
      <c r="B752" s="56">
        <v>1.0</v>
      </c>
      <c r="C752" s="57">
        <v>0.555</v>
      </c>
      <c r="D752" s="58"/>
      <c r="E752" s="56">
        <v>9.0</v>
      </c>
      <c r="F752" s="68">
        <v>7625354.0</v>
      </c>
      <c r="G752" s="69" t="s">
        <v>3057</v>
      </c>
      <c r="H752" s="221"/>
      <c r="I752" s="56">
        <v>717.0</v>
      </c>
      <c r="J752" s="61">
        <v>2.79</v>
      </c>
      <c r="K752" s="61">
        <v>10.9</v>
      </c>
      <c r="L752" s="63">
        <f t="shared" ref="L752:L771" si="201">((K752/1.055)-$J752)/(K752/1.055)</f>
        <v>0.7299587156</v>
      </c>
      <c r="M752" s="61">
        <v>10.9</v>
      </c>
      <c r="N752" s="63">
        <f t="shared" ref="N752:N771" si="202">((M752/1.055)-$J752)/(M752/1.055)</f>
        <v>0.7299587156</v>
      </c>
      <c r="O752" s="61">
        <v>10.9</v>
      </c>
      <c r="P752" s="63">
        <f t="shared" ref="P752:P771" si="203">((O752/1.055)-$J752)/(O752/1.055)</f>
        <v>0.7299587156</v>
      </c>
      <c r="Q752" s="61">
        <v>10.9</v>
      </c>
      <c r="R752" s="63">
        <f t="shared" ref="R752:R771" si="204">((Q752/1.055)-$J752)/(Q752/1.055)</f>
        <v>0.7299587156</v>
      </c>
      <c r="S752" s="46"/>
      <c r="T752" s="46"/>
      <c r="U752" s="46"/>
      <c r="V752" s="64">
        <v>2.00000289717E12</v>
      </c>
      <c r="W752" s="53"/>
    </row>
    <row r="753" ht="15.75" customHeight="1">
      <c r="A753" s="56">
        <v>0.0</v>
      </c>
      <c r="B753" s="56">
        <v>1.0</v>
      </c>
      <c r="C753" s="57">
        <v>0.555</v>
      </c>
      <c r="D753" s="58"/>
      <c r="E753" s="56">
        <v>2.0</v>
      </c>
      <c r="F753" s="68">
        <v>7626570.0</v>
      </c>
      <c r="G753" s="69" t="s">
        <v>3058</v>
      </c>
      <c r="H753" s="221"/>
      <c r="I753" s="56">
        <v>1875.0</v>
      </c>
      <c r="J753" s="61">
        <v>2.79</v>
      </c>
      <c r="K753" s="61">
        <v>10.9</v>
      </c>
      <c r="L753" s="63">
        <f t="shared" si="201"/>
        <v>0.7299587156</v>
      </c>
      <c r="M753" s="61">
        <v>10.9</v>
      </c>
      <c r="N753" s="63">
        <f t="shared" si="202"/>
        <v>0.7299587156</v>
      </c>
      <c r="O753" s="61">
        <v>10.9</v>
      </c>
      <c r="P753" s="63">
        <f t="shared" si="203"/>
        <v>0.7299587156</v>
      </c>
      <c r="Q753" s="61">
        <v>10.9</v>
      </c>
      <c r="R753" s="63">
        <f t="shared" si="204"/>
        <v>0.7299587156</v>
      </c>
      <c r="S753" s="46"/>
      <c r="T753" s="46"/>
      <c r="U753" s="46"/>
      <c r="V753" s="64">
        <v>2.01390000001E11</v>
      </c>
      <c r="W753" s="53"/>
    </row>
    <row r="754" ht="15.75" customHeight="1">
      <c r="A754" s="56">
        <v>0.0</v>
      </c>
      <c r="B754" s="56">
        <v>1.0</v>
      </c>
      <c r="C754" s="57">
        <v>0.26</v>
      </c>
      <c r="D754" s="58"/>
      <c r="E754" s="56">
        <v>9.0</v>
      </c>
      <c r="F754" s="68">
        <v>1038611.0</v>
      </c>
      <c r="G754" s="69" t="s">
        <v>3059</v>
      </c>
      <c r="H754" s="221"/>
      <c r="I754" s="56">
        <v>9229.0</v>
      </c>
      <c r="J754" s="61">
        <v>1.4</v>
      </c>
      <c r="K754" s="61">
        <v>3.9</v>
      </c>
      <c r="L754" s="63">
        <f t="shared" si="201"/>
        <v>0.6212820513</v>
      </c>
      <c r="M754" s="61">
        <v>3.9</v>
      </c>
      <c r="N754" s="63">
        <f t="shared" si="202"/>
        <v>0.6212820513</v>
      </c>
      <c r="O754" s="61">
        <v>3.9</v>
      </c>
      <c r="P754" s="63">
        <f t="shared" si="203"/>
        <v>0.6212820513</v>
      </c>
      <c r="Q754" s="61">
        <v>3.9</v>
      </c>
      <c r="R754" s="63">
        <f t="shared" si="204"/>
        <v>0.6212820513</v>
      </c>
      <c r="S754" s="46"/>
      <c r="T754" s="46"/>
      <c r="U754" s="46"/>
      <c r="V754" s="64">
        <v>2.000000112978E12</v>
      </c>
      <c r="W754" s="53"/>
    </row>
    <row r="755" ht="15.75" customHeight="1">
      <c r="A755" s="56">
        <v>0.0</v>
      </c>
      <c r="B755" s="56">
        <v>1.0</v>
      </c>
      <c r="C755" s="57">
        <v>0.13</v>
      </c>
      <c r="D755" s="58"/>
      <c r="E755" s="56">
        <v>2.0</v>
      </c>
      <c r="F755" s="68">
        <v>1038756.0</v>
      </c>
      <c r="G755" s="69" t="s">
        <v>3060</v>
      </c>
      <c r="H755" s="221"/>
      <c r="I755" s="56">
        <v>7760.0</v>
      </c>
      <c r="J755" s="61">
        <v>0.7</v>
      </c>
      <c r="K755" s="61">
        <v>1.95</v>
      </c>
      <c r="L755" s="63">
        <f t="shared" si="201"/>
        <v>0.6212820513</v>
      </c>
      <c r="M755" s="61">
        <v>1.95</v>
      </c>
      <c r="N755" s="63">
        <f t="shared" si="202"/>
        <v>0.6212820513</v>
      </c>
      <c r="O755" s="61">
        <v>1.95</v>
      </c>
      <c r="P755" s="63">
        <f t="shared" si="203"/>
        <v>0.6212820513</v>
      </c>
      <c r="Q755" s="61">
        <v>1.95</v>
      </c>
      <c r="R755" s="63">
        <f t="shared" si="204"/>
        <v>0.6212820513</v>
      </c>
      <c r="S755" s="46"/>
      <c r="T755" s="46"/>
      <c r="U755" s="46"/>
      <c r="V755" s="64">
        <v>2.07159000008E11</v>
      </c>
      <c r="W755" s="53"/>
    </row>
    <row r="756" ht="15.75" customHeight="1">
      <c r="A756" s="56">
        <v>0.0</v>
      </c>
      <c r="B756" s="56">
        <v>1.0</v>
      </c>
      <c r="C756" s="57">
        <v>0.555</v>
      </c>
      <c r="D756" s="58"/>
      <c r="E756" s="56">
        <v>9.0</v>
      </c>
      <c r="F756" s="68">
        <v>1171826.0</v>
      </c>
      <c r="G756" s="69" t="s">
        <v>3061</v>
      </c>
      <c r="H756" s="221"/>
      <c r="I756" s="56">
        <v>719.0</v>
      </c>
      <c r="J756" s="61">
        <v>2.86</v>
      </c>
      <c r="K756" s="61">
        <v>10.9</v>
      </c>
      <c r="L756" s="63">
        <f t="shared" si="201"/>
        <v>0.7231834862</v>
      </c>
      <c r="M756" s="61">
        <v>10.9</v>
      </c>
      <c r="N756" s="63">
        <f t="shared" si="202"/>
        <v>0.7231834862</v>
      </c>
      <c r="O756" s="61">
        <v>10.9</v>
      </c>
      <c r="P756" s="63">
        <f t="shared" si="203"/>
        <v>0.7231834862</v>
      </c>
      <c r="Q756" s="61">
        <v>10.9</v>
      </c>
      <c r="R756" s="63">
        <f t="shared" si="204"/>
        <v>0.7231834862</v>
      </c>
      <c r="S756" s="46"/>
      <c r="T756" s="46"/>
      <c r="U756" s="46"/>
      <c r="V756" s="64">
        <v>2.000002897194E12</v>
      </c>
      <c r="W756" s="53"/>
    </row>
    <row r="757" ht="15.75" customHeight="1">
      <c r="A757" s="56">
        <v>0.0</v>
      </c>
      <c r="B757" s="56">
        <v>1.0</v>
      </c>
      <c r="C757" s="57">
        <v>0.555</v>
      </c>
      <c r="D757" s="58"/>
      <c r="E757" s="56">
        <v>2.0</v>
      </c>
      <c r="F757" s="68">
        <v>1172103.0</v>
      </c>
      <c r="G757" s="69" t="s">
        <v>3062</v>
      </c>
      <c r="H757" s="221"/>
      <c r="I757" s="56">
        <v>1872.0</v>
      </c>
      <c r="J757" s="61">
        <v>2.86</v>
      </c>
      <c r="K757" s="61">
        <v>10.9</v>
      </c>
      <c r="L757" s="63">
        <f t="shared" si="201"/>
        <v>0.7231834862</v>
      </c>
      <c r="M757" s="61">
        <v>10.9</v>
      </c>
      <c r="N757" s="63">
        <f t="shared" si="202"/>
        <v>0.7231834862</v>
      </c>
      <c r="O757" s="61">
        <v>10.9</v>
      </c>
      <c r="P757" s="63">
        <f t="shared" si="203"/>
        <v>0.7231834862</v>
      </c>
      <c r="Q757" s="61">
        <v>10.9</v>
      </c>
      <c r="R757" s="63">
        <f t="shared" si="204"/>
        <v>0.7231834862</v>
      </c>
      <c r="S757" s="46"/>
      <c r="T757" s="46"/>
      <c r="U757" s="46"/>
      <c r="V757" s="64">
        <v>2.01388000006E11</v>
      </c>
      <c r="W757" s="53"/>
    </row>
    <row r="758" ht="15.75" customHeight="1">
      <c r="A758" s="56">
        <v>0.0</v>
      </c>
      <c r="B758" s="56">
        <v>1.0</v>
      </c>
      <c r="C758" s="57">
        <v>0.26</v>
      </c>
      <c r="D758" s="58"/>
      <c r="E758" s="56">
        <v>9.0</v>
      </c>
      <c r="F758" s="68">
        <v>1160415.0</v>
      </c>
      <c r="G758" s="69" t="s">
        <v>3063</v>
      </c>
      <c r="H758" s="221"/>
      <c r="I758" s="56">
        <v>9258.0</v>
      </c>
      <c r="J758" s="61">
        <v>1.39</v>
      </c>
      <c r="K758" s="61">
        <v>3.9</v>
      </c>
      <c r="L758" s="63">
        <f t="shared" si="201"/>
        <v>0.6239871795</v>
      </c>
      <c r="M758" s="61">
        <v>3.9</v>
      </c>
      <c r="N758" s="63">
        <f t="shared" si="202"/>
        <v>0.6239871795</v>
      </c>
      <c r="O758" s="61">
        <v>3.9</v>
      </c>
      <c r="P758" s="63">
        <f t="shared" si="203"/>
        <v>0.6239871795</v>
      </c>
      <c r="Q758" s="61">
        <v>3.9</v>
      </c>
      <c r="R758" s="63">
        <f t="shared" si="204"/>
        <v>0.6239871795</v>
      </c>
      <c r="S758" s="46"/>
      <c r="T758" s="46"/>
      <c r="U758" s="46"/>
      <c r="V758" s="64">
        <v>2.000000112985E12</v>
      </c>
      <c r="W758" s="53"/>
    </row>
    <row r="759" ht="15.75" customHeight="1">
      <c r="A759" s="56">
        <v>0.0</v>
      </c>
      <c r="B759" s="56">
        <v>1.0</v>
      </c>
      <c r="C759" s="57">
        <v>0.13</v>
      </c>
      <c r="D759" s="58"/>
      <c r="E759" s="56">
        <v>2.0</v>
      </c>
      <c r="F759" s="68">
        <v>1160589.0</v>
      </c>
      <c r="G759" s="69" t="s">
        <v>3064</v>
      </c>
      <c r="H759" s="221"/>
      <c r="I759" s="56">
        <v>7750.0</v>
      </c>
      <c r="J759" s="61">
        <v>0.7</v>
      </c>
      <c r="K759" s="61">
        <v>1.95</v>
      </c>
      <c r="L759" s="63">
        <f t="shared" si="201"/>
        <v>0.6212820513</v>
      </c>
      <c r="M759" s="61">
        <v>1.95</v>
      </c>
      <c r="N759" s="63">
        <f t="shared" si="202"/>
        <v>0.6212820513</v>
      </c>
      <c r="O759" s="61">
        <v>1.95</v>
      </c>
      <c r="P759" s="63">
        <f t="shared" si="203"/>
        <v>0.6212820513</v>
      </c>
      <c r="Q759" s="61">
        <v>1.95</v>
      </c>
      <c r="R759" s="63">
        <f t="shared" si="204"/>
        <v>0.6212820513</v>
      </c>
      <c r="S759" s="46"/>
      <c r="T759" s="46"/>
      <c r="U759" s="46"/>
      <c r="V759" s="64">
        <v>2.07143000007E11</v>
      </c>
      <c r="W759" s="53"/>
    </row>
    <row r="760" ht="15.75" customHeight="1">
      <c r="A760" s="56">
        <v>0.0</v>
      </c>
      <c r="B760" s="56">
        <v>1.0</v>
      </c>
      <c r="C760" s="57">
        <v>0.52</v>
      </c>
      <c r="D760" s="58"/>
      <c r="E760" s="56">
        <v>9.0</v>
      </c>
      <c r="F760" s="68">
        <v>1160600.0</v>
      </c>
      <c r="G760" s="69" t="s">
        <v>3065</v>
      </c>
      <c r="H760" s="221"/>
      <c r="I760" s="56">
        <v>1582.0</v>
      </c>
      <c r="J760" s="61">
        <v>2.96</v>
      </c>
      <c r="K760" s="61">
        <v>7.8</v>
      </c>
      <c r="L760" s="63">
        <f t="shared" si="201"/>
        <v>0.5996410256</v>
      </c>
      <c r="M760" s="61">
        <v>7.8</v>
      </c>
      <c r="N760" s="63">
        <f t="shared" si="202"/>
        <v>0.5996410256</v>
      </c>
      <c r="O760" s="61">
        <v>7.8</v>
      </c>
      <c r="P760" s="63">
        <f t="shared" si="203"/>
        <v>0.5996410256</v>
      </c>
      <c r="Q760" s="61">
        <v>7.8</v>
      </c>
      <c r="R760" s="63">
        <f t="shared" si="204"/>
        <v>0.5996410256</v>
      </c>
      <c r="S760" s="46"/>
      <c r="T760" s="46"/>
      <c r="U760" s="46"/>
      <c r="V760" s="64">
        <v>2.000000113425E12</v>
      </c>
      <c r="W760" s="53"/>
    </row>
    <row r="761" ht="15.75" customHeight="1">
      <c r="A761" s="56">
        <v>0.0</v>
      </c>
      <c r="B761" s="56">
        <v>1.0</v>
      </c>
      <c r="C761" s="57">
        <v>0.555</v>
      </c>
      <c r="D761" s="58"/>
      <c r="E761" s="56">
        <v>9.0</v>
      </c>
      <c r="F761" s="68">
        <v>1173126.0</v>
      </c>
      <c r="G761" s="69" t="s">
        <v>3066</v>
      </c>
      <c r="H761" s="221"/>
      <c r="I761" s="56">
        <v>815.0</v>
      </c>
      <c r="J761" s="61">
        <v>2.57</v>
      </c>
      <c r="K761" s="61">
        <v>10.9</v>
      </c>
      <c r="L761" s="63">
        <f t="shared" si="201"/>
        <v>0.7512522936</v>
      </c>
      <c r="M761" s="61">
        <v>10.9</v>
      </c>
      <c r="N761" s="63">
        <f t="shared" si="202"/>
        <v>0.7512522936</v>
      </c>
      <c r="O761" s="61">
        <v>10.9</v>
      </c>
      <c r="P761" s="63">
        <f t="shared" si="203"/>
        <v>0.7512522936</v>
      </c>
      <c r="Q761" s="61">
        <v>10.9</v>
      </c>
      <c r="R761" s="63">
        <f t="shared" si="204"/>
        <v>0.7512522936</v>
      </c>
      <c r="S761" s="46"/>
      <c r="T761" s="46"/>
      <c r="U761" s="46"/>
      <c r="V761" s="64">
        <v>2.000002898153E12</v>
      </c>
      <c r="W761" s="53"/>
    </row>
    <row r="762" ht="15.75" customHeight="1">
      <c r="A762" s="56">
        <v>0.0</v>
      </c>
      <c r="B762" s="56">
        <v>1.0</v>
      </c>
      <c r="C762" s="57">
        <v>0.555</v>
      </c>
      <c r="D762" s="58"/>
      <c r="E762" s="56">
        <v>2.0</v>
      </c>
      <c r="F762" s="68">
        <v>1173632.0</v>
      </c>
      <c r="G762" s="69" t="s">
        <v>3067</v>
      </c>
      <c r="H762" s="221"/>
      <c r="I762" s="56">
        <v>1884.0</v>
      </c>
      <c r="J762" s="61">
        <v>2.57</v>
      </c>
      <c r="K762" s="61">
        <v>10.9</v>
      </c>
      <c r="L762" s="63">
        <f t="shared" si="201"/>
        <v>0.7512522936</v>
      </c>
      <c r="M762" s="61">
        <v>10.9</v>
      </c>
      <c r="N762" s="63">
        <f t="shared" si="202"/>
        <v>0.7512522936</v>
      </c>
      <c r="O762" s="61">
        <v>10.9</v>
      </c>
      <c r="P762" s="63">
        <f t="shared" si="203"/>
        <v>0.7512522936</v>
      </c>
      <c r="Q762" s="61">
        <v>10.9</v>
      </c>
      <c r="R762" s="63">
        <f t="shared" si="204"/>
        <v>0.7512522936</v>
      </c>
      <c r="S762" s="46"/>
      <c r="T762" s="46"/>
      <c r="U762" s="46"/>
      <c r="V762" s="64">
        <v>2.01398000003E11</v>
      </c>
      <c r="W762" s="53"/>
    </row>
    <row r="763" ht="15.75" customHeight="1">
      <c r="A763" s="56">
        <v>0.0</v>
      </c>
      <c r="B763" s="56">
        <v>1.0</v>
      </c>
      <c r="C763" s="57">
        <v>0.26</v>
      </c>
      <c r="D763" s="58"/>
      <c r="E763" s="56">
        <v>9.0</v>
      </c>
      <c r="F763" s="68">
        <v>1160638.0</v>
      </c>
      <c r="G763" s="69" t="s">
        <v>3068</v>
      </c>
      <c r="H763" s="221"/>
      <c r="I763" s="56">
        <v>9264.0</v>
      </c>
      <c r="J763" s="61">
        <v>1.31</v>
      </c>
      <c r="K763" s="61">
        <v>3.9</v>
      </c>
      <c r="L763" s="63">
        <f t="shared" si="201"/>
        <v>0.6456282051</v>
      </c>
      <c r="M763" s="61">
        <v>3.9</v>
      </c>
      <c r="N763" s="63">
        <f t="shared" si="202"/>
        <v>0.6456282051</v>
      </c>
      <c r="O763" s="61">
        <v>3.9</v>
      </c>
      <c r="P763" s="63">
        <f t="shared" si="203"/>
        <v>0.6456282051</v>
      </c>
      <c r="Q763" s="61">
        <v>3.9</v>
      </c>
      <c r="R763" s="63">
        <f t="shared" si="204"/>
        <v>0.6456282051</v>
      </c>
      <c r="S763" s="46"/>
      <c r="T763" s="46"/>
      <c r="U763" s="46"/>
      <c r="V763" s="64">
        <v>2.000000112992E12</v>
      </c>
      <c r="W763" s="53"/>
    </row>
    <row r="764" ht="15.75" customHeight="1">
      <c r="A764" s="56">
        <v>0.0</v>
      </c>
      <c r="B764" s="56">
        <v>1.0</v>
      </c>
      <c r="C764" s="57">
        <v>0.13</v>
      </c>
      <c r="D764" s="58"/>
      <c r="E764" s="56">
        <v>2.0</v>
      </c>
      <c r="F764" s="68">
        <v>1160654.0</v>
      </c>
      <c r="G764" s="69" t="s">
        <v>3069</v>
      </c>
      <c r="H764" s="221"/>
      <c r="I764" s="56">
        <v>7753.0</v>
      </c>
      <c r="J764" s="61">
        <v>0.66</v>
      </c>
      <c r="K764" s="61">
        <v>1.95</v>
      </c>
      <c r="L764" s="63">
        <f t="shared" si="201"/>
        <v>0.6429230769</v>
      </c>
      <c r="M764" s="61">
        <v>1.95</v>
      </c>
      <c r="N764" s="63">
        <f t="shared" si="202"/>
        <v>0.6429230769</v>
      </c>
      <c r="O764" s="61">
        <v>1.95</v>
      </c>
      <c r="P764" s="63">
        <f t="shared" si="203"/>
        <v>0.6429230769</v>
      </c>
      <c r="Q764" s="61">
        <v>1.95</v>
      </c>
      <c r="R764" s="63">
        <f t="shared" si="204"/>
        <v>0.6429230769</v>
      </c>
      <c r="S764" s="46"/>
      <c r="T764" s="46"/>
      <c r="U764" s="46"/>
      <c r="V764" s="64">
        <v>2.07158000009E11</v>
      </c>
      <c r="W764" s="53"/>
    </row>
    <row r="765" ht="15.75" customHeight="1">
      <c r="A765" s="56">
        <v>0.0</v>
      </c>
      <c r="B765" s="56">
        <v>1.0</v>
      </c>
      <c r="C765" s="57">
        <v>0.555</v>
      </c>
      <c r="D765" s="58"/>
      <c r="E765" s="56">
        <v>9.0</v>
      </c>
      <c r="F765" s="68">
        <v>1174261.0</v>
      </c>
      <c r="G765" s="69" t="s">
        <v>3070</v>
      </c>
      <c r="H765" s="221"/>
      <c r="I765" s="56">
        <v>1915.0</v>
      </c>
      <c r="J765" s="61">
        <v>3.16</v>
      </c>
      <c r="K765" s="61">
        <v>10.9</v>
      </c>
      <c r="L765" s="63">
        <f t="shared" si="201"/>
        <v>0.694146789</v>
      </c>
      <c r="M765" s="61">
        <v>10.9</v>
      </c>
      <c r="N765" s="63">
        <f t="shared" si="202"/>
        <v>0.694146789</v>
      </c>
      <c r="O765" s="61">
        <v>10.9</v>
      </c>
      <c r="P765" s="63">
        <f t="shared" si="203"/>
        <v>0.694146789</v>
      </c>
      <c r="Q765" s="61">
        <v>10.9</v>
      </c>
      <c r="R765" s="63">
        <f t="shared" si="204"/>
        <v>0.694146789</v>
      </c>
      <c r="S765" s="46"/>
      <c r="T765" s="46"/>
      <c r="U765" s="46"/>
      <c r="V765" s="64">
        <v>2.000000113593E12</v>
      </c>
      <c r="W765" s="53"/>
    </row>
    <row r="766" ht="15.75" customHeight="1">
      <c r="A766" s="56">
        <v>0.0</v>
      </c>
      <c r="B766" s="56">
        <v>1.0</v>
      </c>
      <c r="C766" s="57">
        <v>0.555</v>
      </c>
      <c r="D766" s="58"/>
      <c r="E766" s="56">
        <v>2.0</v>
      </c>
      <c r="F766" s="68">
        <v>1174860.0</v>
      </c>
      <c r="G766" s="69" t="s">
        <v>3071</v>
      </c>
      <c r="H766" s="221"/>
      <c r="I766" s="56">
        <v>1887.0</v>
      </c>
      <c r="J766" s="61">
        <v>3.16</v>
      </c>
      <c r="K766" s="61">
        <v>10.9</v>
      </c>
      <c r="L766" s="63">
        <f t="shared" si="201"/>
        <v>0.694146789</v>
      </c>
      <c r="M766" s="61">
        <v>10.9</v>
      </c>
      <c r="N766" s="63">
        <f t="shared" si="202"/>
        <v>0.694146789</v>
      </c>
      <c r="O766" s="61">
        <v>10.9</v>
      </c>
      <c r="P766" s="63">
        <f t="shared" si="203"/>
        <v>0.694146789</v>
      </c>
      <c r="Q766" s="61">
        <v>10.9</v>
      </c>
      <c r="R766" s="63">
        <f t="shared" si="204"/>
        <v>0.694146789</v>
      </c>
      <c r="S766" s="46"/>
      <c r="T766" s="46"/>
      <c r="U766" s="46"/>
      <c r="V766" s="64">
        <v>2.01414E11</v>
      </c>
      <c r="W766" s="53"/>
    </row>
    <row r="767" ht="15.75" customHeight="1">
      <c r="A767" s="56">
        <v>0.0</v>
      </c>
      <c r="B767" s="56">
        <v>1.0</v>
      </c>
      <c r="C767" s="57">
        <v>0.26</v>
      </c>
      <c r="D767" s="58"/>
      <c r="E767" s="56">
        <v>9.0</v>
      </c>
      <c r="F767" s="68">
        <v>1160670.0</v>
      </c>
      <c r="G767" s="69" t="s">
        <v>3072</v>
      </c>
      <c r="H767" s="221"/>
      <c r="I767" s="56">
        <v>1909.0</v>
      </c>
      <c r="J767" s="61">
        <v>1.5</v>
      </c>
      <c r="K767" s="61">
        <v>3.9</v>
      </c>
      <c r="L767" s="63">
        <f t="shared" si="201"/>
        <v>0.5942307692</v>
      </c>
      <c r="M767" s="61">
        <v>3.9</v>
      </c>
      <c r="N767" s="63">
        <f t="shared" si="202"/>
        <v>0.5942307692</v>
      </c>
      <c r="O767" s="61">
        <v>3.9</v>
      </c>
      <c r="P767" s="63">
        <f t="shared" si="203"/>
        <v>0.5942307692</v>
      </c>
      <c r="Q767" s="61">
        <v>3.9</v>
      </c>
      <c r="R767" s="63">
        <f t="shared" si="204"/>
        <v>0.5942307692</v>
      </c>
      <c r="S767" s="46"/>
      <c r="T767" s="46"/>
      <c r="U767" s="46"/>
      <c r="V767" s="64">
        <v>2.000000113579E12</v>
      </c>
      <c r="W767" s="53"/>
    </row>
    <row r="768" ht="15.75" customHeight="1">
      <c r="A768" s="56">
        <v>0.0</v>
      </c>
      <c r="B768" s="56">
        <v>1.0</v>
      </c>
      <c r="C768" s="57">
        <v>0.13</v>
      </c>
      <c r="D768" s="58"/>
      <c r="E768" s="56">
        <v>2.0</v>
      </c>
      <c r="F768" s="68">
        <v>1160696.0</v>
      </c>
      <c r="G768" s="69" t="s">
        <v>3073</v>
      </c>
      <c r="H768" s="221"/>
      <c r="I768" s="56">
        <v>7695.0</v>
      </c>
      <c r="J768" s="61">
        <v>0.75</v>
      </c>
      <c r="K768" s="61">
        <v>1.95</v>
      </c>
      <c r="L768" s="63">
        <f t="shared" si="201"/>
        <v>0.5942307692</v>
      </c>
      <c r="M768" s="61">
        <v>1.95</v>
      </c>
      <c r="N768" s="63">
        <f t="shared" si="202"/>
        <v>0.5942307692</v>
      </c>
      <c r="O768" s="61">
        <v>1.95</v>
      </c>
      <c r="P768" s="63">
        <f t="shared" si="203"/>
        <v>0.5942307692</v>
      </c>
      <c r="Q768" s="61">
        <v>1.95</v>
      </c>
      <c r="R768" s="63">
        <f t="shared" si="204"/>
        <v>0.5942307692</v>
      </c>
      <c r="S768" s="46"/>
      <c r="T768" s="46"/>
      <c r="U768" s="46"/>
      <c r="V768" s="64">
        <v>2.07142000008E11</v>
      </c>
      <c r="W768" s="53"/>
    </row>
    <row r="769" ht="15.75" customHeight="1">
      <c r="A769" s="56">
        <v>0.0</v>
      </c>
      <c r="B769" s="56">
        <v>1.0</v>
      </c>
      <c r="C769" s="57">
        <v>0.555</v>
      </c>
      <c r="D769" s="58"/>
      <c r="E769" s="56">
        <v>9.0</v>
      </c>
      <c r="F769" s="68">
        <v>1175182.0</v>
      </c>
      <c r="G769" s="69" t="s">
        <v>3074</v>
      </c>
      <c r="H769" s="221"/>
      <c r="I769" s="56">
        <v>3441.0</v>
      </c>
      <c r="J769" s="61">
        <v>3.21</v>
      </c>
      <c r="K769" s="61">
        <v>10.9</v>
      </c>
      <c r="L769" s="63">
        <f t="shared" si="201"/>
        <v>0.6893073394</v>
      </c>
      <c r="M769" s="61">
        <v>10.9</v>
      </c>
      <c r="N769" s="63">
        <f t="shared" si="202"/>
        <v>0.6893073394</v>
      </c>
      <c r="O769" s="61">
        <v>10.9</v>
      </c>
      <c r="P769" s="63">
        <f t="shared" si="203"/>
        <v>0.6893073394</v>
      </c>
      <c r="Q769" s="61">
        <v>10.9</v>
      </c>
      <c r="R769" s="63">
        <f t="shared" si="204"/>
        <v>0.6893073394</v>
      </c>
      <c r="S769" s="46"/>
      <c r="T769" s="46"/>
      <c r="U769" s="46"/>
      <c r="V769" s="64">
        <v>2.000000111285E12</v>
      </c>
      <c r="W769" s="53"/>
    </row>
    <row r="770" ht="15.75" customHeight="1">
      <c r="A770" s="56">
        <v>0.0</v>
      </c>
      <c r="B770" s="56">
        <v>1.0</v>
      </c>
      <c r="C770" s="57">
        <v>0.555</v>
      </c>
      <c r="D770" s="58"/>
      <c r="E770" s="56">
        <v>2.0</v>
      </c>
      <c r="F770" s="68">
        <v>1175416.0</v>
      </c>
      <c r="G770" s="69" t="s">
        <v>3075</v>
      </c>
      <c r="H770" s="221"/>
      <c r="I770" s="56">
        <v>1880.0</v>
      </c>
      <c r="J770" s="61">
        <v>3.21</v>
      </c>
      <c r="K770" s="61">
        <v>10.9</v>
      </c>
      <c r="L770" s="63">
        <f t="shared" si="201"/>
        <v>0.6893073394</v>
      </c>
      <c r="M770" s="61">
        <v>10.9</v>
      </c>
      <c r="N770" s="63">
        <f t="shared" si="202"/>
        <v>0.6893073394</v>
      </c>
      <c r="O770" s="61">
        <v>10.9</v>
      </c>
      <c r="P770" s="63">
        <f t="shared" si="203"/>
        <v>0.6893073394</v>
      </c>
      <c r="Q770" s="61">
        <v>10.9</v>
      </c>
      <c r="R770" s="63">
        <f t="shared" si="204"/>
        <v>0.6893073394</v>
      </c>
      <c r="S770" s="46"/>
      <c r="T770" s="46"/>
      <c r="U770" s="46"/>
      <c r="V770" s="64">
        <v>2.01391E11</v>
      </c>
      <c r="W770" s="53"/>
    </row>
    <row r="771" ht="15.75" customHeight="1">
      <c r="A771" s="56">
        <v>0.0</v>
      </c>
      <c r="B771" s="56">
        <v>1.0</v>
      </c>
      <c r="C771" s="57">
        <v>0.26</v>
      </c>
      <c r="D771" s="58"/>
      <c r="E771" s="56">
        <v>9.0</v>
      </c>
      <c r="F771" s="68">
        <v>1160878.0</v>
      </c>
      <c r="G771" s="69" t="s">
        <v>3076</v>
      </c>
      <c r="H771" s="221"/>
      <c r="I771" s="56">
        <v>9282.0</v>
      </c>
      <c r="J771" s="61">
        <v>1.79</v>
      </c>
      <c r="K771" s="61">
        <v>3.9</v>
      </c>
      <c r="L771" s="63">
        <f t="shared" si="201"/>
        <v>0.5157820513</v>
      </c>
      <c r="M771" s="61">
        <v>3.9</v>
      </c>
      <c r="N771" s="63">
        <f t="shared" si="202"/>
        <v>0.5157820513</v>
      </c>
      <c r="O771" s="61">
        <v>3.9</v>
      </c>
      <c r="P771" s="63">
        <f t="shared" si="203"/>
        <v>0.5157820513</v>
      </c>
      <c r="Q771" s="61">
        <v>3.9</v>
      </c>
      <c r="R771" s="63">
        <f t="shared" si="204"/>
        <v>0.5157820513</v>
      </c>
      <c r="S771" s="46"/>
      <c r="T771" s="46"/>
      <c r="U771" s="46"/>
      <c r="V771" s="64">
        <v>2.000000113005E12</v>
      </c>
      <c r="W771" s="53"/>
    </row>
    <row r="772" ht="15.75" customHeight="1">
      <c r="A772" s="289"/>
      <c r="B772" s="289"/>
      <c r="C772" s="289"/>
      <c r="D772" s="289"/>
      <c r="E772" s="289"/>
      <c r="F772" s="290">
        <v>58.0</v>
      </c>
      <c r="G772" s="291" t="s">
        <v>3077</v>
      </c>
      <c r="H772" s="291"/>
      <c r="I772" s="291"/>
      <c r="J772" s="292"/>
      <c r="K772" s="292"/>
      <c r="L772" s="291"/>
      <c r="M772" s="292"/>
      <c r="N772" s="291"/>
      <c r="O772" s="292"/>
      <c r="P772" s="291"/>
      <c r="Q772" s="292"/>
      <c r="R772" s="291"/>
      <c r="S772" s="291"/>
      <c r="T772" s="291"/>
      <c r="U772" s="291"/>
      <c r="V772" s="293"/>
      <c r="W772" s="185"/>
    </row>
    <row r="773" ht="15.75" customHeight="1">
      <c r="A773" s="56">
        <v>0.0</v>
      </c>
      <c r="B773" s="56">
        <v>1.0</v>
      </c>
      <c r="C773" s="57">
        <v>0.2</v>
      </c>
      <c r="D773" s="58"/>
      <c r="E773" s="56">
        <v>4.0</v>
      </c>
      <c r="F773" s="68">
        <v>1039533.0</v>
      </c>
      <c r="G773" s="69" t="s">
        <v>3078</v>
      </c>
      <c r="H773" s="221"/>
      <c r="I773" s="56">
        <v>286.0</v>
      </c>
      <c r="J773" s="61">
        <v>0.78</v>
      </c>
      <c r="K773" s="61">
        <v>4.0</v>
      </c>
      <c r="L773" s="63">
        <f t="shared" ref="L773:L779" si="205">((K773/1.055)-$J773)/(K773/1.055)</f>
        <v>0.794275</v>
      </c>
      <c r="M773" s="61">
        <v>4.0</v>
      </c>
      <c r="N773" s="63">
        <f t="shared" ref="N773:N779" si="206">((M773/1.055)-$J773)/(M773/1.055)</f>
        <v>0.794275</v>
      </c>
      <c r="O773" s="61">
        <v>4.0</v>
      </c>
      <c r="P773" s="63">
        <f t="shared" ref="P773:P779" si="207">((O773/1.055)-$J773)/(O773/1.055)</f>
        <v>0.794275</v>
      </c>
      <c r="Q773" s="61">
        <v>4.0</v>
      </c>
      <c r="R773" s="63">
        <f t="shared" ref="R773:R779" si="208">((Q773/1.055)-$J773)/(Q773/1.055)</f>
        <v>0.794275</v>
      </c>
      <c r="S773" s="46"/>
      <c r="T773" s="46"/>
      <c r="U773" s="46"/>
      <c r="V773" s="64">
        <v>2.000002892861E12</v>
      </c>
      <c r="W773" s="53"/>
    </row>
    <row r="774" ht="15.75" customHeight="1">
      <c r="A774" s="56">
        <v>0.0</v>
      </c>
      <c r="B774" s="56">
        <v>1.0</v>
      </c>
      <c r="C774" s="57">
        <v>0.365</v>
      </c>
      <c r="D774" s="58"/>
      <c r="E774" s="56">
        <v>4.0</v>
      </c>
      <c r="F774" s="68">
        <v>1038995.0</v>
      </c>
      <c r="G774" s="69" t="s">
        <v>3079</v>
      </c>
      <c r="H774" s="221"/>
      <c r="I774" s="56">
        <v>287.0</v>
      </c>
      <c r="J774" s="61">
        <v>1.4</v>
      </c>
      <c r="K774" s="61">
        <v>8.0</v>
      </c>
      <c r="L774" s="63">
        <f t="shared" si="205"/>
        <v>0.815375</v>
      </c>
      <c r="M774" s="61">
        <v>8.0</v>
      </c>
      <c r="N774" s="63">
        <f t="shared" si="206"/>
        <v>0.815375</v>
      </c>
      <c r="O774" s="61">
        <v>8.0</v>
      </c>
      <c r="P774" s="63">
        <f t="shared" si="207"/>
        <v>0.815375</v>
      </c>
      <c r="Q774" s="61">
        <v>8.0</v>
      </c>
      <c r="R774" s="63">
        <f t="shared" si="208"/>
        <v>0.815375</v>
      </c>
      <c r="S774" s="46"/>
      <c r="T774" s="46"/>
      <c r="U774" s="46"/>
      <c r="V774" s="64">
        <v>2.000002892878E12</v>
      </c>
      <c r="W774" s="53"/>
    </row>
    <row r="775" ht="15.75" customHeight="1">
      <c r="A775" s="56">
        <v>0.0</v>
      </c>
      <c r="B775" s="56">
        <v>1.0</v>
      </c>
      <c r="C775" s="57">
        <v>0.605</v>
      </c>
      <c r="D775" s="58"/>
      <c r="E775" s="56">
        <v>4.0</v>
      </c>
      <c r="F775" s="68">
        <v>1039216.0</v>
      </c>
      <c r="G775" s="69" t="s">
        <v>3080</v>
      </c>
      <c r="H775" s="221"/>
      <c r="I775" s="56">
        <v>288.0</v>
      </c>
      <c r="J775" s="61">
        <v>2.32</v>
      </c>
      <c r="K775" s="61">
        <v>12.0</v>
      </c>
      <c r="L775" s="63">
        <f t="shared" si="205"/>
        <v>0.7960333333</v>
      </c>
      <c r="M775" s="61">
        <v>12.0</v>
      </c>
      <c r="N775" s="63">
        <f t="shared" si="206"/>
        <v>0.7960333333</v>
      </c>
      <c r="O775" s="61">
        <v>12.0</v>
      </c>
      <c r="P775" s="63">
        <f t="shared" si="207"/>
        <v>0.7960333333</v>
      </c>
      <c r="Q775" s="61">
        <v>12.0</v>
      </c>
      <c r="R775" s="63">
        <f t="shared" si="208"/>
        <v>0.7960333333</v>
      </c>
      <c r="S775" s="46"/>
      <c r="T775" s="46"/>
      <c r="U775" s="46"/>
      <c r="V775" s="64">
        <v>2.000002892885E12</v>
      </c>
      <c r="W775" s="53"/>
    </row>
    <row r="776" ht="15.75" customHeight="1">
      <c r="A776" s="56">
        <v>0.0</v>
      </c>
      <c r="B776" s="56">
        <v>1.0</v>
      </c>
      <c r="C776" s="57">
        <v>0.905</v>
      </c>
      <c r="D776" s="58"/>
      <c r="E776" s="56">
        <v>4.0</v>
      </c>
      <c r="F776" s="68">
        <v>1039296.0</v>
      </c>
      <c r="G776" s="69" t="s">
        <v>3081</v>
      </c>
      <c r="H776" s="221"/>
      <c r="I776" s="56">
        <v>289.0</v>
      </c>
      <c r="J776" s="61">
        <v>3.47</v>
      </c>
      <c r="K776" s="61">
        <v>16.0</v>
      </c>
      <c r="L776" s="63">
        <f t="shared" si="205"/>
        <v>0.771196875</v>
      </c>
      <c r="M776" s="61">
        <v>16.0</v>
      </c>
      <c r="N776" s="63">
        <f t="shared" si="206"/>
        <v>0.771196875</v>
      </c>
      <c r="O776" s="61">
        <v>16.0</v>
      </c>
      <c r="P776" s="63">
        <f t="shared" si="207"/>
        <v>0.771196875</v>
      </c>
      <c r="Q776" s="61">
        <v>16.0</v>
      </c>
      <c r="R776" s="63">
        <f t="shared" si="208"/>
        <v>0.771196875</v>
      </c>
      <c r="S776" s="46"/>
      <c r="T776" s="46"/>
      <c r="U776" s="46"/>
      <c r="V776" s="64">
        <v>2.000002892892E12</v>
      </c>
      <c r="W776" s="53"/>
    </row>
    <row r="777" ht="15.75" customHeight="1">
      <c r="A777" s="56">
        <v>0.0</v>
      </c>
      <c r="B777" s="56">
        <v>1.0</v>
      </c>
      <c r="C777" s="57">
        <v>0.385</v>
      </c>
      <c r="D777" s="58"/>
      <c r="E777" s="56">
        <v>4.0</v>
      </c>
      <c r="F777" s="68">
        <v>1083465.0</v>
      </c>
      <c r="G777" s="69" t="s">
        <v>3082</v>
      </c>
      <c r="H777" s="221"/>
      <c r="I777" s="56">
        <v>292.0</v>
      </c>
      <c r="J777" s="61">
        <v>2.15</v>
      </c>
      <c r="K777" s="61">
        <v>8.0</v>
      </c>
      <c r="L777" s="63">
        <f t="shared" si="205"/>
        <v>0.71646875</v>
      </c>
      <c r="M777" s="61">
        <v>8.0</v>
      </c>
      <c r="N777" s="63">
        <f t="shared" si="206"/>
        <v>0.71646875</v>
      </c>
      <c r="O777" s="61">
        <v>8.0</v>
      </c>
      <c r="P777" s="63">
        <f t="shared" si="207"/>
        <v>0.71646875</v>
      </c>
      <c r="Q777" s="61">
        <v>8.0</v>
      </c>
      <c r="R777" s="63">
        <f t="shared" si="208"/>
        <v>0.71646875</v>
      </c>
      <c r="S777" s="46"/>
      <c r="T777" s="46"/>
      <c r="U777" s="46"/>
      <c r="V777" s="64">
        <v>2.000002892922E12</v>
      </c>
      <c r="W777" s="53"/>
    </row>
    <row r="778" ht="15.75" customHeight="1">
      <c r="A778" s="56">
        <v>0.0</v>
      </c>
      <c r="B778" s="56">
        <v>1.0</v>
      </c>
      <c r="C778" s="57">
        <v>0.64</v>
      </c>
      <c r="D778" s="58"/>
      <c r="E778" s="56">
        <v>4.0</v>
      </c>
      <c r="F778" s="68">
        <v>1083596.0</v>
      </c>
      <c r="G778" s="69" t="s">
        <v>3083</v>
      </c>
      <c r="H778" s="221"/>
      <c r="I778" s="56">
        <v>293.0</v>
      </c>
      <c r="J778" s="61">
        <v>3.57</v>
      </c>
      <c r="K778" s="61">
        <v>12.0</v>
      </c>
      <c r="L778" s="63">
        <f t="shared" si="205"/>
        <v>0.6861375</v>
      </c>
      <c r="M778" s="61">
        <v>12.0</v>
      </c>
      <c r="N778" s="63">
        <f t="shared" si="206"/>
        <v>0.6861375</v>
      </c>
      <c r="O778" s="61">
        <v>12.0</v>
      </c>
      <c r="P778" s="63">
        <f t="shared" si="207"/>
        <v>0.6861375</v>
      </c>
      <c r="Q778" s="61">
        <v>12.0</v>
      </c>
      <c r="R778" s="63">
        <f t="shared" si="208"/>
        <v>0.6861375</v>
      </c>
      <c r="S778" s="46"/>
      <c r="T778" s="46"/>
      <c r="U778" s="46"/>
      <c r="V778" s="64">
        <v>2.000002892939E12</v>
      </c>
      <c r="W778" s="53"/>
    </row>
    <row r="779" ht="15.75" customHeight="1">
      <c r="A779" s="56">
        <v>0.0</v>
      </c>
      <c r="B779" s="56">
        <v>1.0</v>
      </c>
      <c r="C779" s="57">
        <v>0.955</v>
      </c>
      <c r="D779" s="58"/>
      <c r="E779" s="56">
        <v>4.0</v>
      </c>
      <c r="F779" s="68">
        <v>1084015.0</v>
      </c>
      <c r="G779" s="69" t="s">
        <v>3084</v>
      </c>
      <c r="H779" s="221"/>
      <c r="I779" s="56">
        <v>294.0</v>
      </c>
      <c r="J779" s="61">
        <v>5.33</v>
      </c>
      <c r="K779" s="61">
        <v>16.0</v>
      </c>
      <c r="L779" s="63">
        <f t="shared" si="205"/>
        <v>0.648553125</v>
      </c>
      <c r="M779" s="61">
        <v>16.0</v>
      </c>
      <c r="N779" s="63">
        <f t="shared" si="206"/>
        <v>0.648553125</v>
      </c>
      <c r="O779" s="61">
        <v>16.0</v>
      </c>
      <c r="P779" s="63">
        <f t="shared" si="207"/>
        <v>0.648553125</v>
      </c>
      <c r="Q779" s="61">
        <v>16.0</v>
      </c>
      <c r="R779" s="63">
        <f t="shared" si="208"/>
        <v>0.648553125</v>
      </c>
      <c r="S779" s="46"/>
      <c r="T779" s="46"/>
      <c r="U779" s="46"/>
      <c r="V779" s="64">
        <v>2.000002892946E12</v>
      </c>
      <c r="W779" s="53"/>
    </row>
    <row r="780" ht="15.75" customHeight="1">
      <c r="A780" s="289"/>
      <c r="B780" s="289"/>
      <c r="C780" s="289"/>
      <c r="D780" s="289"/>
      <c r="E780" s="289"/>
      <c r="F780" s="290">
        <v>59.0</v>
      </c>
      <c r="G780" s="291" t="s">
        <v>3085</v>
      </c>
      <c r="H780" s="291"/>
      <c r="I780" s="291"/>
      <c r="J780" s="292"/>
      <c r="K780" s="292"/>
      <c r="L780" s="291"/>
      <c r="M780" s="292"/>
      <c r="N780" s="291"/>
      <c r="O780" s="292"/>
      <c r="P780" s="291"/>
      <c r="Q780" s="292"/>
      <c r="R780" s="291"/>
      <c r="S780" s="291"/>
      <c r="T780" s="291"/>
      <c r="U780" s="291"/>
      <c r="V780" s="293"/>
      <c r="W780" s="185"/>
    </row>
    <row r="781" ht="15.75" customHeight="1">
      <c r="A781" s="56">
        <v>0.0</v>
      </c>
      <c r="B781" s="56">
        <v>1.0</v>
      </c>
      <c r="C781" s="57">
        <v>0.32</v>
      </c>
      <c r="D781" s="58"/>
      <c r="E781" s="56">
        <v>3.0</v>
      </c>
      <c r="F781" s="68">
        <v>7636661.0</v>
      </c>
      <c r="G781" s="69" t="s">
        <v>3086</v>
      </c>
      <c r="H781" s="221"/>
      <c r="I781" s="56">
        <v>2220.0</v>
      </c>
      <c r="J781" s="61">
        <v>0.92</v>
      </c>
      <c r="K781" s="61">
        <v>4.6</v>
      </c>
      <c r="L781" s="63">
        <f t="shared" ref="L781:L790" si="209">((K781/1.055)-$J781)/(K781/1.055)</f>
        <v>0.789</v>
      </c>
      <c r="M781" s="61">
        <v>4.6</v>
      </c>
      <c r="N781" s="63">
        <f t="shared" ref="N781:N790" si="210">((M781/1.055)-$J781)/(M781/1.055)</f>
        <v>0.789</v>
      </c>
      <c r="O781" s="61">
        <v>4.6</v>
      </c>
      <c r="P781" s="63">
        <f t="shared" ref="P781:P790" si="211">((O781/1.055)-$J781)/(O781/1.055)</f>
        <v>0.789</v>
      </c>
      <c r="Q781" s="61">
        <v>4.6</v>
      </c>
      <c r="R781" s="63">
        <f t="shared" ref="R781:R790" si="212">((Q781/1.055)-$J781)/(Q781/1.055)</f>
        <v>0.789</v>
      </c>
      <c r="S781" s="46"/>
      <c r="T781" s="46"/>
      <c r="U781" s="46"/>
      <c r="V781" s="64">
        <v>2.000000245508E12</v>
      </c>
      <c r="W781" s="53"/>
    </row>
    <row r="782" ht="15.75" customHeight="1">
      <c r="A782" s="56">
        <v>0.0</v>
      </c>
      <c r="B782" s="56">
        <v>1.0</v>
      </c>
      <c r="C782" s="57">
        <v>0.64</v>
      </c>
      <c r="D782" s="58"/>
      <c r="E782" s="56">
        <v>3.0</v>
      </c>
      <c r="F782" s="68">
        <v>7635401.0</v>
      </c>
      <c r="G782" s="69" t="s">
        <v>3087</v>
      </c>
      <c r="H782" s="221"/>
      <c r="I782" s="56">
        <v>2179.0</v>
      </c>
      <c r="J782" s="61">
        <v>1.83</v>
      </c>
      <c r="K782" s="61">
        <v>9.2</v>
      </c>
      <c r="L782" s="63">
        <f t="shared" si="209"/>
        <v>0.7901467391</v>
      </c>
      <c r="M782" s="61">
        <v>9.2</v>
      </c>
      <c r="N782" s="63">
        <f t="shared" si="210"/>
        <v>0.7901467391</v>
      </c>
      <c r="O782" s="61">
        <v>9.2</v>
      </c>
      <c r="P782" s="63">
        <f t="shared" si="211"/>
        <v>0.7901467391</v>
      </c>
      <c r="Q782" s="61">
        <v>9.2</v>
      </c>
      <c r="R782" s="63">
        <f t="shared" si="212"/>
        <v>0.7901467391</v>
      </c>
      <c r="S782" s="46"/>
      <c r="T782" s="46"/>
      <c r="U782" s="46"/>
      <c r="V782" s="64">
        <v>2.000000245461E12</v>
      </c>
      <c r="W782" s="53"/>
    </row>
    <row r="783" ht="15.75" customHeight="1">
      <c r="A783" s="56">
        <v>0.0</v>
      </c>
      <c r="B783" s="56">
        <v>1.0</v>
      </c>
      <c r="C783" s="57">
        <v>0.96</v>
      </c>
      <c r="D783" s="58"/>
      <c r="E783" s="56">
        <v>3.0</v>
      </c>
      <c r="F783" s="68">
        <v>7635563.0</v>
      </c>
      <c r="G783" s="69" t="s">
        <v>3088</v>
      </c>
      <c r="H783" s="221"/>
      <c r="I783" s="56">
        <v>2195.0</v>
      </c>
      <c r="J783" s="61">
        <v>2.75</v>
      </c>
      <c r="K783" s="61">
        <v>13.8</v>
      </c>
      <c r="L783" s="63">
        <f t="shared" si="209"/>
        <v>0.7897644928</v>
      </c>
      <c r="M783" s="61">
        <v>13.8</v>
      </c>
      <c r="N783" s="63">
        <f t="shared" si="210"/>
        <v>0.7897644928</v>
      </c>
      <c r="O783" s="61">
        <v>13.8</v>
      </c>
      <c r="P783" s="63">
        <f t="shared" si="211"/>
        <v>0.7897644928</v>
      </c>
      <c r="Q783" s="61">
        <v>13.8</v>
      </c>
      <c r="R783" s="63">
        <f t="shared" si="212"/>
        <v>0.7897644928</v>
      </c>
      <c r="S783" s="46"/>
      <c r="T783" s="46" t="s">
        <v>2818</v>
      </c>
      <c r="U783" s="46"/>
      <c r="V783" s="64">
        <v>2.000000245478E12</v>
      </c>
      <c r="W783" s="53"/>
    </row>
    <row r="784" ht="15.75" customHeight="1">
      <c r="A784" s="56">
        <v>0.0</v>
      </c>
      <c r="B784" s="56">
        <v>1.0</v>
      </c>
      <c r="C784" s="57">
        <v>1.28</v>
      </c>
      <c r="D784" s="58"/>
      <c r="E784" s="56">
        <v>3.0</v>
      </c>
      <c r="F784" s="68">
        <v>7635983.0</v>
      </c>
      <c r="G784" s="69" t="s">
        <v>3089</v>
      </c>
      <c r="H784" s="221"/>
      <c r="I784" s="56">
        <v>2202.0</v>
      </c>
      <c r="J784" s="61">
        <v>3.67</v>
      </c>
      <c r="K784" s="61">
        <v>18.4</v>
      </c>
      <c r="L784" s="63">
        <f t="shared" si="209"/>
        <v>0.7895733696</v>
      </c>
      <c r="M784" s="61">
        <v>18.4</v>
      </c>
      <c r="N784" s="63">
        <f t="shared" si="210"/>
        <v>0.7895733696</v>
      </c>
      <c r="O784" s="61">
        <v>18.4</v>
      </c>
      <c r="P784" s="63">
        <f t="shared" si="211"/>
        <v>0.7895733696</v>
      </c>
      <c r="Q784" s="61">
        <v>18.4</v>
      </c>
      <c r="R784" s="63">
        <f t="shared" si="212"/>
        <v>0.7895733696</v>
      </c>
      <c r="S784" s="46"/>
      <c r="T784" s="46"/>
      <c r="U784" s="46"/>
      <c r="V784" s="64">
        <v>2.000000245485E12</v>
      </c>
      <c r="W784" s="53"/>
    </row>
    <row r="785" ht="15.75" customHeight="1">
      <c r="A785" s="56">
        <v>0.0</v>
      </c>
      <c r="B785" s="56">
        <v>1.0</v>
      </c>
      <c r="C785" s="57">
        <v>0.16</v>
      </c>
      <c r="D785" s="58"/>
      <c r="E785" s="56">
        <v>3.0</v>
      </c>
      <c r="F785" s="68">
        <v>7636425.0</v>
      </c>
      <c r="G785" s="69" t="s">
        <v>3090</v>
      </c>
      <c r="H785" s="221"/>
      <c r="I785" s="56">
        <v>5274.0</v>
      </c>
      <c r="J785" s="61">
        <v>0.46</v>
      </c>
      <c r="K785" s="61">
        <v>2.3</v>
      </c>
      <c r="L785" s="63">
        <f t="shared" si="209"/>
        <v>0.789</v>
      </c>
      <c r="M785" s="61">
        <v>2.3</v>
      </c>
      <c r="N785" s="63">
        <f t="shared" si="210"/>
        <v>0.789</v>
      </c>
      <c r="O785" s="61">
        <v>2.3</v>
      </c>
      <c r="P785" s="63">
        <f t="shared" si="211"/>
        <v>0.789</v>
      </c>
      <c r="Q785" s="61">
        <v>2.3</v>
      </c>
      <c r="R785" s="63">
        <f t="shared" si="212"/>
        <v>0.789</v>
      </c>
      <c r="S785" s="46"/>
      <c r="T785" s="46"/>
      <c r="U785" s="46"/>
      <c r="V785" s="64">
        <v>2.871733000005E12</v>
      </c>
      <c r="W785" s="53"/>
    </row>
    <row r="786" ht="15.75" customHeight="1">
      <c r="A786" s="56">
        <v>0.0</v>
      </c>
      <c r="B786" s="56">
        <v>1.0</v>
      </c>
      <c r="C786" s="57">
        <v>0.3</v>
      </c>
      <c r="D786" s="58"/>
      <c r="E786" s="56">
        <v>3.0</v>
      </c>
      <c r="F786" s="68">
        <v>1160399.0</v>
      </c>
      <c r="G786" s="69" t="s">
        <v>3091</v>
      </c>
      <c r="H786" s="221"/>
      <c r="I786" s="56">
        <v>2259.0</v>
      </c>
      <c r="J786" s="61">
        <v>1.1</v>
      </c>
      <c r="K786" s="61">
        <v>4.6</v>
      </c>
      <c r="L786" s="63">
        <f t="shared" si="209"/>
        <v>0.7477173913</v>
      </c>
      <c r="M786" s="61">
        <v>4.6</v>
      </c>
      <c r="N786" s="63">
        <f t="shared" si="210"/>
        <v>0.7477173913</v>
      </c>
      <c r="O786" s="61">
        <v>4.6</v>
      </c>
      <c r="P786" s="63">
        <f t="shared" si="211"/>
        <v>0.7477173913</v>
      </c>
      <c r="Q786" s="61">
        <v>4.6</v>
      </c>
      <c r="R786" s="63">
        <f t="shared" si="212"/>
        <v>0.7477173913</v>
      </c>
      <c r="S786" s="46"/>
      <c r="T786" s="46"/>
      <c r="U786" s="46"/>
      <c r="V786" s="64">
        <v>2.000000245553E12</v>
      </c>
      <c r="W786" s="53"/>
    </row>
    <row r="787" ht="15.75" customHeight="1">
      <c r="A787" s="56">
        <v>0.0</v>
      </c>
      <c r="B787" s="56">
        <v>1.0</v>
      </c>
      <c r="C787" s="57">
        <v>0.6</v>
      </c>
      <c r="D787" s="58"/>
      <c r="E787" s="56">
        <v>3.0</v>
      </c>
      <c r="F787" s="68">
        <v>1158773.0</v>
      </c>
      <c r="G787" s="69" t="s">
        <v>3092</v>
      </c>
      <c r="H787" s="221"/>
      <c r="I787" s="56">
        <v>2226.0</v>
      </c>
      <c r="J787" s="61">
        <v>2.2</v>
      </c>
      <c r="K787" s="61">
        <v>9.2</v>
      </c>
      <c r="L787" s="63">
        <f t="shared" si="209"/>
        <v>0.7477173913</v>
      </c>
      <c r="M787" s="61">
        <v>9.2</v>
      </c>
      <c r="N787" s="63">
        <f t="shared" si="210"/>
        <v>0.7477173913</v>
      </c>
      <c r="O787" s="61">
        <v>9.2</v>
      </c>
      <c r="P787" s="63">
        <f t="shared" si="211"/>
        <v>0.7477173913</v>
      </c>
      <c r="Q787" s="61">
        <v>9.2</v>
      </c>
      <c r="R787" s="63">
        <f t="shared" si="212"/>
        <v>0.7477173913</v>
      </c>
      <c r="S787" s="46"/>
      <c r="T787" s="46"/>
      <c r="U787" s="46"/>
      <c r="V787" s="64">
        <v>2.000000245515E12</v>
      </c>
      <c r="W787" s="53"/>
    </row>
    <row r="788" ht="15.75" customHeight="1">
      <c r="A788" s="56">
        <v>0.0</v>
      </c>
      <c r="B788" s="56">
        <v>1.0</v>
      </c>
      <c r="C788" s="57">
        <v>0.9</v>
      </c>
      <c r="D788" s="58"/>
      <c r="E788" s="56">
        <v>3.0</v>
      </c>
      <c r="F788" s="68">
        <v>1159413.0</v>
      </c>
      <c r="G788" s="69" t="s">
        <v>3093</v>
      </c>
      <c r="H788" s="221"/>
      <c r="I788" s="56">
        <v>2239.0</v>
      </c>
      <c r="J788" s="61">
        <v>3.3</v>
      </c>
      <c r="K788" s="61">
        <v>13.8</v>
      </c>
      <c r="L788" s="63">
        <f t="shared" si="209"/>
        <v>0.7477173913</v>
      </c>
      <c r="M788" s="61">
        <v>13.8</v>
      </c>
      <c r="N788" s="63">
        <f t="shared" si="210"/>
        <v>0.7477173913</v>
      </c>
      <c r="O788" s="61">
        <v>13.8</v>
      </c>
      <c r="P788" s="63">
        <f t="shared" si="211"/>
        <v>0.7477173913</v>
      </c>
      <c r="Q788" s="61">
        <v>13.8</v>
      </c>
      <c r="R788" s="63">
        <f t="shared" si="212"/>
        <v>0.7477173913</v>
      </c>
      <c r="S788" s="46"/>
      <c r="T788" s="46" t="s">
        <v>2818</v>
      </c>
      <c r="U788" s="46"/>
      <c r="V788" s="64">
        <v>2.000000245522E12</v>
      </c>
      <c r="W788" s="53"/>
    </row>
    <row r="789" ht="15.75" customHeight="1">
      <c r="A789" s="56">
        <v>0.0</v>
      </c>
      <c r="B789" s="56">
        <v>1.0</v>
      </c>
      <c r="C789" s="57">
        <v>1.2</v>
      </c>
      <c r="D789" s="58"/>
      <c r="E789" s="56">
        <v>3.0</v>
      </c>
      <c r="F789" s="68">
        <v>1159642.0</v>
      </c>
      <c r="G789" s="69" t="s">
        <v>3094</v>
      </c>
      <c r="H789" s="221"/>
      <c r="I789" s="56">
        <v>2246.0</v>
      </c>
      <c r="J789" s="61">
        <v>4.4</v>
      </c>
      <c r="K789" s="61">
        <v>18.4</v>
      </c>
      <c r="L789" s="63">
        <f t="shared" si="209"/>
        <v>0.7477173913</v>
      </c>
      <c r="M789" s="61">
        <v>18.4</v>
      </c>
      <c r="N789" s="63">
        <f t="shared" si="210"/>
        <v>0.7477173913</v>
      </c>
      <c r="O789" s="61">
        <v>18.4</v>
      </c>
      <c r="P789" s="63">
        <f t="shared" si="211"/>
        <v>0.7477173913</v>
      </c>
      <c r="Q789" s="61">
        <v>18.4</v>
      </c>
      <c r="R789" s="63">
        <f t="shared" si="212"/>
        <v>0.7477173913</v>
      </c>
      <c r="S789" s="46"/>
      <c r="T789" s="46"/>
      <c r="U789" s="46"/>
      <c r="V789" s="64">
        <v>2.000000245539E12</v>
      </c>
      <c r="W789" s="53"/>
    </row>
    <row r="790" ht="15.75" customHeight="1">
      <c r="A790" s="56">
        <v>0.0</v>
      </c>
      <c r="B790" s="56">
        <v>1.0</v>
      </c>
      <c r="C790" s="57">
        <v>0.15</v>
      </c>
      <c r="D790" s="58"/>
      <c r="E790" s="56">
        <v>3.0</v>
      </c>
      <c r="F790" s="68">
        <v>1160014.0</v>
      </c>
      <c r="G790" s="69" t="s">
        <v>3095</v>
      </c>
      <c r="H790" s="221"/>
      <c r="I790" s="56">
        <v>5280.0</v>
      </c>
      <c r="J790" s="61">
        <v>0.55</v>
      </c>
      <c r="K790" s="61">
        <v>2.3</v>
      </c>
      <c r="L790" s="63">
        <f t="shared" si="209"/>
        <v>0.7477173913</v>
      </c>
      <c r="M790" s="61">
        <v>2.3</v>
      </c>
      <c r="N790" s="63">
        <f t="shared" si="210"/>
        <v>0.7477173913</v>
      </c>
      <c r="O790" s="61">
        <v>2.3</v>
      </c>
      <c r="P790" s="63">
        <f t="shared" si="211"/>
        <v>0.7477173913</v>
      </c>
      <c r="Q790" s="61">
        <v>2.3</v>
      </c>
      <c r="R790" s="63">
        <f t="shared" si="212"/>
        <v>0.7477173913</v>
      </c>
      <c r="S790" s="46"/>
      <c r="T790" s="46"/>
      <c r="U790" s="46"/>
      <c r="V790" s="64">
        <v>2.871735000003E12</v>
      </c>
      <c r="W790" s="53"/>
    </row>
    <row r="791" ht="15.75" customHeight="1">
      <c r="A791" s="289"/>
      <c r="B791" s="289"/>
      <c r="C791" s="289"/>
      <c r="D791" s="289"/>
      <c r="E791" s="289"/>
      <c r="F791" s="290">
        <v>60.0</v>
      </c>
      <c r="G791" s="291" t="s">
        <v>3096</v>
      </c>
      <c r="H791" s="291"/>
      <c r="I791" s="291"/>
      <c r="J791" s="292"/>
      <c r="K791" s="292"/>
      <c r="L791" s="291"/>
      <c r="M791" s="292"/>
      <c r="N791" s="291"/>
      <c r="O791" s="292"/>
      <c r="P791" s="291"/>
      <c r="Q791" s="292"/>
      <c r="R791" s="291"/>
      <c r="S791" s="291"/>
      <c r="T791" s="291"/>
      <c r="U791" s="291"/>
      <c r="V791" s="293"/>
      <c r="W791" s="185"/>
    </row>
    <row r="792" ht="15.75" customHeight="1">
      <c r="A792" s="56">
        <v>0.0</v>
      </c>
      <c r="B792" s="56">
        <v>1.0</v>
      </c>
      <c r="C792" s="57">
        <v>0.32</v>
      </c>
      <c r="D792" s="58"/>
      <c r="E792" s="56">
        <v>3.0</v>
      </c>
      <c r="F792" s="68">
        <v>7695925.0</v>
      </c>
      <c r="G792" s="69" t="s">
        <v>3097</v>
      </c>
      <c r="H792" s="221"/>
      <c r="I792" s="56">
        <v>143.0</v>
      </c>
      <c r="J792" s="61">
        <v>1.21</v>
      </c>
      <c r="K792" s="61">
        <v>4.6</v>
      </c>
      <c r="L792" s="63">
        <f t="shared" ref="L792:L808" si="213">((K792/1.055)-$J792)/(K792/1.055)</f>
        <v>0.7224891304</v>
      </c>
      <c r="M792" s="61">
        <v>4.6</v>
      </c>
      <c r="N792" s="63">
        <f t="shared" ref="N792:N808" si="214">((M792/1.055)-$J792)/(M792/1.055)</f>
        <v>0.7224891304</v>
      </c>
      <c r="O792" s="61">
        <v>4.6</v>
      </c>
      <c r="P792" s="63">
        <f t="shared" ref="P792:P808" si="215">((O792/1.055)-$J792)/(O792/1.055)</f>
        <v>0.7224891304</v>
      </c>
      <c r="Q792" s="61">
        <v>4.6</v>
      </c>
      <c r="R792" s="63">
        <f t="shared" ref="R792:R808" si="216">((Q792/1.055)-$J792)/(Q792/1.055)</f>
        <v>0.7224891304</v>
      </c>
      <c r="S792" s="46"/>
      <c r="T792" s="46"/>
      <c r="U792" s="46"/>
      <c r="V792" s="64">
        <v>2.000000243276E12</v>
      </c>
      <c r="W792" s="53"/>
    </row>
    <row r="793" ht="15.75" customHeight="1">
      <c r="A793" s="56">
        <v>0.0</v>
      </c>
      <c r="B793" s="56">
        <v>1.0</v>
      </c>
      <c r="C793" s="57">
        <v>0.64</v>
      </c>
      <c r="D793" s="58"/>
      <c r="E793" s="56">
        <v>3.0</v>
      </c>
      <c r="F793" s="68">
        <v>7693766.0</v>
      </c>
      <c r="G793" s="69" t="s">
        <v>3098</v>
      </c>
      <c r="H793" s="221"/>
      <c r="I793" s="56">
        <v>178.0</v>
      </c>
      <c r="J793" s="61">
        <v>2.43</v>
      </c>
      <c r="K793" s="61">
        <v>9.2</v>
      </c>
      <c r="L793" s="63">
        <f t="shared" si="213"/>
        <v>0.7213423913</v>
      </c>
      <c r="M793" s="61">
        <v>9.2</v>
      </c>
      <c r="N793" s="63">
        <f t="shared" si="214"/>
        <v>0.7213423913</v>
      </c>
      <c r="O793" s="61">
        <v>9.2</v>
      </c>
      <c r="P793" s="63">
        <f t="shared" si="215"/>
        <v>0.7213423913</v>
      </c>
      <c r="Q793" s="61">
        <v>9.2</v>
      </c>
      <c r="R793" s="63">
        <f t="shared" si="216"/>
        <v>0.7213423913</v>
      </c>
      <c r="S793" s="46"/>
      <c r="T793" s="46"/>
      <c r="U793" s="46"/>
      <c r="V793" s="64">
        <v>2.00000024329E12</v>
      </c>
      <c r="W793" s="53"/>
    </row>
    <row r="794" ht="15.75" customHeight="1">
      <c r="A794" s="56">
        <v>0.0</v>
      </c>
      <c r="B794" s="56">
        <v>1.0</v>
      </c>
      <c r="C794" s="57">
        <v>0.64</v>
      </c>
      <c r="D794" s="58"/>
      <c r="E794" s="56">
        <v>1.0</v>
      </c>
      <c r="F794" s="68">
        <v>7693921.0</v>
      </c>
      <c r="G794" s="69" t="s">
        <v>3099</v>
      </c>
      <c r="H794" s="221"/>
      <c r="I794" s="56">
        <v>1774.0</v>
      </c>
      <c r="J794" s="61">
        <v>2.43</v>
      </c>
      <c r="K794" s="61">
        <v>9.2</v>
      </c>
      <c r="L794" s="63">
        <f t="shared" si="213"/>
        <v>0.7213423913</v>
      </c>
      <c r="M794" s="61">
        <v>9.2</v>
      </c>
      <c r="N794" s="63">
        <f t="shared" si="214"/>
        <v>0.7213423913</v>
      </c>
      <c r="O794" s="61">
        <v>9.2</v>
      </c>
      <c r="P794" s="63">
        <f t="shared" si="215"/>
        <v>0.7213423913</v>
      </c>
      <c r="Q794" s="61">
        <v>9.2</v>
      </c>
      <c r="R794" s="63">
        <f t="shared" si="216"/>
        <v>0.7213423913</v>
      </c>
      <c r="S794" s="46"/>
      <c r="T794" s="46"/>
      <c r="U794" s="46"/>
      <c r="V794" s="64">
        <v>2.00962000005E11</v>
      </c>
      <c r="W794" s="53"/>
    </row>
    <row r="795" ht="15.75" customHeight="1">
      <c r="A795" s="56">
        <v>0.0</v>
      </c>
      <c r="B795" s="56">
        <v>1.0</v>
      </c>
      <c r="C795" s="57">
        <v>0.96</v>
      </c>
      <c r="D795" s="58"/>
      <c r="E795" s="56">
        <v>3.0</v>
      </c>
      <c r="F795" s="68">
        <v>7694525.0</v>
      </c>
      <c r="G795" s="69" t="s">
        <v>3100</v>
      </c>
      <c r="H795" s="221"/>
      <c r="I795" s="56">
        <v>194.0</v>
      </c>
      <c r="J795" s="61">
        <v>3.64</v>
      </c>
      <c r="K795" s="61">
        <v>13.8</v>
      </c>
      <c r="L795" s="63">
        <f t="shared" si="213"/>
        <v>0.7217246377</v>
      </c>
      <c r="M795" s="61">
        <v>13.8</v>
      </c>
      <c r="N795" s="63">
        <f t="shared" si="214"/>
        <v>0.7217246377</v>
      </c>
      <c r="O795" s="61">
        <v>13.8</v>
      </c>
      <c r="P795" s="63">
        <f t="shared" si="215"/>
        <v>0.7217246377</v>
      </c>
      <c r="Q795" s="61">
        <v>13.8</v>
      </c>
      <c r="R795" s="63">
        <f t="shared" si="216"/>
        <v>0.7217246377</v>
      </c>
      <c r="S795" s="46"/>
      <c r="T795" s="46"/>
      <c r="U795" s="46"/>
      <c r="V795" s="64">
        <v>2.000000243306E12</v>
      </c>
      <c r="W795" s="53"/>
    </row>
    <row r="796" ht="15.75" customHeight="1">
      <c r="A796" s="56">
        <v>0.0</v>
      </c>
      <c r="B796" s="56">
        <v>1.0</v>
      </c>
      <c r="C796" s="57">
        <v>0.96</v>
      </c>
      <c r="D796" s="58"/>
      <c r="E796" s="56">
        <v>1.0</v>
      </c>
      <c r="F796" s="68">
        <v>7694606.0</v>
      </c>
      <c r="G796" s="69" t="s">
        <v>3101</v>
      </c>
      <c r="H796" s="221"/>
      <c r="I796" s="56">
        <v>1776.0</v>
      </c>
      <c r="J796" s="61">
        <v>3.64</v>
      </c>
      <c r="K796" s="61">
        <v>13.8</v>
      </c>
      <c r="L796" s="63">
        <f t="shared" si="213"/>
        <v>0.7217246377</v>
      </c>
      <c r="M796" s="61">
        <v>13.8</v>
      </c>
      <c r="N796" s="63">
        <f t="shared" si="214"/>
        <v>0.7217246377</v>
      </c>
      <c r="O796" s="61">
        <v>13.8</v>
      </c>
      <c r="P796" s="63">
        <f t="shared" si="215"/>
        <v>0.7217246377</v>
      </c>
      <c r="Q796" s="61">
        <v>13.8</v>
      </c>
      <c r="R796" s="63">
        <f t="shared" si="216"/>
        <v>0.7217246377</v>
      </c>
      <c r="S796" s="46"/>
      <c r="T796" s="46"/>
      <c r="U796" s="46"/>
      <c r="V796" s="64">
        <v>2.00963000004E11</v>
      </c>
      <c r="W796" s="53"/>
    </row>
    <row r="797" ht="15.75" customHeight="1">
      <c r="A797" s="56">
        <v>0.0</v>
      </c>
      <c r="B797" s="56">
        <v>1.0</v>
      </c>
      <c r="C797" s="57">
        <v>1.28</v>
      </c>
      <c r="D797" s="58"/>
      <c r="E797" s="56">
        <v>3.0</v>
      </c>
      <c r="F797" s="68">
        <v>7695044.0</v>
      </c>
      <c r="G797" s="69" t="s">
        <v>3102</v>
      </c>
      <c r="H797" s="221"/>
      <c r="I797" s="56">
        <v>202.0</v>
      </c>
      <c r="J797" s="61">
        <v>4.85</v>
      </c>
      <c r="K797" s="61">
        <v>18.4</v>
      </c>
      <c r="L797" s="63">
        <f t="shared" si="213"/>
        <v>0.7219157609</v>
      </c>
      <c r="M797" s="61">
        <v>18.4</v>
      </c>
      <c r="N797" s="63">
        <f t="shared" si="214"/>
        <v>0.7219157609</v>
      </c>
      <c r="O797" s="61">
        <v>18.4</v>
      </c>
      <c r="P797" s="63">
        <f t="shared" si="215"/>
        <v>0.7219157609</v>
      </c>
      <c r="Q797" s="61">
        <v>18.4</v>
      </c>
      <c r="R797" s="63">
        <f t="shared" si="216"/>
        <v>0.7219157609</v>
      </c>
      <c r="S797" s="46"/>
      <c r="T797" s="46"/>
      <c r="U797" s="46"/>
      <c r="V797" s="64">
        <v>2.000000243313E12</v>
      </c>
      <c r="W797" s="53"/>
    </row>
    <row r="798" ht="15.75" customHeight="1">
      <c r="A798" s="56">
        <v>0.0</v>
      </c>
      <c r="B798" s="56">
        <v>1.0</v>
      </c>
      <c r="C798" s="57">
        <v>1.28</v>
      </c>
      <c r="D798" s="58"/>
      <c r="E798" s="56">
        <v>1.0</v>
      </c>
      <c r="F798" s="68">
        <v>7695833.0</v>
      </c>
      <c r="G798" s="69" t="s">
        <v>3103</v>
      </c>
      <c r="H798" s="221"/>
      <c r="I798" s="56">
        <v>1777.0</v>
      </c>
      <c r="J798" s="61">
        <v>4.85</v>
      </c>
      <c r="K798" s="61">
        <v>18.4</v>
      </c>
      <c r="L798" s="63">
        <f t="shared" si="213"/>
        <v>0.7219157609</v>
      </c>
      <c r="M798" s="61">
        <v>18.4</v>
      </c>
      <c r="N798" s="63">
        <f t="shared" si="214"/>
        <v>0.7219157609</v>
      </c>
      <c r="O798" s="61">
        <v>18.4</v>
      </c>
      <c r="P798" s="63">
        <f t="shared" si="215"/>
        <v>0.7219157609</v>
      </c>
      <c r="Q798" s="61">
        <v>18.4</v>
      </c>
      <c r="R798" s="63">
        <f t="shared" si="216"/>
        <v>0.7219157609</v>
      </c>
      <c r="S798" s="46"/>
      <c r="T798" s="46"/>
      <c r="U798" s="46"/>
      <c r="V798" s="64">
        <v>2.00964000003E11</v>
      </c>
      <c r="W798" s="53"/>
    </row>
    <row r="799" ht="15.75" customHeight="1">
      <c r="A799" s="56">
        <v>0.0</v>
      </c>
      <c r="B799" s="56">
        <v>1.0</v>
      </c>
      <c r="C799" s="57">
        <v>0.1</v>
      </c>
      <c r="D799" s="58"/>
      <c r="E799" s="56">
        <v>3.0</v>
      </c>
      <c r="F799" s="68">
        <v>7695881.0</v>
      </c>
      <c r="G799" s="69" t="s">
        <v>3104</v>
      </c>
      <c r="H799" s="221"/>
      <c r="I799" s="56">
        <v>219.0</v>
      </c>
      <c r="J799" s="61">
        <v>0.61</v>
      </c>
      <c r="K799" s="61">
        <v>2.3</v>
      </c>
      <c r="L799" s="63">
        <f t="shared" si="213"/>
        <v>0.7201956522</v>
      </c>
      <c r="M799" s="61">
        <v>2.3</v>
      </c>
      <c r="N799" s="63">
        <f t="shared" si="214"/>
        <v>0.7201956522</v>
      </c>
      <c r="O799" s="61">
        <v>2.3</v>
      </c>
      <c r="P799" s="63">
        <f t="shared" si="215"/>
        <v>0.7201956522</v>
      </c>
      <c r="Q799" s="61">
        <v>2.3</v>
      </c>
      <c r="R799" s="63">
        <f t="shared" si="216"/>
        <v>0.7201956522</v>
      </c>
      <c r="S799" s="46"/>
      <c r="T799" s="46"/>
      <c r="U799" s="46"/>
      <c r="V799" s="64">
        <v>2.09060000009E11</v>
      </c>
      <c r="W799" s="53"/>
    </row>
    <row r="800" ht="15.75" customHeight="1">
      <c r="A800" s="56">
        <v>0.0</v>
      </c>
      <c r="B800" s="56">
        <v>1.0</v>
      </c>
      <c r="C800" s="57">
        <v>0.16</v>
      </c>
      <c r="D800" s="58"/>
      <c r="E800" s="56">
        <v>1.0</v>
      </c>
      <c r="F800" s="68">
        <v>7696150.0</v>
      </c>
      <c r="G800" s="69" t="s">
        <v>3105</v>
      </c>
      <c r="H800" s="221"/>
      <c r="I800" s="56">
        <v>1100.0</v>
      </c>
      <c r="J800" s="61">
        <v>0.61</v>
      </c>
      <c r="K800" s="61">
        <v>2.3</v>
      </c>
      <c r="L800" s="63">
        <f t="shared" si="213"/>
        <v>0.7201956522</v>
      </c>
      <c r="M800" s="61">
        <v>2.3</v>
      </c>
      <c r="N800" s="63">
        <f t="shared" si="214"/>
        <v>0.7201956522</v>
      </c>
      <c r="O800" s="61">
        <v>2.3</v>
      </c>
      <c r="P800" s="63">
        <f t="shared" si="215"/>
        <v>0.7201956522</v>
      </c>
      <c r="Q800" s="61">
        <v>2.3</v>
      </c>
      <c r="R800" s="63">
        <f t="shared" si="216"/>
        <v>0.7201956522</v>
      </c>
      <c r="S800" s="46"/>
      <c r="T800" s="46"/>
      <c r="U800" s="46"/>
      <c r="V800" s="64">
        <v>2.09094000006E11</v>
      </c>
      <c r="W800" s="53"/>
    </row>
    <row r="801" ht="15.75" customHeight="1">
      <c r="A801" s="56">
        <v>0.0</v>
      </c>
      <c r="B801" s="56">
        <v>1.0</v>
      </c>
      <c r="C801" s="57">
        <v>0.3</v>
      </c>
      <c r="D801" s="58"/>
      <c r="E801" s="56">
        <v>3.0</v>
      </c>
      <c r="F801" s="68">
        <v>7704535.0</v>
      </c>
      <c r="G801" s="69" t="s">
        <v>3106</v>
      </c>
      <c r="H801" s="221"/>
      <c r="I801" s="56">
        <v>227.0</v>
      </c>
      <c r="J801" s="61">
        <v>1.5</v>
      </c>
      <c r="K801" s="61">
        <v>4.6</v>
      </c>
      <c r="L801" s="63">
        <f t="shared" si="213"/>
        <v>0.6559782609</v>
      </c>
      <c r="M801" s="61">
        <v>4.6</v>
      </c>
      <c r="N801" s="63">
        <f t="shared" si="214"/>
        <v>0.6559782609</v>
      </c>
      <c r="O801" s="61">
        <v>4.6</v>
      </c>
      <c r="P801" s="63">
        <f t="shared" si="215"/>
        <v>0.6559782609</v>
      </c>
      <c r="Q801" s="61">
        <v>4.6</v>
      </c>
      <c r="R801" s="63">
        <f t="shared" si="216"/>
        <v>0.6559782609</v>
      </c>
      <c r="S801" s="46"/>
      <c r="T801" s="46"/>
      <c r="U801" s="46"/>
      <c r="V801" s="64">
        <v>2.00000024332E12</v>
      </c>
      <c r="W801" s="53"/>
    </row>
    <row r="802" ht="15.75" customHeight="1">
      <c r="A802" s="56">
        <v>0.0</v>
      </c>
      <c r="B802" s="56">
        <v>1.0</v>
      </c>
      <c r="C802" s="57">
        <v>0.6</v>
      </c>
      <c r="D802" s="58"/>
      <c r="E802" s="56">
        <v>3.0</v>
      </c>
      <c r="F802" s="68">
        <v>7703177.0</v>
      </c>
      <c r="G802" s="69" t="s">
        <v>3107</v>
      </c>
      <c r="H802" s="221"/>
      <c r="I802" s="56">
        <v>258.0</v>
      </c>
      <c r="J802" s="61">
        <v>3.0</v>
      </c>
      <c r="K802" s="61">
        <v>9.2</v>
      </c>
      <c r="L802" s="63">
        <f t="shared" si="213"/>
        <v>0.6559782609</v>
      </c>
      <c r="M802" s="61">
        <v>9.2</v>
      </c>
      <c r="N802" s="63">
        <f t="shared" si="214"/>
        <v>0.6559782609</v>
      </c>
      <c r="O802" s="61">
        <v>9.2</v>
      </c>
      <c r="P802" s="63">
        <f t="shared" si="215"/>
        <v>0.6559782609</v>
      </c>
      <c r="Q802" s="61">
        <v>9.2</v>
      </c>
      <c r="R802" s="63">
        <f t="shared" si="216"/>
        <v>0.6559782609</v>
      </c>
      <c r="S802" s="46"/>
      <c r="T802" s="46"/>
      <c r="U802" s="46"/>
      <c r="V802" s="64">
        <v>2.000000243344E12</v>
      </c>
      <c r="W802" s="53"/>
    </row>
    <row r="803" ht="15.75" customHeight="1">
      <c r="A803" s="56">
        <v>0.0</v>
      </c>
      <c r="B803" s="56">
        <v>1.0</v>
      </c>
      <c r="C803" s="57">
        <v>0.9</v>
      </c>
      <c r="D803" s="58"/>
      <c r="E803" s="56">
        <v>3.0</v>
      </c>
      <c r="F803" s="68">
        <v>7703561.0</v>
      </c>
      <c r="G803" s="69" t="s">
        <v>3108</v>
      </c>
      <c r="H803" s="221"/>
      <c r="I803" s="56">
        <v>277.0</v>
      </c>
      <c r="J803" s="61">
        <v>4.5</v>
      </c>
      <c r="K803" s="61">
        <v>13.8</v>
      </c>
      <c r="L803" s="63">
        <f t="shared" si="213"/>
        <v>0.6559782609</v>
      </c>
      <c r="M803" s="61">
        <v>13.8</v>
      </c>
      <c r="N803" s="63">
        <f t="shared" si="214"/>
        <v>0.6559782609</v>
      </c>
      <c r="O803" s="61">
        <v>13.8</v>
      </c>
      <c r="P803" s="63">
        <f t="shared" si="215"/>
        <v>0.6559782609</v>
      </c>
      <c r="Q803" s="61">
        <v>13.8</v>
      </c>
      <c r="R803" s="63">
        <f t="shared" si="216"/>
        <v>0.6559782609</v>
      </c>
      <c r="S803" s="46"/>
      <c r="T803" s="46"/>
      <c r="U803" s="46"/>
      <c r="V803" s="64">
        <v>2.000000243351E12</v>
      </c>
      <c r="W803" s="53"/>
    </row>
    <row r="804" ht="15.75" customHeight="1">
      <c r="A804" s="56">
        <v>0.0</v>
      </c>
      <c r="B804" s="56">
        <v>1.0</v>
      </c>
      <c r="C804" s="57">
        <v>0.9</v>
      </c>
      <c r="D804" s="58"/>
      <c r="E804" s="56">
        <v>1.0</v>
      </c>
      <c r="F804" s="68">
        <v>7696824.0</v>
      </c>
      <c r="G804" s="69" t="s">
        <v>3109</v>
      </c>
      <c r="H804" s="221"/>
      <c r="I804" s="56">
        <v>1825.0</v>
      </c>
      <c r="J804" s="61">
        <v>4.5</v>
      </c>
      <c r="K804" s="61">
        <v>13.8</v>
      </c>
      <c r="L804" s="63">
        <f t="shared" si="213"/>
        <v>0.6559782609</v>
      </c>
      <c r="M804" s="61">
        <v>13.8</v>
      </c>
      <c r="N804" s="63">
        <f t="shared" si="214"/>
        <v>0.6559782609</v>
      </c>
      <c r="O804" s="61">
        <v>13.8</v>
      </c>
      <c r="P804" s="63">
        <f t="shared" si="215"/>
        <v>0.6559782609</v>
      </c>
      <c r="Q804" s="61">
        <v>13.8</v>
      </c>
      <c r="R804" s="63">
        <f t="shared" si="216"/>
        <v>0.6559782609</v>
      </c>
      <c r="S804" s="46"/>
      <c r="T804" s="46"/>
      <c r="U804" s="46"/>
      <c r="V804" s="64">
        <v>2.00979000005E11</v>
      </c>
      <c r="W804" s="53"/>
    </row>
    <row r="805" ht="15.75" customHeight="1">
      <c r="A805" s="56">
        <v>0.0</v>
      </c>
      <c r="B805" s="56">
        <v>1.0</v>
      </c>
      <c r="C805" s="57">
        <v>1.2</v>
      </c>
      <c r="D805" s="58"/>
      <c r="E805" s="56">
        <v>3.0</v>
      </c>
      <c r="F805" s="68">
        <v>7704023.0</v>
      </c>
      <c r="G805" s="69" t="s">
        <v>3110</v>
      </c>
      <c r="H805" s="221"/>
      <c r="I805" s="56">
        <v>280.0</v>
      </c>
      <c r="J805" s="61">
        <v>6.0</v>
      </c>
      <c r="K805" s="61">
        <v>18.4</v>
      </c>
      <c r="L805" s="63">
        <f t="shared" si="213"/>
        <v>0.6559782609</v>
      </c>
      <c r="M805" s="61">
        <v>18.4</v>
      </c>
      <c r="N805" s="63">
        <f t="shared" si="214"/>
        <v>0.6559782609</v>
      </c>
      <c r="O805" s="61">
        <v>18.4</v>
      </c>
      <c r="P805" s="63">
        <f t="shared" si="215"/>
        <v>0.6559782609</v>
      </c>
      <c r="Q805" s="61">
        <v>18.4</v>
      </c>
      <c r="R805" s="63">
        <f t="shared" si="216"/>
        <v>0.6559782609</v>
      </c>
      <c r="S805" s="46"/>
      <c r="T805" s="46"/>
      <c r="U805" s="46"/>
      <c r="V805" s="64">
        <v>2.000000243368E12</v>
      </c>
      <c r="W805" s="53"/>
    </row>
    <row r="806" ht="15.75" customHeight="1">
      <c r="A806" s="56">
        <v>0.0</v>
      </c>
      <c r="B806" s="56">
        <v>1.0</v>
      </c>
      <c r="C806" s="57">
        <v>1.2</v>
      </c>
      <c r="D806" s="58"/>
      <c r="E806" s="56">
        <v>1.0</v>
      </c>
      <c r="F806" s="68">
        <v>7696916.0</v>
      </c>
      <c r="G806" s="69" t="s">
        <v>3111</v>
      </c>
      <c r="H806" s="221"/>
      <c r="I806" s="56">
        <v>1838.0</v>
      </c>
      <c r="J806" s="61">
        <v>6.0</v>
      </c>
      <c r="K806" s="61">
        <v>18.4</v>
      </c>
      <c r="L806" s="63">
        <f t="shared" si="213"/>
        <v>0.6559782609</v>
      </c>
      <c r="M806" s="61">
        <v>18.4</v>
      </c>
      <c r="N806" s="63">
        <f t="shared" si="214"/>
        <v>0.6559782609</v>
      </c>
      <c r="O806" s="61">
        <v>18.4</v>
      </c>
      <c r="P806" s="63">
        <f t="shared" si="215"/>
        <v>0.6559782609</v>
      </c>
      <c r="Q806" s="61">
        <v>18.4</v>
      </c>
      <c r="R806" s="63">
        <f t="shared" si="216"/>
        <v>0.6559782609</v>
      </c>
      <c r="S806" s="46"/>
      <c r="T806" s="46"/>
      <c r="U806" s="46"/>
      <c r="V806" s="64">
        <v>2.00986000005E11</v>
      </c>
      <c r="W806" s="53"/>
    </row>
    <row r="807" ht="15.75" customHeight="1">
      <c r="A807" s="56">
        <v>0.0</v>
      </c>
      <c r="B807" s="56">
        <v>1.0</v>
      </c>
      <c r="C807" s="57">
        <v>0.1</v>
      </c>
      <c r="D807" s="58"/>
      <c r="E807" s="56">
        <v>3.0</v>
      </c>
      <c r="F807" s="68">
        <v>7704134.0</v>
      </c>
      <c r="G807" s="69" t="s">
        <v>3112</v>
      </c>
      <c r="H807" s="221"/>
      <c r="I807" s="56">
        <v>296.0</v>
      </c>
      <c r="J807" s="61">
        <v>0.75</v>
      </c>
      <c r="K807" s="61">
        <v>2.3</v>
      </c>
      <c r="L807" s="63">
        <f t="shared" si="213"/>
        <v>0.6559782609</v>
      </c>
      <c r="M807" s="61">
        <v>2.3</v>
      </c>
      <c r="N807" s="63">
        <f t="shared" si="214"/>
        <v>0.6559782609</v>
      </c>
      <c r="O807" s="61">
        <v>2.3</v>
      </c>
      <c r="P807" s="63">
        <f t="shared" si="215"/>
        <v>0.6559782609</v>
      </c>
      <c r="Q807" s="61">
        <v>2.3</v>
      </c>
      <c r="R807" s="63">
        <f t="shared" si="216"/>
        <v>0.6559782609</v>
      </c>
      <c r="S807" s="46"/>
      <c r="T807" s="46"/>
      <c r="U807" s="46"/>
      <c r="V807" s="64">
        <v>2.09066000003E11</v>
      </c>
      <c r="W807" s="53"/>
    </row>
    <row r="808" ht="15.75" customHeight="1">
      <c r="A808" s="56">
        <v>0.0</v>
      </c>
      <c r="B808" s="56">
        <v>1.0</v>
      </c>
      <c r="C808" s="57">
        <v>0.15</v>
      </c>
      <c r="D808" s="58"/>
      <c r="E808" s="56">
        <v>1.0</v>
      </c>
      <c r="F808" s="68">
        <v>7702870.0</v>
      </c>
      <c r="G808" s="69" t="s">
        <v>3113</v>
      </c>
      <c r="H808" s="221"/>
      <c r="I808" s="56">
        <v>1196.0</v>
      </c>
      <c r="J808" s="61">
        <v>0.75</v>
      </c>
      <c r="K808" s="61">
        <v>2.3</v>
      </c>
      <c r="L808" s="63">
        <f t="shared" si="213"/>
        <v>0.6559782609</v>
      </c>
      <c r="M808" s="61">
        <v>2.3</v>
      </c>
      <c r="N808" s="63">
        <f t="shared" si="214"/>
        <v>0.6559782609</v>
      </c>
      <c r="O808" s="61">
        <v>2.3</v>
      </c>
      <c r="P808" s="63">
        <f t="shared" si="215"/>
        <v>0.6559782609</v>
      </c>
      <c r="Q808" s="61">
        <v>2.3</v>
      </c>
      <c r="R808" s="63">
        <f t="shared" si="216"/>
        <v>0.6559782609</v>
      </c>
      <c r="S808" s="46"/>
      <c r="T808" s="46"/>
      <c r="U808" s="46"/>
      <c r="V808" s="64">
        <v>2.09096000004E11</v>
      </c>
      <c r="W808" s="53"/>
    </row>
    <row r="809" ht="15.75" customHeight="1">
      <c r="A809" s="289"/>
      <c r="B809" s="289"/>
      <c r="C809" s="289"/>
      <c r="D809" s="289"/>
      <c r="E809" s="289"/>
      <c r="F809" s="290">
        <v>61.0</v>
      </c>
      <c r="G809" s="291" t="s">
        <v>3114</v>
      </c>
      <c r="H809" s="291"/>
      <c r="I809" s="291"/>
      <c r="J809" s="292"/>
      <c r="K809" s="292"/>
      <c r="L809" s="291"/>
      <c r="M809" s="292"/>
      <c r="N809" s="291"/>
      <c r="O809" s="292"/>
      <c r="P809" s="291"/>
      <c r="Q809" s="292"/>
      <c r="R809" s="291"/>
      <c r="S809" s="291"/>
      <c r="T809" s="291"/>
      <c r="U809" s="291"/>
      <c r="V809" s="293"/>
      <c r="W809" s="185"/>
    </row>
    <row r="810" ht="15.75" customHeight="1">
      <c r="A810" s="56">
        <v>0.0</v>
      </c>
      <c r="B810" s="56">
        <v>1.0</v>
      </c>
      <c r="C810" s="57">
        <v>0.32</v>
      </c>
      <c r="D810" s="58"/>
      <c r="E810" s="56">
        <v>3.0</v>
      </c>
      <c r="F810" s="68">
        <v>7636500.0</v>
      </c>
      <c r="G810" s="69" t="s">
        <v>3115</v>
      </c>
      <c r="H810" s="221"/>
      <c r="I810" s="56">
        <v>9574.0</v>
      </c>
      <c r="J810" s="61">
        <v>1.03</v>
      </c>
      <c r="K810" s="61">
        <v>4.6</v>
      </c>
      <c r="L810" s="63">
        <f t="shared" ref="L810:L829" si="217">((K810/1.055)-$J810)/(K810/1.055)</f>
        <v>0.7637717391</v>
      </c>
      <c r="M810" s="61">
        <v>4.6</v>
      </c>
      <c r="N810" s="63">
        <f t="shared" ref="N810:N829" si="218">((M810/1.055)-$J810)/(M810/1.055)</f>
        <v>0.7637717391</v>
      </c>
      <c r="O810" s="61">
        <v>4.6</v>
      </c>
      <c r="P810" s="63">
        <f t="shared" ref="P810:P829" si="219">((O810/1.055)-$J810)/(O810/1.055)</f>
        <v>0.7637717391</v>
      </c>
      <c r="Q810" s="61">
        <v>4.6</v>
      </c>
      <c r="R810" s="63">
        <f t="shared" ref="R810:R829" si="220">((Q810/1.055)-$J810)/(Q810/1.055)</f>
        <v>0.7637717391</v>
      </c>
      <c r="S810" s="46"/>
      <c r="T810" s="46"/>
      <c r="U810" s="46"/>
      <c r="V810" s="64">
        <v>2.00000024176E12</v>
      </c>
      <c r="W810" s="53"/>
    </row>
    <row r="811" ht="15.75" customHeight="1">
      <c r="A811" s="56">
        <v>0.0</v>
      </c>
      <c r="B811" s="56">
        <v>1.0</v>
      </c>
      <c r="C811" s="57">
        <v>0.64</v>
      </c>
      <c r="D811" s="58"/>
      <c r="E811" s="56">
        <v>3.0</v>
      </c>
      <c r="F811" s="68">
        <v>7635110.0</v>
      </c>
      <c r="G811" s="69" t="s">
        <v>3116</v>
      </c>
      <c r="H811" s="221"/>
      <c r="I811" s="56">
        <v>9546.0</v>
      </c>
      <c r="J811" s="61">
        <v>2.06</v>
      </c>
      <c r="K811" s="61">
        <v>9.2</v>
      </c>
      <c r="L811" s="63">
        <f t="shared" si="217"/>
        <v>0.7637717391</v>
      </c>
      <c r="M811" s="61">
        <v>9.2</v>
      </c>
      <c r="N811" s="63">
        <f t="shared" si="218"/>
        <v>0.7637717391</v>
      </c>
      <c r="O811" s="61">
        <v>9.2</v>
      </c>
      <c r="P811" s="63">
        <f t="shared" si="219"/>
        <v>0.7637717391</v>
      </c>
      <c r="Q811" s="61">
        <v>9.2</v>
      </c>
      <c r="R811" s="63">
        <f t="shared" si="220"/>
        <v>0.7637717391</v>
      </c>
      <c r="S811" s="46"/>
      <c r="T811" s="46"/>
      <c r="U811" s="46"/>
      <c r="V811" s="64">
        <v>2.000000241715E12</v>
      </c>
      <c r="W811" s="53"/>
    </row>
    <row r="812" ht="15.75" customHeight="1">
      <c r="A812" s="56">
        <v>0.0</v>
      </c>
      <c r="B812" s="56">
        <v>1.0</v>
      </c>
      <c r="C812" s="57">
        <v>0.96</v>
      </c>
      <c r="D812" s="58"/>
      <c r="E812" s="56">
        <v>3.0</v>
      </c>
      <c r="F812" s="68">
        <v>7635762.0</v>
      </c>
      <c r="G812" s="69" t="s">
        <v>3117</v>
      </c>
      <c r="H812" s="221"/>
      <c r="I812" s="56">
        <v>9556.0</v>
      </c>
      <c r="J812" s="61">
        <v>3.09</v>
      </c>
      <c r="K812" s="61">
        <v>13.8</v>
      </c>
      <c r="L812" s="63">
        <f t="shared" si="217"/>
        <v>0.7637717391</v>
      </c>
      <c r="M812" s="61">
        <v>13.8</v>
      </c>
      <c r="N812" s="63">
        <f t="shared" si="218"/>
        <v>0.7637717391</v>
      </c>
      <c r="O812" s="61">
        <v>13.8</v>
      </c>
      <c r="P812" s="63">
        <f t="shared" si="219"/>
        <v>0.7637717391</v>
      </c>
      <c r="Q812" s="61">
        <v>13.8</v>
      </c>
      <c r="R812" s="63">
        <f t="shared" si="220"/>
        <v>0.7637717391</v>
      </c>
      <c r="S812" s="46"/>
      <c r="T812" s="46" t="s">
        <v>2818</v>
      </c>
      <c r="U812" s="46"/>
      <c r="V812" s="64">
        <v>2.000000241722E12</v>
      </c>
      <c r="W812" s="53"/>
    </row>
    <row r="813" ht="15.75" customHeight="1">
      <c r="A813" s="56">
        <v>0.0</v>
      </c>
      <c r="B813" s="56">
        <v>1.0</v>
      </c>
      <c r="C813" s="57">
        <v>1.28</v>
      </c>
      <c r="D813" s="58"/>
      <c r="E813" s="56">
        <v>3.0</v>
      </c>
      <c r="F813" s="68">
        <v>7636182.0</v>
      </c>
      <c r="G813" s="69" t="s">
        <v>3118</v>
      </c>
      <c r="H813" s="221"/>
      <c r="I813" s="56">
        <v>9560.0</v>
      </c>
      <c r="J813" s="61">
        <v>4.11</v>
      </c>
      <c r="K813" s="61">
        <v>18.4</v>
      </c>
      <c r="L813" s="63">
        <f t="shared" si="217"/>
        <v>0.7643451087</v>
      </c>
      <c r="M813" s="61">
        <v>18.4</v>
      </c>
      <c r="N813" s="63">
        <f t="shared" si="218"/>
        <v>0.7643451087</v>
      </c>
      <c r="O813" s="61">
        <v>18.4</v>
      </c>
      <c r="P813" s="63">
        <f t="shared" si="219"/>
        <v>0.7643451087</v>
      </c>
      <c r="Q813" s="61">
        <v>18.4</v>
      </c>
      <c r="R813" s="63">
        <f t="shared" si="220"/>
        <v>0.7643451087</v>
      </c>
      <c r="S813" s="46"/>
      <c r="T813" s="46"/>
      <c r="U813" s="46"/>
      <c r="V813" s="64">
        <v>2.000000241746E12</v>
      </c>
      <c r="W813" s="53"/>
    </row>
    <row r="814" ht="15.75" customHeight="1">
      <c r="A814" s="56">
        <v>0.0</v>
      </c>
      <c r="B814" s="56">
        <v>1.0</v>
      </c>
      <c r="C814" s="57">
        <v>0.16</v>
      </c>
      <c r="D814" s="58"/>
      <c r="E814" s="56">
        <v>3.0</v>
      </c>
      <c r="F814" s="68">
        <v>7636370.0</v>
      </c>
      <c r="G814" s="69" t="s">
        <v>3119</v>
      </c>
      <c r="H814" s="221"/>
      <c r="I814" s="56">
        <v>6434.0</v>
      </c>
      <c r="J814" s="61">
        <v>0.51</v>
      </c>
      <c r="K814" s="61">
        <v>2.3</v>
      </c>
      <c r="L814" s="63">
        <f t="shared" si="217"/>
        <v>0.7660652174</v>
      </c>
      <c r="M814" s="61">
        <v>2.3</v>
      </c>
      <c r="N814" s="63">
        <f t="shared" si="218"/>
        <v>0.7660652174</v>
      </c>
      <c r="O814" s="61">
        <v>2.3</v>
      </c>
      <c r="P814" s="63">
        <f t="shared" si="219"/>
        <v>0.7660652174</v>
      </c>
      <c r="Q814" s="61">
        <v>2.3</v>
      </c>
      <c r="R814" s="63">
        <f t="shared" si="220"/>
        <v>0.7660652174</v>
      </c>
      <c r="S814" s="46"/>
      <c r="T814" s="46"/>
      <c r="U814" s="46"/>
      <c r="V814" s="64">
        <v>2.630871000007E12</v>
      </c>
      <c r="W814" s="53"/>
    </row>
    <row r="815" ht="15.75" customHeight="1">
      <c r="A815" s="56">
        <v>0.0</v>
      </c>
      <c r="B815" s="56">
        <v>1.0</v>
      </c>
      <c r="C815" s="57">
        <v>0.3</v>
      </c>
      <c r="D815" s="58"/>
      <c r="E815" s="56">
        <v>3.0</v>
      </c>
      <c r="F815" s="68">
        <v>1160134.0</v>
      </c>
      <c r="G815" s="69" t="s">
        <v>3120</v>
      </c>
      <c r="H815" s="221"/>
      <c r="I815" s="56">
        <v>9665.0</v>
      </c>
      <c r="J815" s="61">
        <v>1.24</v>
      </c>
      <c r="K815" s="61">
        <v>4.6</v>
      </c>
      <c r="L815" s="63">
        <f t="shared" si="217"/>
        <v>0.7156086957</v>
      </c>
      <c r="M815" s="61">
        <v>4.6</v>
      </c>
      <c r="N815" s="63">
        <f t="shared" si="218"/>
        <v>0.7156086957</v>
      </c>
      <c r="O815" s="61">
        <v>4.6</v>
      </c>
      <c r="P815" s="63">
        <f t="shared" si="219"/>
        <v>0.7156086957</v>
      </c>
      <c r="Q815" s="61">
        <v>4.6</v>
      </c>
      <c r="R815" s="63">
        <f t="shared" si="220"/>
        <v>0.7156086957</v>
      </c>
      <c r="S815" s="46"/>
      <c r="T815" s="46"/>
      <c r="U815" s="46"/>
      <c r="V815" s="64">
        <v>2.000000242002E12</v>
      </c>
      <c r="W815" s="53"/>
    </row>
    <row r="816" ht="15.75" customHeight="1">
      <c r="A816" s="56">
        <v>0.0</v>
      </c>
      <c r="B816" s="56">
        <v>1.0</v>
      </c>
      <c r="C816" s="57">
        <v>0.9</v>
      </c>
      <c r="D816" s="58"/>
      <c r="E816" s="56">
        <v>3.0</v>
      </c>
      <c r="F816" s="68">
        <v>1158941.0</v>
      </c>
      <c r="G816" s="69" t="s">
        <v>3121</v>
      </c>
      <c r="H816" s="221"/>
      <c r="I816" s="56">
        <v>9654.0</v>
      </c>
      <c r="J816" s="61">
        <v>3.71</v>
      </c>
      <c r="K816" s="61">
        <v>13.8</v>
      </c>
      <c r="L816" s="63">
        <f t="shared" si="217"/>
        <v>0.7163731884</v>
      </c>
      <c r="M816" s="61">
        <v>13.8</v>
      </c>
      <c r="N816" s="63">
        <f t="shared" si="218"/>
        <v>0.7163731884</v>
      </c>
      <c r="O816" s="61">
        <v>13.8</v>
      </c>
      <c r="P816" s="63">
        <f t="shared" si="219"/>
        <v>0.7163731884</v>
      </c>
      <c r="Q816" s="61">
        <v>13.8</v>
      </c>
      <c r="R816" s="63">
        <f t="shared" si="220"/>
        <v>0.7163731884</v>
      </c>
      <c r="S816" s="46"/>
      <c r="T816" s="46" t="s">
        <v>2818</v>
      </c>
      <c r="U816" s="46"/>
      <c r="V816" s="64">
        <v>2.000000241951E12</v>
      </c>
      <c r="W816" s="53"/>
    </row>
    <row r="817" ht="15.75" customHeight="1">
      <c r="A817" s="56">
        <v>0.0</v>
      </c>
      <c r="B817" s="56">
        <v>1.0</v>
      </c>
      <c r="C817" s="57">
        <v>1.2</v>
      </c>
      <c r="D817" s="58"/>
      <c r="E817" s="56">
        <v>3.0</v>
      </c>
      <c r="F817" s="68">
        <v>1159468.0</v>
      </c>
      <c r="G817" s="69" t="s">
        <v>3122</v>
      </c>
      <c r="H817" s="221"/>
      <c r="I817" s="56">
        <v>9657.0</v>
      </c>
      <c r="J817" s="61">
        <v>4.95</v>
      </c>
      <c r="K817" s="61">
        <v>18.4</v>
      </c>
      <c r="L817" s="63">
        <f t="shared" si="217"/>
        <v>0.7161820652</v>
      </c>
      <c r="M817" s="61">
        <v>18.4</v>
      </c>
      <c r="N817" s="63">
        <f t="shared" si="218"/>
        <v>0.7161820652</v>
      </c>
      <c r="O817" s="61">
        <v>18.4</v>
      </c>
      <c r="P817" s="63">
        <f t="shared" si="219"/>
        <v>0.7161820652</v>
      </c>
      <c r="Q817" s="61">
        <v>18.4</v>
      </c>
      <c r="R817" s="63">
        <f t="shared" si="220"/>
        <v>0.7161820652</v>
      </c>
      <c r="S817" s="46"/>
      <c r="T817" s="46"/>
      <c r="U817" s="46"/>
      <c r="V817" s="64">
        <v>2.000000241968E12</v>
      </c>
      <c r="W817" s="53"/>
    </row>
    <row r="818" ht="15.75" customHeight="1">
      <c r="A818" s="56">
        <v>0.0</v>
      </c>
      <c r="B818" s="56">
        <v>1.0</v>
      </c>
      <c r="C818" s="57">
        <v>0.6</v>
      </c>
      <c r="D818" s="58"/>
      <c r="E818" s="56">
        <v>3.0</v>
      </c>
      <c r="F818" s="68">
        <v>1158535.0</v>
      </c>
      <c r="G818" s="69" t="s">
        <v>3123</v>
      </c>
      <c r="H818" s="221"/>
      <c r="I818" s="56">
        <v>9651.0</v>
      </c>
      <c r="J818" s="61">
        <v>2.47</v>
      </c>
      <c r="K818" s="61">
        <v>9.2</v>
      </c>
      <c r="L818" s="63">
        <f t="shared" si="217"/>
        <v>0.7167554348</v>
      </c>
      <c r="M818" s="61">
        <v>9.2</v>
      </c>
      <c r="N818" s="63">
        <f t="shared" si="218"/>
        <v>0.7167554348</v>
      </c>
      <c r="O818" s="61">
        <v>9.2</v>
      </c>
      <c r="P818" s="63">
        <f t="shared" si="219"/>
        <v>0.7167554348</v>
      </c>
      <c r="Q818" s="61">
        <v>9.2</v>
      </c>
      <c r="R818" s="63">
        <f t="shared" si="220"/>
        <v>0.7167554348</v>
      </c>
      <c r="S818" s="46"/>
      <c r="T818" s="46"/>
      <c r="U818" s="46"/>
      <c r="V818" s="64">
        <v>2.00000024192E12</v>
      </c>
      <c r="W818" s="53"/>
    </row>
    <row r="819" ht="15.75" customHeight="1">
      <c r="A819" s="56">
        <v>0.0</v>
      </c>
      <c r="B819" s="56">
        <v>1.0</v>
      </c>
      <c r="C819" s="57">
        <v>0.1</v>
      </c>
      <c r="D819" s="58"/>
      <c r="E819" s="56">
        <v>3.0</v>
      </c>
      <c r="F819" s="68">
        <v>1159944.0</v>
      </c>
      <c r="G819" s="69" t="s">
        <v>3124</v>
      </c>
      <c r="H819" s="221"/>
      <c r="I819" s="56">
        <v>6504.0</v>
      </c>
      <c r="J819" s="61">
        <v>0.41</v>
      </c>
      <c r="K819" s="61">
        <v>2.3</v>
      </c>
      <c r="L819" s="63">
        <f t="shared" si="217"/>
        <v>0.8119347826</v>
      </c>
      <c r="M819" s="61">
        <v>2.3</v>
      </c>
      <c r="N819" s="63">
        <f t="shared" si="218"/>
        <v>0.8119347826</v>
      </c>
      <c r="O819" s="61">
        <v>2.3</v>
      </c>
      <c r="P819" s="63">
        <f t="shared" si="219"/>
        <v>0.8119347826</v>
      </c>
      <c r="Q819" s="61">
        <v>2.3</v>
      </c>
      <c r="R819" s="63">
        <f t="shared" si="220"/>
        <v>0.8119347826</v>
      </c>
      <c r="S819" s="46"/>
      <c r="T819" s="46"/>
      <c r="U819" s="46"/>
      <c r="V819" s="64">
        <v>2.871737000001E12</v>
      </c>
      <c r="W819" s="53"/>
    </row>
    <row r="820" ht="15.75" customHeight="1">
      <c r="A820" s="56">
        <v>0.0</v>
      </c>
      <c r="B820" s="56">
        <v>1.0</v>
      </c>
      <c r="C820" s="57">
        <v>0.28</v>
      </c>
      <c r="D820" s="58"/>
      <c r="E820" s="56">
        <v>3.0</v>
      </c>
      <c r="F820" s="68">
        <v>7719320.0</v>
      </c>
      <c r="G820" s="69" t="s">
        <v>3125</v>
      </c>
      <c r="H820" s="221"/>
      <c r="I820" s="56">
        <v>3400.0</v>
      </c>
      <c r="J820" s="61">
        <v>1.81</v>
      </c>
      <c r="K820" s="61">
        <v>4.6</v>
      </c>
      <c r="L820" s="63">
        <f t="shared" si="217"/>
        <v>0.5848804348</v>
      </c>
      <c r="M820" s="61">
        <v>4.6</v>
      </c>
      <c r="N820" s="63">
        <f t="shared" si="218"/>
        <v>0.5848804348</v>
      </c>
      <c r="O820" s="61">
        <v>4.6</v>
      </c>
      <c r="P820" s="63">
        <f t="shared" si="219"/>
        <v>0.5848804348</v>
      </c>
      <c r="Q820" s="61">
        <v>4.6</v>
      </c>
      <c r="R820" s="63">
        <f t="shared" si="220"/>
        <v>0.5848804348</v>
      </c>
      <c r="S820" s="46"/>
      <c r="T820" s="46"/>
      <c r="U820" s="46"/>
      <c r="V820" s="64">
        <v>2.000000212463E12</v>
      </c>
      <c r="W820" s="53"/>
    </row>
    <row r="821" ht="15.75" customHeight="1">
      <c r="A821" s="56">
        <v>0.0</v>
      </c>
      <c r="B821" s="56">
        <v>1.0</v>
      </c>
      <c r="C821" s="57">
        <v>0.56</v>
      </c>
      <c r="D821" s="58"/>
      <c r="E821" s="56">
        <v>3.0</v>
      </c>
      <c r="F821" s="68">
        <v>7720344.0</v>
      </c>
      <c r="G821" s="69" t="s">
        <v>3126</v>
      </c>
      <c r="H821" s="221"/>
      <c r="I821" s="56">
        <v>3412.0</v>
      </c>
      <c r="J821" s="61">
        <v>3.62</v>
      </c>
      <c r="K821" s="61">
        <v>9.2</v>
      </c>
      <c r="L821" s="63">
        <f t="shared" si="217"/>
        <v>0.5848804348</v>
      </c>
      <c r="M821" s="61">
        <v>9.2</v>
      </c>
      <c r="N821" s="63">
        <f t="shared" si="218"/>
        <v>0.5848804348</v>
      </c>
      <c r="O821" s="61">
        <v>9.2</v>
      </c>
      <c r="P821" s="63">
        <f t="shared" si="219"/>
        <v>0.5848804348</v>
      </c>
      <c r="Q821" s="61">
        <v>9.2</v>
      </c>
      <c r="R821" s="63">
        <f t="shared" si="220"/>
        <v>0.5848804348</v>
      </c>
      <c r="S821" s="46"/>
      <c r="T821" s="46"/>
      <c r="U821" s="46"/>
      <c r="V821" s="64">
        <v>2.000000212487E12</v>
      </c>
      <c r="W821" s="53"/>
    </row>
    <row r="822" ht="15.75" customHeight="1">
      <c r="A822" s="56">
        <v>0.0</v>
      </c>
      <c r="B822" s="56">
        <v>1.0</v>
      </c>
      <c r="C822" s="57">
        <v>0.455</v>
      </c>
      <c r="D822" s="58"/>
      <c r="E822" s="56">
        <v>3.0</v>
      </c>
      <c r="F822" s="68">
        <v>7716612.0</v>
      </c>
      <c r="G822" s="69" t="s">
        <v>3127</v>
      </c>
      <c r="H822" s="221"/>
      <c r="I822" s="56">
        <v>3419.0</v>
      </c>
      <c r="J822" s="61">
        <v>2.51</v>
      </c>
      <c r="K822" s="61">
        <v>9.2</v>
      </c>
      <c r="L822" s="63">
        <f t="shared" si="217"/>
        <v>0.7121684783</v>
      </c>
      <c r="M822" s="61">
        <v>9.2</v>
      </c>
      <c r="N822" s="63">
        <f t="shared" si="218"/>
        <v>0.7121684783</v>
      </c>
      <c r="O822" s="61">
        <v>9.2</v>
      </c>
      <c r="P822" s="63">
        <f t="shared" si="219"/>
        <v>0.7121684783</v>
      </c>
      <c r="Q822" s="61">
        <v>9.2</v>
      </c>
      <c r="R822" s="63">
        <f t="shared" si="220"/>
        <v>0.7121684783</v>
      </c>
      <c r="S822" s="46"/>
      <c r="T822" s="46"/>
      <c r="U822" s="46"/>
      <c r="V822" s="64">
        <v>2.000000212494E12</v>
      </c>
      <c r="W822" s="53"/>
    </row>
    <row r="823" ht="15.75" customHeight="1">
      <c r="A823" s="56">
        <v>0.0</v>
      </c>
      <c r="B823" s="56">
        <v>1.0</v>
      </c>
      <c r="C823" s="57">
        <v>0.455</v>
      </c>
      <c r="D823" s="58"/>
      <c r="E823" s="56">
        <v>1.0</v>
      </c>
      <c r="F823" s="68">
        <v>7716671.0</v>
      </c>
      <c r="G823" s="69" t="s">
        <v>3128</v>
      </c>
      <c r="H823" s="221"/>
      <c r="I823" s="56">
        <v>1851.0</v>
      </c>
      <c r="J823" s="61">
        <v>2.51</v>
      </c>
      <c r="K823" s="61">
        <v>9.2</v>
      </c>
      <c r="L823" s="63">
        <f t="shared" si="217"/>
        <v>0.7121684783</v>
      </c>
      <c r="M823" s="61">
        <v>9.2</v>
      </c>
      <c r="N823" s="63">
        <f t="shared" si="218"/>
        <v>0.7121684783</v>
      </c>
      <c r="O823" s="61">
        <v>9.2</v>
      </c>
      <c r="P823" s="63">
        <f t="shared" si="219"/>
        <v>0.7121684783</v>
      </c>
      <c r="Q823" s="61">
        <v>9.2</v>
      </c>
      <c r="R823" s="63">
        <f t="shared" si="220"/>
        <v>0.7121684783</v>
      </c>
      <c r="S823" s="46"/>
      <c r="T823" s="46"/>
      <c r="U823" s="46"/>
      <c r="V823" s="64">
        <v>2.01140000008E11</v>
      </c>
      <c r="W823" s="53"/>
    </row>
    <row r="824" ht="15.75" customHeight="1">
      <c r="A824" s="56">
        <v>0.0</v>
      </c>
      <c r="B824" s="56">
        <v>1.0</v>
      </c>
      <c r="C824" s="57">
        <v>0.7</v>
      </c>
      <c r="D824" s="58"/>
      <c r="E824" s="56">
        <v>3.0</v>
      </c>
      <c r="F824" s="68">
        <v>7717151.0</v>
      </c>
      <c r="G824" s="69" t="s">
        <v>3129</v>
      </c>
      <c r="H824" s="221"/>
      <c r="I824" s="56">
        <v>3422.0</v>
      </c>
      <c r="J824" s="61">
        <v>3.77</v>
      </c>
      <c r="K824" s="61">
        <v>13.8</v>
      </c>
      <c r="L824" s="63">
        <f t="shared" si="217"/>
        <v>0.7117862319</v>
      </c>
      <c r="M824" s="61">
        <v>13.8</v>
      </c>
      <c r="N824" s="63">
        <f t="shared" si="218"/>
        <v>0.7117862319</v>
      </c>
      <c r="O824" s="61">
        <v>13.8</v>
      </c>
      <c r="P824" s="63">
        <f t="shared" si="219"/>
        <v>0.7117862319</v>
      </c>
      <c r="Q824" s="61">
        <v>13.8</v>
      </c>
      <c r="R824" s="63">
        <f t="shared" si="220"/>
        <v>0.7117862319</v>
      </c>
      <c r="S824" s="46"/>
      <c r="T824" s="46"/>
      <c r="U824" s="46"/>
      <c r="V824" s="64">
        <v>2.000000212517E12</v>
      </c>
      <c r="W824" s="53"/>
    </row>
    <row r="825" ht="15.75" customHeight="1">
      <c r="A825" s="56">
        <v>0.0</v>
      </c>
      <c r="B825" s="56">
        <v>1.0</v>
      </c>
      <c r="C825" s="57">
        <v>0.7</v>
      </c>
      <c r="D825" s="58"/>
      <c r="E825" s="56">
        <v>1.0</v>
      </c>
      <c r="F825" s="68">
        <v>7717206.0</v>
      </c>
      <c r="G825" s="69" t="s">
        <v>3130</v>
      </c>
      <c r="H825" s="221"/>
      <c r="I825" s="56">
        <v>1854.0</v>
      </c>
      <c r="J825" s="61">
        <v>3.77</v>
      </c>
      <c r="K825" s="61">
        <v>13.8</v>
      </c>
      <c r="L825" s="63">
        <f t="shared" si="217"/>
        <v>0.7117862319</v>
      </c>
      <c r="M825" s="61">
        <v>13.8</v>
      </c>
      <c r="N825" s="63">
        <f t="shared" si="218"/>
        <v>0.7117862319</v>
      </c>
      <c r="O825" s="61">
        <v>13.8</v>
      </c>
      <c r="P825" s="63">
        <f t="shared" si="219"/>
        <v>0.7117862319</v>
      </c>
      <c r="Q825" s="61">
        <v>13.8</v>
      </c>
      <c r="R825" s="63">
        <f t="shared" si="220"/>
        <v>0.7117862319</v>
      </c>
      <c r="S825" s="46"/>
      <c r="T825" s="46"/>
      <c r="U825" s="46"/>
      <c r="V825" s="64">
        <v>2.01147000001E11</v>
      </c>
      <c r="W825" s="53"/>
    </row>
    <row r="826" ht="15.75" customHeight="1">
      <c r="A826" s="56">
        <v>0.0</v>
      </c>
      <c r="B826" s="56">
        <v>1.0</v>
      </c>
      <c r="C826" s="57">
        <v>0.985</v>
      </c>
      <c r="D826" s="58"/>
      <c r="E826" s="56">
        <v>3.0</v>
      </c>
      <c r="F826" s="68">
        <v>7717942.0</v>
      </c>
      <c r="G826" s="69" t="s">
        <v>3131</v>
      </c>
      <c r="H826" s="221"/>
      <c r="I826" s="56">
        <v>3425.0</v>
      </c>
      <c r="J826" s="61">
        <v>5.39</v>
      </c>
      <c r="K826" s="61">
        <v>18.4</v>
      </c>
      <c r="L826" s="63">
        <f t="shared" si="217"/>
        <v>0.6909538043</v>
      </c>
      <c r="M826" s="61">
        <v>18.4</v>
      </c>
      <c r="N826" s="63">
        <f t="shared" si="218"/>
        <v>0.6909538043</v>
      </c>
      <c r="O826" s="61">
        <v>18.4</v>
      </c>
      <c r="P826" s="63">
        <f t="shared" si="219"/>
        <v>0.6909538043</v>
      </c>
      <c r="Q826" s="61">
        <v>18.4</v>
      </c>
      <c r="R826" s="63">
        <f t="shared" si="220"/>
        <v>0.6909538043</v>
      </c>
      <c r="S826" s="46"/>
      <c r="T826" s="46"/>
      <c r="U826" s="46"/>
      <c r="V826" s="64">
        <v>2.000000212524E12</v>
      </c>
      <c r="W826" s="53"/>
    </row>
    <row r="827" ht="15.75" customHeight="1">
      <c r="A827" s="56">
        <v>0.0</v>
      </c>
      <c r="B827" s="56">
        <v>1.0</v>
      </c>
      <c r="C827" s="57">
        <v>0.985</v>
      </c>
      <c r="D827" s="58"/>
      <c r="E827" s="56">
        <v>1.0</v>
      </c>
      <c r="F827" s="68">
        <v>7718222.0</v>
      </c>
      <c r="G827" s="69" t="s">
        <v>3132</v>
      </c>
      <c r="H827" s="221"/>
      <c r="I827" s="56">
        <v>1855.0</v>
      </c>
      <c r="J827" s="61">
        <v>5.39</v>
      </c>
      <c r="K827" s="61">
        <v>18.4</v>
      </c>
      <c r="L827" s="63">
        <f t="shared" si="217"/>
        <v>0.6909538043</v>
      </c>
      <c r="M827" s="61">
        <v>18.4</v>
      </c>
      <c r="N827" s="63">
        <f t="shared" si="218"/>
        <v>0.6909538043</v>
      </c>
      <c r="O827" s="61">
        <v>18.4</v>
      </c>
      <c r="P827" s="63">
        <f t="shared" si="219"/>
        <v>0.6909538043</v>
      </c>
      <c r="Q827" s="61">
        <v>18.4</v>
      </c>
      <c r="R827" s="63">
        <f t="shared" si="220"/>
        <v>0.6909538043</v>
      </c>
      <c r="S827" s="46"/>
      <c r="T827" s="46"/>
      <c r="U827" s="46"/>
      <c r="V827" s="64">
        <v>2.01148E11</v>
      </c>
      <c r="W827" s="53"/>
    </row>
    <row r="828" ht="15.75" customHeight="1">
      <c r="A828" s="56">
        <v>0.0</v>
      </c>
      <c r="B828" s="56">
        <v>1.0</v>
      </c>
      <c r="C828" s="57">
        <v>0.1</v>
      </c>
      <c r="D828" s="58"/>
      <c r="E828" s="56">
        <v>3.0</v>
      </c>
      <c r="F828" s="68">
        <v>7718922.0</v>
      </c>
      <c r="G828" s="69" t="s">
        <v>3133</v>
      </c>
      <c r="H828" s="221"/>
      <c r="I828" s="56">
        <v>3429.0</v>
      </c>
      <c r="J828" s="61">
        <v>0.91</v>
      </c>
      <c r="K828" s="61">
        <v>2.3</v>
      </c>
      <c r="L828" s="63">
        <f t="shared" si="217"/>
        <v>0.5825869565</v>
      </c>
      <c r="M828" s="61">
        <v>2.3</v>
      </c>
      <c r="N828" s="63">
        <f t="shared" si="218"/>
        <v>0.5825869565</v>
      </c>
      <c r="O828" s="61">
        <v>2.3</v>
      </c>
      <c r="P828" s="63">
        <f t="shared" si="219"/>
        <v>0.5825869565</v>
      </c>
      <c r="Q828" s="61">
        <v>2.3</v>
      </c>
      <c r="R828" s="63">
        <f t="shared" si="220"/>
        <v>0.5825869565</v>
      </c>
      <c r="S828" s="46"/>
      <c r="T828" s="46"/>
      <c r="U828" s="46"/>
      <c r="V828" s="64">
        <v>2.889344E12</v>
      </c>
      <c r="W828" s="53"/>
    </row>
    <row r="829" ht="15.75" customHeight="1">
      <c r="A829" s="56">
        <v>0.0</v>
      </c>
      <c r="B829" s="56">
        <v>1.0</v>
      </c>
      <c r="C829" s="57">
        <v>0.14</v>
      </c>
      <c r="D829" s="58"/>
      <c r="E829" s="56">
        <v>1.0</v>
      </c>
      <c r="F829" s="68">
        <v>1037993.0</v>
      </c>
      <c r="G829" s="69" t="s">
        <v>3134</v>
      </c>
      <c r="H829" s="221"/>
      <c r="I829" s="56">
        <v>4357.0</v>
      </c>
      <c r="J829" s="61">
        <v>0.91</v>
      </c>
      <c r="K829" s="61">
        <v>2.3</v>
      </c>
      <c r="L829" s="63">
        <f t="shared" si="217"/>
        <v>0.5825869565</v>
      </c>
      <c r="M829" s="61">
        <v>2.3</v>
      </c>
      <c r="N829" s="63">
        <f t="shared" si="218"/>
        <v>0.5825869565</v>
      </c>
      <c r="O829" s="61">
        <v>2.3</v>
      </c>
      <c r="P829" s="63">
        <f t="shared" si="219"/>
        <v>0.5825869565</v>
      </c>
      <c r="Q829" s="61">
        <v>2.3</v>
      </c>
      <c r="R829" s="63">
        <f t="shared" si="220"/>
        <v>0.5825869565</v>
      </c>
      <c r="S829" s="46"/>
      <c r="T829" s="46"/>
      <c r="U829" s="46"/>
      <c r="V829" s="64">
        <v>2.886372000002E12</v>
      </c>
      <c r="W829" s="53"/>
    </row>
    <row r="830" ht="15.75" customHeight="1">
      <c r="A830" s="289"/>
      <c r="B830" s="289"/>
      <c r="C830" s="289"/>
      <c r="D830" s="289"/>
      <c r="E830" s="289"/>
      <c r="F830" s="290">
        <v>62.0</v>
      </c>
      <c r="G830" s="291" t="s">
        <v>3135</v>
      </c>
      <c r="H830" s="291"/>
      <c r="I830" s="291"/>
      <c r="J830" s="292"/>
      <c r="K830" s="292"/>
      <c r="L830" s="291"/>
      <c r="M830" s="292"/>
      <c r="N830" s="291"/>
      <c r="O830" s="292"/>
      <c r="P830" s="291"/>
      <c r="Q830" s="292"/>
      <c r="R830" s="291"/>
      <c r="S830" s="291"/>
      <c r="T830" s="291"/>
      <c r="U830" s="291"/>
      <c r="V830" s="293"/>
      <c r="W830" s="185"/>
    </row>
    <row r="831" ht="15.75" customHeight="1">
      <c r="A831" s="56">
        <v>0.0</v>
      </c>
      <c r="B831" s="56">
        <v>1.0</v>
      </c>
      <c r="C831" s="57">
        <v>0.165</v>
      </c>
      <c r="D831" s="58"/>
      <c r="E831" s="56">
        <v>4.0</v>
      </c>
      <c r="F831" s="68">
        <v>3670893.0</v>
      </c>
      <c r="G831" s="69" t="s">
        <v>3136</v>
      </c>
      <c r="H831" s="221"/>
      <c r="I831" s="56">
        <v>6583.0</v>
      </c>
      <c r="J831" s="61">
        <v>1.3</v>
      </c>
      <c r="K831" s="61">
        <v>2.3</v>
      </c>
      <c r="L831" s="63">
        <f t="shared" ref="L831:L878" si="221">((K831/1.055)-$J831)/(K831/1.055)</f>
        <v>0.4036956522</v>
      </c>
      <c r="M831" s="61">
        <v>2.3</v>
      </c>
      <c r="N831" s="63">
        <f t="shared" ref="N831:N878" si="222">((M831/1.055)-$J831)/(M831/1.055)</f>
        <v>0.4036956522</v>
      </c>
      <c r="O831" s="61">
        <v>2.3</v>
      </c>
      <c r="P831" s="63">
        <f t="shared" ref="P831:P878" si="223">((O831/1.055)-$J831)/(O831/1.055)</f>
        <v>0.4036956522</v>
      </c>
      <c r="Q831" s="61">
        <v>2.3</v>
      </c>
      <c r="R831" s="63">
        <f t="shared" ref="R831:R878" si="224">((Q831/1.055)-$J831)/(Q831/1.055)</f>
        <v>0.4036956522</v>
      </c>
      <c r="S831" s="46"/>
      <c r="T831" s="46"/>
      <c r="U831" s="46"/>
      <c r="V831" s="64">
        <v>2.283804000003E12</v>
      </c>
      <c r="W831" s="53"/>
    </row>
    <row r="832" ht="15.75" customHeight="1">
      <c r="A832" s="56">
        <v>0.0</v>
      </c>
      <c r="B832" s="56">
        <v>1.0</v>
      </c>
      <c r="C832" s="57">
        <v>0.165</v>
      </c>
      <c r="D832" s="58"/>
      <c r="E832" s="56">
        <v>1.0</v>
      </c>
      <c r="F832" s="68">
        <v>3681353.0</v>
      </c>
      <c r="G832" s="69" t="s">
        <v>3137</v>
      </c>
      <c r="H832" s="221"/>
      <c r="I832" s="56">
        <v>6715.0</v>
      </c>
      <c r="J832" s="61">
        <v>1.3</v>
      </c>
      <c r="K832" s="61">
        <v>2.3</v>
      </c>
      <c r="L832" s="63">
        <f t="shared" si="221"/>
        <v>0.4036956522</v>
      </c>
      <c r="M832" s="61">
        <v>2.3</v>
      </c>
      <c r="N832" s="63">
        <f t="shared" si="222"/>
        <v>0.4036956522</v>
      </c>
      <c r="O832" s="61">
        <v>2.3</v>
      </c>
      <c r="P832" s="63">
        <f t="shared" si="223"/>
        <v>0.4036956522</v>
      </c>
      <c r="Q832" s="61">
        <v>2.3</v>
      </c>
      <c r="R832" s="63">
        <f t="shared" si="224"/>
        <v>0.4036956522</v>
      </c>
      <c r="S832" s="46"/>
      <c r="T832" s="46"/>
      <c r="U832" s="46"/>
      <c r="V832" s="64">
        <v>2.283820000001E12</v>
      </c>
      <c r="W832" s="53"/>
    </row>
    <row r="833" ht="15.75" customHeight="1">
      <c r="A833" s="56">
        <v>0.0</v>
      </c>
      <c r="B833" s="56">
        <v>1.0</v>
      </c>
      <c r="C833" s="57">
        <v>0.335</v>
      </c>
      <c r="D833" s="58"/>
      <c r="E833" s="56">
        <v>4.0</v>
      </c>
      <c r="F833" s="68">
        <v>3677012.0</v>
      </c>
      <c r="G833" s="69" t="s">
        <v>1455</v>
      </c>
      <c r="H833" s="221"/>
      <c r="I833" s="56">
        <v>6593.0</v>
      </c>
      <c r="J833" s="61">
        <v>2.64</v>
      </c>
      <c r="K833" s="61">
        <v>4.6</v>
      </c>
      <c r="L833" s="63">
        <f t="shared" si="221"/>
        <v>0.3945217391</v>
      </c>
      <c r="M833" s="61">
        <v>4.6</v>
      </c>
      <c r="N833" s="63">
        <f t="shared" si="222"/>
        <v>0.3945217391</v>
      </c>
      <c r="O833" s="61">
        <v>4.6</v>
      </c>
      <c r="P833" s="63">
        <f t="shared" si="223"/>
        <v>0.3945217391</v>
      </c>
      <c r="Q833" s="61">
        <v>4.6</v>
      </c>
      <c r="R833" s="63">
        <f t="shared" si="224"/>
        <v>0.3945217391</v>
      </c>
      <c r="S833" s="46"/>
      <c r="T833" s="46"/>
      <c r="U833" s="46"/>
      <c r="V833" s="64">
        <v>2.000000282787E12</v>
      </c>
      <c r="W833" s="53"/>
    </row>
    <row r="834" ht="15.75" customHeight="1">
      <c r="A834" s="56">
        <v>0.0</v>
      </c>
      <c r="B834" s="56">
        <v>1.0</v>
      </c>
      <c r="C834" s="57">
        <v>0.675</v>
      </c>
      <c r="D834" s="58"/>
      <c r="E834" s="56">
        <v>4.0</v>
      </c>
      <c r="F834" s="68">
        <v>3677091.0</v>
      </c>
      <c r="G834" s="69" t="s">
        <v>1456</v>
      </c>
      <c r="H834" s="221"/>
      <c r="I834" s="56">
        <v>6596.0</v>
      </c>
      <c r="J834" s="61">
        <v>5.32</v>
      </c>
      <c r="K834" s="61">
        <v>9.2</v>
      </c>
      <c r="L834" s="63">
        <f t="shared" si="221"/>
        <v>0.3899347826</v>
      </c>
      <c r="M834" s="61">
        <v>9.2</v>
      </c>
      <c r="N834" s="63">
        <f t="shared" si="222"/>
        <v>0.3899347826</v>
      </c>
      <c r="O834" s="61">
        <v>9.2</v>
      </c>
      <c r="P834" s="63">
        <f t="shared" si="223"/>
        <v>0.3899347826</v>
      </c>
      <c r="Q834" s="61">
        <v>9.2</v>
      </c>
      <c r="R834" s="63">
        <f t="shared" si="224"/>
        <v>0.3899347826</v>
      </c>
      <c r="S834" s="46"/>
      <c r="T834" s="46"/>
      <c r="U834" s="46"/>
      <c r="V834" s="64">
        <v>2.000000282794E12</v>
      </c>
      <c r="W834" s="53"/>
    </row>
    <row r="835" ht="15.75" customHeight="1">
      <c r="A835" s="56">
        <v>0.0</v>
      </c>
      <c r="B835" s="56">
        <v>1.0</v>
      </c>
      <c r="C835" s="57">
        <v>0.74</v>
      </c>
      <c r="D835" s="58"/>
      <c r="E835" s="56">
        <v>1.0</v>
      </c>
      <c r="F835" s="68">
        <v>3681531.0</v>
      </c>
      <c r="G835" s="69" t="s">
        <v>3138</v>
      </c>
      <c r="H835" s="221"/>
      <c r="I835" s="56">
        <v>6719.0</v>
      </c>
      <c r="J835" s="61">
        <v>5.32</v>
      </c>
      <c r="K835" s="61">
        <v>9.2</v>
      </c>
      <c r="L835" s="63">
        <f t="shared" si="221"/>
        <v>0.3899347826</v>
      </c>
      <c r="M835" s="61">
        <v>9.2</v>
      </c>
      <c r="N835" s="63">
        <f t="shared" si="222"/>
        <v>0.3899347826</v>
      </c>
      <c r="O835" s="61">
        <v>9.2</v>
      </c>
      <c r="P835" s="63">
        <f t="shared" si="223"/>
        <v>0.3899347826</v>
      </c>
      <c r="Q835" s="61">
        <v>9.2</v>
      </c>
      <c r="R835" s="63">
        <f t="shared" si="224"/>
        <v>0.3899347826</v>
      </c>
      <c r="S835" s="46"/>
      <c r="T835" s="46"/>
      <c r="U835" s="46"/>
      <c r="V835" s="64">
        <v>2.283821E12</v>
      </c>
      <c r="W835" s="53"/>
    </row>
    <row r="836" ht="15.75" customHeight="1">
      <c r="A836" s="56">
        <v>0.0</v>
      </c>
      <c r="B836" s="56">
        <v>1.0</v>
      </c>
      <c r="C836" s="57">
        <v>1.015</v>
      </c>
      <c r="D836" s="58"/>
      <c r="E836" s="56">
        <v>4.0</v>
      </c>
      <c r="F836" s="68">
        <v>3677191.0</v>
      </c>
      <c r="G836" s="69" t="s">
        <v>1457</v>
      </c>
      <c r="H836" s="221"/>
      <c r="I836" s="56">
        <v>6603.0</v>
      </c>
      <c r="J836" s="61">
        <v>8.0</v>
      </c>
      <c r="K836" s="61">
        <v>13.8</v>
      </c>
      <c r="L836" s="63">
        <f t="shared" si="221"/>
        <v>0.3884057971</v>
      </c>
      <c r="M836" s="61">
        <v>13.8</v>
      </c>
      <c r="N836" s="63">
        <f t="shared" si="222"/>
        <v>0.3884057971</v>
      </c>
      <c r="O836" s="61">
        <v>13.8</v>
      </c>
      <c r="P836" s="63">
        <f t="shared" si="223"/>
        <v>0.3884057971</v>
      </c>
      <c r="Q836" s="61">
        <v>13.8</v>
      </c>
      <c r="R836" s="63">
        <f t="shared" si="224"/>
        <v>0.3884057971</v>
      </c>
      <c r="S836" s="46"/>
      <c r="T836" s="46" t="s">
        <v>2818</v>
      </c>
      <c r="U836" s="46"/>
      <c r="V836" s="64">
        <v>2.0000002828E12</v>
      </c>
      <c r="W836" s="53"/>
    </row>
    <row r="837" ht="15.75" customHeight="1">
      <c r="A837" s="56">
        <v>0.0</v>
      </c>
      <c r="B837" s="56">
        <v>1.0</v>
      </c>
      <c r="C837" s="57">
        <v>1.015</v>
      </c>
      <c r="D837" s="58"/>
      <c r="E837" s="56">
        <v>1.0</v>
      </c>
      <c r="F837" s="68">
        <v>3681654.0</v>
      </c>
      <c r="G837" s="69" t="s">
        <v>3139</v>
      </c>
      <c r="H837" s="221"/>
      <c r="I837" s="56">
        <v>6724.0</v>
      </c>
      <c r="J837" s="61">
        <v>8.0</v>
      </c>
      <c r="K837" s="61">
        <v>13.8</v>
      </c>
      <c r="L837" s="63">
        <f t="shared" si="221"/>
        <v>0.3884057971</v>
      </c>
      <c r="M837" s="61">
        <v>13.8</v>
      </c>
      <c r="N837" s="63">
        <f t="shared" si="222"/>
        <v>0.3884057971</v>
      </c>
      <c r="O837" s="61">
        <v>13.8</v>
      </c>
      <c r="P837" s="63">
        <f t="shared" si="223"/>
        <v>0.3884057971</v>
      </c>
      <c r="Q837" s="61">
        <v>13.8</v>
      </c>
      <c r="R837" s="63">
        <f t="shared" si="224"/>
        <v>0.3884057971</v>
      </c>
      <c r="S837" s="46"/>
      <c r="T837" s="46" t="s">
        <v>2818</v>
      </c>
      <c r="U837" s="46"/>
      <c r="V837" s="64">
        <v>2.283822000009E12</v>
      </c>
      <c r="W837" s="53"/>
    </row>
    <row r="838" ht="15.75" customHeight="1">
      <c r="A838" s="56">
        <v>0.0</v>
      </c>
      <c r="B838" s="56">
        <v>1.0</v>
      </c>
      <c r="C838" s="57">
        <v>1.35</v>
      </c>
      <c r="D838" s="58"/>
      <c r="E838" s="56">
        <v>4.0</v>
      </c>
      <c r="F838" s="68">
        <v>3677251.0</v>
      </c>
      <c r="G838" s="69" t="s">
        <v>1458</v>
      </c>
      <c r="H838" s="221"/>
      <c r="I838" s="56">
        <v>6612.0</v>
      </c>
      <c r="J838" s="61">
        <v>10.64</v>
      </c>
      <c r="K838" s="61">
        <v>18.4</v>
      </c>
      <c r="L838" s="63">
        <f t="shared" si="221"/>
        <v>0.3899347826</v>
      </c>
      <c r="M838" s="61">
        <v>18.4</v>
      </c>
      <c r="N838" s="63">
        <f t="shared" si="222"/>
        <v>0.3899347826</v>
      </c>
      <c r="O838" s="61">
        <v>18.4</v>
      </c>
      <c r="P838" s="63">
        <f t="shared" si="223"/>
        <v>0.3899347826</v>
      </c>
      <c r="Q838" s="61">
        <v>18.4</v>
      </c>
      <c r="R838" s="63">
        <f t="shared" si="224"/>
        <v>0.3899347826</v>
      </c>
      <c r="S838" s="46"/>
      <c r="T838" s="46"/>
      <c r="U838" s="46"/>
      <c r="V838" s="64">
        <v>2.000000282817E12</v>
      </c>
      <c r="W838" s="53"/>
    </row>
    <row r="839" ht="15.75" customHeight="1">
      <c r="A839" s="56">
        <v>0.0</v>
      </c>
      <c r="B839" s="56">
        <v>1.0</v>
      </c>
      <c r="C839" s="57">
        <v>1.35</v>
      </c>
      <c r="D839" s="58"/>
      <c r="E839" s="56">
        <v>1.0</v>
      </c>
      <c r="F839" s="68">
        <v>3681992.0</v>
      </c>
      <c r="G839" s="69" t="s">
        <v>3140</v>
      </c>
      <c r="H839" s="221"/>
      <c r="I839" s="56">
        <v>6732.0</v>
      </c>
      <c r="J839" s="61">
        <v>10.64</v>
      </c>
      <c r="K839" s="61">
        <v>18.4</v>
      </c>
      <c r="L839" s="63">
        <f t="shared" si="221"/>
        <v>0.3899347826</v>
      </c>
      <c r="M839" s="61">
        <v>18.4</v>
      </c>
      <c r="N839" s="63">
        <f t="shared" si="222"/>
        <v>0.3899347826</v>
      </c>
      <c r="O839" s="61">
        <v>18.4</v>
      </c>
      <c r="P839" s="63">
        <f t="shared" si="223"/>
        <v>0.3899347826</v>
      </c>
      <c r="Q839" s="61">
        <v>18.4</v>
      </c>
      <c r="R839" s="63">
        <f t="shared" si="224"/>
        <v>0.3899347826</v>
      </c>
      <c r="S839" s="46"/>
      <c r="T839" s="46"/>
      <c r="U839" s="46"/>
      <c r="V839" s="64">
        <v>2.283823000008E12</v>
      </c>
      <c r="W839" s="53"/>
    </row>
    <row r="840" ht="15.75" customHeight="1">
      <c r="A840" s="56">
        <v>0.0</v>
      </c>
      <c r="B840" s="56">
        <v>1.0</v>
      </c>
      <c r="C840" s="57">
        <v>0.165</v>
      </c>
      <c r="D840" s="58"/>
      <c r="E840" s="56">
        <v>4.0</v>
      </c>
      <c r="F840" s="68">
        <v>3677372.0</v>
      </c>
      <c r="G840" s="69" t="s">
        <v>3141</v>
      </c>
      <c r="H840" s="221"/>
      <c r="I840" s="56">
        <v>6616.0</v>
      </c>
      <c r="J840" s="61">
        <v>0.97</v>
      </c>
      <c r="K840" s="61">
        <v>2.3</v>
      </c>
      <c r="L840" s="63">
        <f t="shared" si="221"/>
        <v>0.5550652174</v>
      </c>
      <c r="M840" s="61">
        <v>2.3</v>
      </c>
      <c r="N840" s="63">
        <f t="shared" si="222"/>
        <v>0.5550652174</v>
      </c>
      <c r="O840" s="61">
        <v>2.3</v>
      </c>
      <c r="P840" s="63">
        <f t="shared" si="223"/>
        <v>0.5550652174</v>
      </c>
      <c r="Q840" s="61">
        <v>2.3</v>
      </c>
      <c r="R840" s="63">
        <f t="shared" si="224"/>
        <v>0.5550652174</v>
      </c>
      <c r="S840" s="46"/>
      <c r="T840" s="46"/>
      <c r="U840" s="46"/>
      <c r="V840" s="64">
        <v>2.283809000008E12</v>
      </c>
      <c r="W840" s="53"/>
    </row>
    <row r="841" ht="15.75" customHeight="1">
      <c r="A841" s="56">
        <v>0.0</v>
      </c>
      <c r="B841" s="56">
        <v>1.0</v>
      </c>
      <c r="C841" s="57">
        <v>0.25</v>
      </c>
      <c r="D841" s="58"/>
      <c r="E841" s="56">
        <v>4.0</v>
      </c>
      <c r="F841" s="68">
        <v>6028481.0</v>
      </c>
      <c r="G841" s="69" t="s">
        <v>3142</v>
      </c>
      <c r="H841" s="221"/>
      <c r="I841" s="56">
        <v>3512.0</v>
      </c>
      <c r="J841" s="61">
        <v>1.55</v>
      </c>
      <c r="K841" s="61">
        <v>4.6</v>
      </c>
      <c r="L841" s="63">
        <f t="shared" si="221"/>
        <v>0.6445108696</v>
      </c>
      <c r="M841" s="61">
        <v>4.6</v>
      </c>
      <c r="N841" s="63">
        <f t="shared" si="222"/>
        <v>0.6445108696</v>
      </c>
      <c r="O841" s="61">
        <v>4.6</v>
      </c>
      <c r="P841" s="63">
        <f t="shared" si="223"/>
        <v>0.6445108696</v>
      </c>
      <c r="Q841" s="61">
        <v>4.6</v>
      </c>
      <c r="R841" s="63">
        <f t="shared" si="224"/>
        <v>0.6445108696</v>
      </c>
      <c r="S841" s="46"/>
      <c r="T841" s="46"/>
      <c r="U841" s="46"/>
      <c r="V841" s="64">
        <v>2.000000212623E12</v>
      </c>
      <c r="W841" s="53"/>
    </row>
    <row r="842" ht="15.75" customHeight="1">
      <c r="A842" s="56">
        <v>0.0</v>
      </c>
      <c r="B842" s="56">
        <v>1.0</v>
      </c>
      <c r="C842" s="57">
        <v>0.5</v>
      </c>
      <c r="D842" s="58"/>
      <c r="E842" s="56">
        <v>4.0</v>
      </c>
      <c r="F842" s="68">
        <v>5662382.0</v>
      </c>
      <c r="G842" s="69" t="s">
        <v>1450</v>
      </c>
      <c r="H842" s="221"/>
      <c r="I842" s="56">
        <v>3525.0</v>
      </c>
      <c r="J842" s="61">
        <v>3.1</v>
      </c>
      <c r="K842" s="61">
        <v>9.2</v>
      </c>
      <c r="L842" s="63">
        <f t="shared" si="221"/>
        <v>0.6445108696</v>
      </c>
      <c r="M842" s="61">
        <v>9.2</v>
      </c>
      <c r="N842" s="63">
        <f t="shared" si="222"/>
        <v>0.6445108696</v>
      </c>
      <c r="O842" s="61">
        <v>9.2</v>
      </c>
      <c r="P842" s="63">
        <f t="shared" si="223"/>
        <v>0.6445108696</v>
      </c>
      <c r="Q842" s="61">
        <v>9.2</v>
      </c>
      <c r="R842" s="63">
        <f t="shared" si="224"/>
        <v>0.6445108696</v>
      </c>
      <c r="S842" s="46"/>
      <c r="T842" s="46"/>
      <c r="U842" s="46"/>
      <c r="V842" s="64">
        <v>2.000000212678E12</v>
      </c>
      <c r="W842" s="53"/>
    </row>
    <row r="843" ht="15.75" customHeight="1">
      <c r="A843" s="56">
        <v>0.0</v>
      </c>
      <c r="B843" s="56">
        <v>1.0</v>
      </c>
      <c r="C843" s="57">
        <v>0.5</v>
      </c>
      <c r="D843" s="58"/>
      <c r="E843" s="56">
        <v>1.0</v>
      </c>
      <c r="F843" s="68">
        <v>5974798.0</v>
      </c>
      <c r="G843" s="69" t="s">
        <v>3143</v>
      </c>
      <c r="H843" s="221"/>
      <c r="I843" s="56">
        <v>1740.0</v>
      </c>
      <c r="J843" s="61">
        <v>3.1</v>
      </c>
      <c r="K843" s="61">
        <v>9.2</v>
      </c>
      <c r="L843" s="63">
        <f t="shared" si="221"/>
        <v>0.6445108696</v>
      </c>
      <c r="M843" s="61">
        <v>9.2</v>
      </c>
      <c r="N843" s="63">
        <f t="shared" si="222"/>
        <v>0.6445108696</v>
      </c>
      <c r="O843" s="61">
        <v>9.2</v>
      </c>
      <c r="P843" s="63">
        <f t="shared" si="223"/>
        <v>0.6445108696</v>
      </c>
      <c r="Q843" s="61">
        <v>9.2</v>
      </c>
      <c r="R843" s="63">
        <f t="shared" si="224"/>
        <v>0.6445108696</v>
      </c>
      <c r="S843" s="46"/>
      <c r="T843" s="46"/>
      <c r="U843" s="46"/>
      <c r="V843" s="64">
        <v>2.00914000008E11</v>
      </c>
      <c r="W843" s="53"/>
    </row>
    <row r="844" ht="15.75" customHeight="1">
      <c r="A844" s="56">
        <v>0.0</v>
      </c>
      <c r="B844" s="56">
        <v>1.0</v>
      </c>
      <c r="C844" s="57">
        <v>0.75</v>
      </c>
      <c r="D844" s="58"/>
      <c r="E844" s="56">
        <v>4.0</v>
      </c>
      <c r="F844" s="68">
        <v>5637600.0</v>
      </c>
      <c r="G844" s="69" t="s">
        <v>1451</v>
      </c>
      <c r="H844" s="221"/>
      <c r="I844" s="56">
        <v>3534.0</v>
      </c>
      <c r="J844" s="61">
        <v>4.65</v>
      </c>
      <c r="K844" s="61">
        <v>13.8</v>
      </c>
      <c r="L844" s="63">
        <f t="shared" si="221"/>
        <v>0.6445108696</v>
      </c>
      <c r="M844" s="61">
        <v>13.8</v>
      </c>
      <c r="N844" s="63">
        <f t="shared" si="222"/>
        <v>0.6445108696</v>
      </c>
      <c r="O844" s="61">
        <v>13.8</v>
      </c>
      <c r="P844" s="63">
        <f t="shared" si="223"/>
        <v>0.6445108696</v>
      </c>
      <c r="Q844" s="61">
        <v>13.8</v>
      </c>
      <c r="R844" s="63">
        <f t="shared" si="224"/>
        <v>0.6445108696</v>
      </c>
      <c r="S844" s="46"/>
      <c r="T844" s="46" t="s">
        <v>2818</v>
      </c>
      <c r="U844" s="46"/>
      <c r="V844" s="64">
        <v>2.000000212685E12</v>
      </c>
      <c r="W844" s="53"/>
    </row>
    <row r="845" ht="15.75" customHeight="1">
      <c r="A845" s="56">
        <v>0.0</v>
      </c>
      <c r="B845" s="56">
        <v>1.0</v>
      </c>
      <c r="C845" s="57">
        <v>0.75</v>
      </c>
      <c r="D845" s="58"/>
      <c r="E845" s="56">
        <v>1.0</v>
      </c>
      <c r="F845" s="68">
        <v>5974953.0</v>
      </c>
      <c r="G845" s="69" t="s">
        <v>3144</v>
      </c>
      <c r="H845" s="221"/>
      <c r="I845" s="56">
        <v>1741.0</v>
      </c>
      <c r="J845" s="61">
        <v>4.65</v>
      </c>
      <c r="K845" s="61">
        <v>13.8</v>
      </c>
      <c r="L845" s="63">
        <f t="shared" si="221"/>
        <v>0.6445108696</v>
      </c>
      <c r="M845" s="61">
        <v>13.8</v>
      </c>
      <c r="N845" s="63">
        <f t="shared" si="222"/>
        <v>0.6445108696</v>
      </c>
      <c r="O845" s="61">
        <v>13.8</v>
      </c>
      <c r="P845" s="63">
        <f t="shared" si="223"/>
        <v>0.6445108696</v>
      </c>
      <c r="Q845" s="61">
        <v>13.8</v>
      </c>
      <c r="R845" s="63">
        <f t="shared" si="224"/>
        <v>0.6445108696</v>
      </c>
      <c r="S845" s="46"/>
      <c r="T845" s="46" t="s">
        <v>2818</v>
      </c>
      <c r="U845" s="46"/>
      <c r="V845" s="64">
        <v>2.00924000005E11</v>
      </c>
      <c r="W845" s="53"/>
    </row>
    <row r="846" ht="15.75" customHeight="1">
      <c r="A846" s="56">
        <v>0.0</v>
      </c>
      <c r="B846" s="56">
        <v>1.0</v>
      </c>
      <c r="C846" s="57">
        <v>1.0</v>
      </c>
      <c r="D846" s="58"/>
      <c r="E846" s="56">
        <v>4.0</v>
      </c>
      <c r="F846" s="68">
        <v>5662576.0</v>
      </c>
      <c r="G846" s="69" t="s">
        <v>1452</v>
      </c>
      <c r="H846" s="221"/>
      <c r="I846" s="56">
        <v>3546.0</v>
      </c>
      <c r="J846" s="61">
        <v>6.2</v>
      </c>
      <c r="K846" s="61">
        <v>18.4</v>
      </c>
      <c r="L846" s="63">
        <f t="shared" si="221"/>
        <v>0.6445108696</v>
      </c>
      <c r="M846" s="61">
        <v>18.4</v>
      </c>
      <c r="N846" s="63">
        <f t="shared" si="222"/>
        <v>0.6445108696</v>
      </c>
      <c r="O846" s="61">
        <v>18.4</v>
      </c>
      <c r="P846" s="63">
        <f t="shared" si="223"/>
        <v>0.6445108696</v>
      </c>
      <c r="Q846" s="61">
        <v>18.4</v>
      </c>
      <c r="R846" s="63">
        <f t="shared" si="224"/>
        <v>0.6445108696</v>
      </c>
      <c r="S846" s="46"/>
      <c r="T846" s="46"/>
      <c r="U846" s="46"/>
      <c r="V846" s="64">
        <v>2.000000212692E12</v>
      </c>
      <c r="W846" s="53"/>
    </row>
    <row r="847" ht="15.75" customHeight="1">
      <c r="A847" s="56">
        <v>0.0</v>
      </c>
      <c r="B847" s="56">
        <v>1.0</v>
      </c>
      <c r="C847" s="57">
        <v>1.0</v>
      </c>
      <c r="D847" s="58"/>
      <c r="E847" s="56">
        <v>1.0</v>
      </c>
      <c r="F847" s="68">
        <v>5975493.0</v>
      </c>
      <c r="G847" s="69" t="s">
        <v>3145</v>
      </c>
      <c r="H847" s="221"/>
      <c r="I847" s="56">
        <v>1743.0</v>
      </c>
      <c r="J847" s="61">
        <v>6.2</v>
      </c>
      <c r="K847" s="61">
        <v>18.4</v>
      </c>
      <c r="L847" s="63">
        <f t="shared" si="221"/>
        <v>0.6445108696</v>
      </c>
      <c r="M847" s="61">
        <v>18.4</v>
      </c>
      <c r="N847" s="63">
        <f t="shared" si="222"/>
        <v>0.6445108696</v>
      </c>
      <c r="O847" s="61">
        <v>18.4</v>
      </c>
      <c r="P847" s="63">
        <f t="shared" si="223"/>
        <v>0.6445108696</v>
      </c>
      <c r="Q847" s="61">
        <v>18.4</v>
      </c>
      <c r="R847" s="63">
        <f t="shared" si="224"/>
        <v>0.6445108696</v>
      </c>
      <c r="S847" s="46"/>
      <c r="T847" s="46"/>
      <c r="U847" s="46"/>
      <c r="V847" s="64">
        <v>2.00927000002E11</v>
      </c>
      <c r="W847" s="53"/>
    </row>
    <row r="848" ht="15.75" customHeight="1">
      <c r="A848" s="56">
        <v>0.0</v>
      </c>
      <c r="B848" s="56">
        <v>1.0</v>
      </c>
      <c r="C848" s="57">
        <v>0.125</v>
      </c>
      <c r="D848" s="58"/>
      <c r="E848" s="56">
        <v>4.0</v>
      </c>
      <c r="F848" s="68">
        <v>5662337.0</v>
      </c>
      <c r="G848" s="69" t="s">
        <v>1449</v>
      </c>
      <c r="H848" s="221"/>
      <c r="I848" s="56">
        <v>3558.0</v>
      </c>
      <c r="J848" s="61">
        <v>0.78</v>
      </c>
      <c r="K848" s="61">
        <v>2.3</v>
      </c>
      <c r="L848" s="63">
        <f t="shared" si="221"/>
        <v>0.6422173913</v>
      </c>
      <c r="M848" s="61">
        <v>2.3</v>
      </c>
      <c r="N848" s="63">
        <f t="shared" si="222"/>
        <v>0.6422173913</v>
      </c>
      <c r="O848" s="61">
        <v>2.3</v>
      </c>
      <c r="P848" s="63">
        <f t="shared" si="223"/>
        <v>0.6422173913</v>
      </c>
      <c r="Q848" s="61">
        <v>2.3</v>
      </c>
      <c r="R848" s="63">
        <f t="shared" si="224"/>
        <v>0.6422173913</v>
      </c>
      <c r="S848" s="46"/>
      <c r="T848" s="46"/>
      <c r="U848" s="46"/>
      <c r="V848" s="64">
        <v>2.889348000006E12</v>
      </c>
      <c r="W848" s="53"/>
    </row>
    <row r="849" ht="15.75" customHeight="1">
      <c r="A849" s="56">
        <v>0.0</v>
      </c>
      <c r="B849" s="56">
        <v>1.0</v>
      </c>
      <c r="C849" s="57">
        <v>0.125</v>
      </c>
      <c r="D849" s="58"/>
      <c r="E849" s="56">
        <v>1.0</v>
      </c>
      <c r="F849" s="68">
        <v>5975981.0</v>
      </c>
      <c r="G849" s="69" t="s">
        <v>3146</v>
      </c>
      <c r="H849" s="221"/>
      <c r="I849" s="56">
        <v>5118.0</v>
      </c>
      <c r="J849" s="61">
        <v>0.78</v>
      </c>
      <c r="K849" s="61">
        <v>2.3</v>
      </c>
      <c r="L849" s="63">
        <f t="shared" si="221"/>
        <v>0.6422173913</v>
      </c>
      <c r="M849" s="61">
        <v>2.3</v>
      </c>
      <c r="N849" s="63">
        <f t="shared" si="222"/>
        <v>0.6422173913</v>
      </c>
      <c r="O849" s="61">
        <v>2.3</v>
      </c>
      <c r="P849" s="63">
        <f t="shared" si="223"/>
        <v>0.6422173913</v>
      </c>
      <c r="Q849" s="61">
        <v>2.3</v>
      </c>
      <c r="R849" s="63">
        <f t="shared" si="224"/>
        <v>0.6422173913</v>
      </c>
      <c r="S849" s="46"/>
      <c r="T849" s="46"/>
      <c r="U849" s="46"/>
      <c r="V849" s="64">
        <v>2.886380000001E12</v>
      </c>
      <c r="W849" s="53"/>
    </row>
    <row r="850" ht="15.75" customHeight="1">
      <c r="A850" s="56">
        <v>0.0</v>
      </c>
      <c r="B850" s="56">
        <v>1.0</v>
      </c>
      <c r="C850" s="57">
        <v>0.28</v>
      </c>
      <c r="D850" s="58"/>
      <c r="E850" s="56">
        <v>4.0</v>
      </c>
      <c r="F850" s="68">
        <v>1141114.0</v>
      </c>
      <c r="G850" s="69" t="s">
        <v>1467</v>
      </c>
      <c r="H850" s="221"/>
      <c r="I850" s="56">
        <v>4515.0</v>
      </c>
      <c r="J850" s="61">
        <v>1.98</v>
      </c>
      <c r="K850" s="61">
        <v>4.6</v>
      </c>
      <c r="L850" s="63">
        <f t="shared" si="221"/>
        <v>0.5458913043</v>
      </c>
      <c r="M850" s="61">
        <v>4.6</v>
      </c>
      <c r="N850" s="63">
        <f t="shared" si="222"/>
        <v>0.5458913043</v>
      </c>
      <c r="O850" s="61">
        <v>4.6</v>
      </c>
      <c r="P850" s="63">
        <f t="shared" si="223"/>
        <v>0.5458913043</v>
      </c>
      <c r="Q850" s="61">
        <v>4.6</v>
      </c>
      <c r="R850" s="63">
        <f t="shared" si="224"/>
        <v>0.5458913043</v>
      </c>
      <c r="S850" s="46"/>
      <c r="T850" s="46"/>
      <c r="U850" s="46"/>
      <c r="V850" s="64">
        <v>2.000000212968E12</v>
      </c>
      <c r="W850" s="53"/>
    </row>
    <row r="851" ht="15.75" customHeight="1">
      <c r="A851" s="56">
        <v>0.0</v>
      </c>
      <c r="B851" s="56">
        <v>1.0</v>
      </c>
      <c r="C851" s="57">
        <v>0.56</v>
      </c>
      <c r="D851" s="58"/>
      <c r="E851" s="56">
        <v>4.0</v>
      </c>
      <c r="F851" s="68">
        <v>1140728.0</v>
      </c>
      <c r="G851" s="69" t="s">
        <v>1468</v>
      </c>
      <c r="H851" s="221"/>
      <c r="I851" s="56">
        <v>4543.0</v>
      </c>
      <c r="J851" s="61">
        <v>3.96</v>
      </c>
      <c r="K851" s="61">
        <v>9.2</v>
      </c>
      <c r="L851" s="63">
        <f t="shared" si="221"/>
        <v>0.5458913043</v>
      </c>
      <c r="M851" s="61">
        <v>9.2</v>
      </c>
      <c r="N851" s="63">
        <f t="shared" si="222"/>
        <v>0.5458913043</v>
      </c>
      <c r="O851" s="61">
        <v>9.2</v>
      </c>
      <c r="P851" s="63">
        <f t="shared" si="223"/>
        <v>0.5458913043</v>
      </c>
      <c r="Q851" s="61">
        <v>9.2</v>
      </c>
      <c r="R851" s="63">
        <f t="shared" si="224"/>
        <v>0.5458913043</v>
      </c>
      <c r="S851" s="46"/>
      <c r="T851" s="46"/>
      <c r="U851" s="46"/>
      <c r="V851" s="64">
        <v>2.000000212982E12</v>
      </c>
      <c r="W851" s="53"/>
    </row>
    <row r="852" ht="15.75" customHeight="1">
      <c r="A852" s="56">
        <v>0.0</v>
      </c>
      <c r="B852" s="56">
        <v>1.0</v>
      </c>
      <c r="C852" s="57">
        <v>0.56</v>
      </c>
      <c r="D852" s="58"/>
      <c r="E852" s="56">
        <v>1.0</v>
      </c>
      <c r="F852" s="68">
        <v>5895060.0</v>
      </c>
      <c r="G852" s="69" t="s">
        <v>3147</v>
      </c>
      <c r="H852" s="221"/>
      <c r="I852" s="56">
        <v>1262.0</v>
      </c>
      <c r="J852" s="61">
        <v>3.96</v>
      </c>
      <c r="K852" s="61">
        <v>9.2</v>
      </c>
      <c r="L852" s="63">
        <f t="shared" si="221"/>
        <v>0.5458913043</v>
      </c>
      <c r="M852" s="61">
        <v>9.2</v>
      </c>
      <c r="N852" s="63">
        <f t="shared" si="222"/>
        <v>0.5458913043</v>
      </c>
      <c r="O852" s="61">
        <v>9.2</v>
      </c>
      <c r="P852" s="63">
        <f t="shared" si="223"/>
        <v>0.5458913043</v>
      </c>
      <c r="Q852" s="61">
        <v>9.2</v>
      </c>
      <c r="R852" s="63">
        <f t="shared" si="224"/>
        <v>0.5458913043</v>
      </c>
      <c r="S852" s="46"/>
      <c r="T852" s="46"/>
      <c r="U852" s="46"/>
      <c r="V852" s="64">
        <v>2.00600000008E11</v>
      </c>
      <c r="W852" s="53"/>
    </row>
    <row r="853" ht="15.75" customHeight="1">
      <c r="A853" s="56">
        <v>0.0</v>
      </c>
      <c r="B853" s="56">
        <v>1.0</v>
      </c>
      <c r="C853" s="57">
        <v>0.84</v>
      </c>
      <c r="D853" s="58"/>
      <c r="E853" s="56">
        <v>4.0</v>
      </c>
      <c r="F853" s="68">
        <v>1140816.0</v>
      </c>
      <c r="G853" s="69" t="s">
        <v>1469</v>
      </c>
      <c r="H853" s="221"/>
      <c r="I853" s="56">
        <v>4550.0</v>
      </c>
      <c r="J853" s="61">
        <v>5.94</v>
      </c>
      <c r="K853" s="61">
        <v>13.8</v>
      </c>
      <c r="L853" s="63">
        <f t="shared" si="221"/>
        <v>0.5458913043</v>
      </c>
      <c r="M853" s="61">
        <v>13.8</v>
      </c>
      <c r="N853" s="63">
        <f t="shared" si="222"/>
        <v>0.5458913043</v>
      </c>
      <c r="O853" s="61">
        <v>13.8</v>
      </c>
      <c r="P853" s="63">
        <f t="shared" si="223"/>
        <v>0.5458913043</v>
      </c>
      <c r="Q853" s="61">
        <v>13.8</v>
      </c>
      <c r="R853" s="63">
        <f t="shared" si="224"/>
        <v>0.5458913043</v>
      </c>
      <c r="S853" s="46"/>
      <c r="T853" s="46" t="s">
        <v>2818</v>
      </c>
      <c r="U853" s="46"/>
      <c r="V853" s="64">
        <v>2.000000212999E12</v>
      </c>
      <c r="W853" s="53"/>
    </row>
    <row r="854" ht="15.75" customHeight="1">
      <c r="A854" s="56">
        <v>0.0</v>
      </c>
      <c r="B854" s="56">
        <v>1.0</v>
      </c>
      <c r="C854" s="57">
        <v>0.84</v>
      </c>
      <c r="D854" s="58"/>
      <c r="E854" s="56">
        <v>1.0</v>
      </c>
      <c r="F854" s="68">
        <v>5895080.0</v>
      </c>
      <c r="G854" s="69" t="s">
        <v>3148</v>
      </c>
      <c r="H854" s="221"/>
      <c r="I854" s="56">
        <v>1277.0</v>
      </c>
      <c r="J854" s="61">
        <v>5.94</v>
      </c>
      <c r="K854" s="61">
        <v>13.8</v>
      </c>
      <c r="L854" s="63">
        <f t="shared" si="221"/>
        <v>0.5458913043</v>
      </c>
      <c r="M854" s="61">
        <v>13.8</v>
      </c>
      <c r="N854" s="63">
        <f t="shared" si="222"/>
        <v>0.5458913043</v>
      </c>
      <c r="O854" s="61">
        <v>13.8</v>
      </c>
      <c r="P854" s="63">
        <f t="shared" si="223"/>
        <v>0.5458913043</v>
      </c>
      <c r="Q854" s="61">
        <v>13.8</v>
      </c>
      <c r="R854" s="63">
        <f t="shared" si="224"/>
        <v>0.5458913043</v>
      </c>
      <c r="S854" s="46"/>
      <c r="T854" s="46" t="s">
        <v>2818</v>
      </c>
      <c r="U854" s="46"/>
      <c r="V854" s="64">
        <v>2.00601000007E11</v>
      </c>
      <c r="W854" s="53"/>
    </row>
    <row r="855" ht="15.75" customHeight="1">
      <c r="A855" s="56">
        <v>0.0</v>
      </c>
      <c r="B855" s="56">
        <v>1.0</v>
      </c>
      <c r="C855" s="57">
        <v>1.12</v>
      </c>
      <c r="D855" s="58"/>
      <c r="E855" s="56">
        <v>4.0</v>
      </c>
      <c r="F855" s="68">
        <v>1140888.0</v>
      </c>
      <c r="G855" s="69" t="s">
        <v>1470</v>
      </c>
      <c r="H855" s="221"/>
      <c r="I855" s="56">
        <v>4559.0</v>
      </c>
      <c r="J855" s="61">
        <v>7.92</v>
      </c>
      <c r="K855" s="61">
        <v>18.4</v>
      </c>
      <c r="L855" s="63">
        <f t="shared" si="221"/>
        <v>0.5458913043</v>
      </c>
      <c r="M855" s="61">
        <v>18.4</v>
      </c>
      <c r="N855" s="63">
        <f t="shared" si="222"/>
        <v>0.5458913043</v>
      </c>
      <c r="O855" s="61">
        <v>18.4</v>
      </c>
      <c r="P855" s="63">
        <f t="shared" si="223"/>
        <v>0.5458913043</v>
      </c>
      <c r="Q855" s="61">
        <v>18.4</v>
      </c>
      <c r="R855" s="63">
        <f t="shared" si="224"/>
        <v>0.5458913043</v>
      </c>
      <c r="S855" s="46"/>
      <c r="T855" s="46"/>
      <c r="U855" s="46"/>
      <c r="V855" s="64">
        <v>2.000000213002E12</v>
      </c>
      <c r="W855" s="53"/>
    </row>
    <row r="856" ht="15.75" customHeight="1">
      <c r="A856" s="56">
        <v>0.0</v>
      </c>
      <c r="B856" s="56">
        <v>1.0</v>
      </c>
      <c r="C856" s="57">
        <v>1.12</v>
      </c>
      <c r="D856" s="58"/>
      <c r="E856" s="56">
        <v>1.0</v>
      </c>
      <c r="F856" s="68">
        <v>5895100.0</v>
      </c>
      <c r="G856" s="69" t="s">
        <v>3149</v>
      </c>
      <c r="H856" s="221"/>
      <c r="I856" s="56">
        <v>1285.0</v>
      </c>
      <c r="J856" s="61">
        <v>7.92</v>
      </c>
      <c r="K856" s="61">
        <v>18.4</v>
      </c>
      <c r="L856" s="63">
        <f t="shared" si="221"/>
        <v>0.5458913043</v>
      </c>
      <c r="M856" s="61">
        <v>18.4</v>
      </c>
      <c r="N856" s="63">
        <f t="shared" si="222"/>
        <v>0.5458913043</v>
      </c>
      <c r="O856" s="61">
        <v>18.4</v>
      </c>
      <c r="P856" s="63">
        <f t="shared" si="223"/>
        <v>0.5458913043</v>
      </c>
      <c r="Q856" s="61">
        <v>18.4</v>
      </c>
      <c r="R856" s="63">
        <f t="shared" si="224"/>
        <v>0.5458913043</v>
      </c>
      <c r="S856" s="46"/>
      <c r="T856" s="46"/>
      <c r="U856" s="46"/>
      <c r="V856" s="64">
        <v>2.00604000004E11</v>
      </c>
      <c r="W856" s="53"/>
    </row>
    <row r="857" ht="15.75" customHeight="1">
      <c r="A857" s="56">
        <v>0.0</v>
      </c>
      <c r="B857" s="56">
        <v>1.0</v>
      </c>
      <c r="C857" s="57">
        <v>0.14</v>
      </c>
      <c r="D857" s="58"/>
      <c r="E857" s="56">
        <v>4.0</v>
      </c>
      <c r="F857" s="68">
        <v>1141050.0</v>
      </c>
      <c r="G857" s="69" t="s">
        <v>3150</v>
      </c>
      <c r="H857" s="221"/>
      <c r="I857" s="56">
        <v>4565.0</v>
      </c>
      <c r="J857" s="61">
        <v>0.99</v>
      </c>
      <c r="K857" s="61">
        <v>2.3</v>
      </c>
      <c r="L857" s="63">
        <f t="shared" si="221"/>
        <v>0.5458913043</v>
      </c>
      <c r="M857" s="61">
        <v>2.3</v>
      </c>
      <c r="N857" s="63">
        <f t="shared" si="222"/>
        <v>0.5458913043</v>
      </c>
      <c r="O857" s="61">
        <v>2.3</v>
      </c>
      <c r="P857" s="63">
        <f t="shared" si="223"/>
        <v>0.5458913043</v>
      </c>
      <c r="Q857" s="61">
        <v>2.3</v>
      </c>
      <c r="R857" s="63">
        <f t="shared" si="224"/>
        <v>0.5458913043</v>
      </c>
      <c r="S857" s="46"/>
      <c r="T857" s="46"/>
      <c r="U857" s="46"/>
      <c r="V857" s="64">
        <v>2.889366000002E12</v>
      </c>
      <c r="W857" s="53"/>
    </row>
    <row r="858" ht="15.75" customHeight="1">
      <c r="A858" s="58">
        <v>0.0</v>
      </c>
      <c r="B858" s="58">
        <v>1.0</v>
      </c>
      <c r="C858" s="58">
        <v>0.29</v>
      </c>
      <c r="D858" s="58"/>
      <c r="E858" s="56">
        <v>4.0</v>
      </c>
      <c r="F858" s="68">
        <v>1126893.0</v>
      </c>
      <c r="G858" s="69" t="s">
        <v>3151</v>
      </c>
      <c r="H858" s="221"/>
      <c r="I858" s="56">
        <v>4391.0</v>
      </c>
      <c r="J858" s="61">
        <v>1.58</v>
      </c>
      <c r="K858" s="61">
        <v>4.6</v>
      </c>
      <c r="L858" s="63">
        <f t="shared" si="221"/>
        <v>0.6376304348</v>
      </c>
      <c r="M858" s="61">
        <v>4.6</v>
      </c>
      <c r="N858" s="63">
        <f t="shared" si="222"/>
        <v>0.6376304348</v>
      </c>
      <c r="O858" s="61">
        <v>4.6</v>
      </c>
      <c r="P858" s="63">
        <f t="shared" si="223"/>
        <v>0.6376304348</v>
      </c>
      <c r="Q858" s="61">
        <v>4.6</v>
      </c>
      <c r="R858" s="63">
        <f t="shared" si="224"/>
        <v>0.6376304348</v>
      </c>
      <c r="S858" s="46"/>
      <c r="T858" s="46"/>
      <c r="U858" s="46"/>
      <c r="V858" s="64">
        <v>2.000000212913E12</v>
      </c>
      <c r="W858" s="53"/>
    </row>
    <row r="859" ht="15.75" customHeight="1">
      <c r="A859" s="56">
        <v>0.0</v>
      </c>
      <c r="B859" s="56">
        <v>1.0</v>
      </c>
      <c r="C859" s="57">
        <v>0.58</v>
      </c>
      <c r="D859" s="58"/>
      <c r="E859" s="56">
        <v>4.0</v>
      </c>
      <c r="F859" s="68">
        <v>5661933.0</v>
      </c>
      <c r="G859" s="69" t="s">
        <v>1462</v>
      </c>
      <c r="H859" s="221"/>
      <c r="I859" s="56">
        <v>4411.0</v>
      </c>
      <c r="J859" s="61">
        <v>3.15</v>
      </c>
      <c r="K859" s="61">
        <v>9.2</v>
      </c>
      <c r="L859" s="63">
        <f t="shared" si="221"/>
        <v>0.6387771739</v>
      </c>
      <c r="M859" s="61">
        <v>9.2</v>
      </c>
      <c r="N859" s="63">
        <f t="shared" si="222"/>
        <v>0.6387771739</v>
      </c>
      <c r="O859" s="61">
        <v>9.2</v>
      </c>
      <c r="P859" s="63">
        <f t="shared" si="223"/>
        <v>0.6387771739</v>
      </c>
      <c r="Q859" s="61">
        <v>9.2</v>
      </c>
      <c r="R859" s="63">
        <f t="shared" si="224"/>
        <v>0.6387771739</v>
      </c>
      <c r="S859" s="46"/>
      <c r="T859" s="46"/>
      <c r="U859" s="46"/>
      <c r="V859" s="64">
        <v>2.000000212937E12</v>
      </c>
      <c r="W859" s="53"/>
    </row>
    <row r="860" ht="15.75" customHeight="1">
      <c r="A860" s="56">
        <v>0.0</v>
      </c>
      <c r="B860" s="56">
        <v>1.0</v>
      </c>
      <c r="C860" s="57">
        <v>0.58</v>
      </c>
      <c r="D860" s="58"/>
      <c r="E860" s="56">
        <v>1.0</v>
      </c>
      <c r="F860" s="68">
        <v>5895181.0</v>
      </c>
      <c r="G860" s="69" t="s">
        <v>3152</v>
      </c>
      <c r="H860" s="221"/>
      <c r="I860" s="56">
        <v>1294.0</v>
      </c>
      <c r="J860" s="61">
        <v>3.15</v>
      </c>
      <c r="K860" s="61">
        <v>9.2</v>
      </c>
      <c r="L860" s="63">
        <f t="shared" si="221"/>
        <v>0.6387771739</v>
      </c>
      <c r="M860" s="61">
        <v>9.2</v>
      </c>
      <c r="N860" s="63">
        <f t="shared" si="222"/>
        <v>0.6387771739</v>
      </c>
      <c r="O860" s="61">
        <v>9.2</v>
      </c>
      <c r="P860" s="63">
        <f t="shared" si="223"/>
        <v>0.6387771739</v>
      </c>
      <c r="Q860" s="61">
        <v>9.2</v>
      </c>
      <c r="R860" s="63">
        <f t="shared" si="224"/>
        <v>0.6387771739</v>
      </c>
      <c r="S860" s="46"/>
      <c r="T860" s="46"/>
      <c r="U860" s="46"/>
      <c r="V860" s="64">
        <v>2.00606000002E11</v>
      </c>
      <c r="W860" s="53"/>
    </row>
    <row r="861" ht="15.75" customHeight="1">
      <c r="A861" s="56">
        <v>0.0</v>
      </c>
      <c r="B861" s="56">
        <v>1.0</v>
      </c>
      <c r="C861" s="57">
        <v>0.87</v>
      </c>
      <c r="D861" s="58"/>
      <c r="E861" s="56">
        <v>4.0</v>
      </c>
      <c r="F861" s="68">
        <v>5662085.0</v>
      </c>
      <c r="G861" s="69" t="s">
        <v>1463</v>
      </c>
      <c r="H861" s="221"/>
      <c r="I861" s="56">
        <v>4419.0</v>
      </c>
      <c r="J861" s="61">
        <v>4.73</v>
      </c>
      <c r="K861" s="61">
        <v>13.8</v>
      </c>
      <c r="L861" s="63">
        <f t="shared" si="221"/>
        <v>0.6383949275</v>
      </c>
      <c r="M861" s="61">
        <v>13.8</v>
      </c>
      <c r="N861" s="63">
        <f t="shared" si="222"/>
        <v>0.6383949275</v>
      </c>
      <c r="O861" s="61">
        <v>13.8</v>
      </c>
      <c r="P861" s="63">
        <f t="shared" si="223"/>
        <v>0.6383949275</v>
      </c>
      <c r="Q861" s="61">
        <v>13.8</v>
      </c>
      <c r="R861" s="63">
        <f t="shared" si="224"/>
        <v>0.6383949275</v>
      </c>
      <c r="S861" s="46"/>
      <c r="T861" s="46" t="s">
        <v>2818</v>
      </c>
      <c r="U861" s="46"/>
      <c r="V861" s="64">
        <v>2.000000212944E12</v>
      </c>
      <c r="W861" s="53"/>
    </row>
    <row r="862" ht="15.75" customHeight="1">
      <c r="A862" s="56">
        <v>0.0</v>
      </c>
      <c r="B862" s="56">
        <v>1.0</v>
      </c>
      <c r="C862" s="57">
        <v>0.87</v>
      </c>
      <c r="D862" s="58"/>
      <c r="E862" s="56">
        <v>1.0</v>
      </c>
      <c r="F862" s="68">
        <v>5895261.0</v>
      </c>
      <c r="G862" s="69" t="s">
        <v>3153</v>
      </c>
      <c r="H862" s="221"/>
      <c r="I862" s="56">
        <v>1305.0</v>
      </c>
      <c r="J862" s="61">
        <v>4.73</v>
      </c>
      <c r="K862" s="61">
        <v>13.8</v>
      </c>
      <c r="L862" s="63">
        <f t="shared" si="221"/>
        <v>0.6383949275</v>
      </c>
      <c r="M862" s="61">
        <v>13.8</v>
      </c>
      <c r="N862" s="63">
        <f t="shared" si="222"/>
        <v>0.6383949275</v>
      </c>
      <c r="O862" s="61">
        <v>13.8</v>
      </c>
      <c r="P862" s="63">
        <f t="shared" si="223"/>
        <v>0.6383949275</v>
      </c>
      <c r="Q862" s="61">
        <v>13.8</v>
      </c>
      <c r="R862" s="63">
        <f t="shared" si="224"/>
        <v>0.6383949275</v>
      </c>
      <c r="S862" s="46"/>
      <c r="T862" s="46" t="s">
        <v>2818</v>
      </c>
      <c r="U862" s="46"/>
      <c r="V862" s="64">
        <v>2.00608E11</v>
      </c>
      <c r="W862" s="53"/>
    </row>
    <row r="863" ht="15.75" customHeight="1">
      <c r="A863" s="56">
        <v>0.0</v>
      </c>
      <c r="B863" s="56">
        <v>1.0</v>
      </c>
      <c r="C863" s="57">
        <v>1.16</v>
      </c>
      <c r="D863" s="58"/>
      <c r="E863" s="56">
        <v>4.0</v>
      </c>
      <c r="F863" s="68">
        <v>5662200.0</v>
      </c>
      <c r="G863" s="69" t="s">
        <v>1464</v>
      </c>
      <c r="H863" s="221"/>
      <c r="I863" s="56">
        <v>4483.0</v>
      </c>
      <c r="J863" s="61">
        <v>6.31</v>
      </c>
      <c r="K863" s="61">
        <v>18.4</v>
      </c>
      <c r="L863" s="63">
        <f t="shared" si="221"/>
        <v>0.6382038043</v>
      </c>
      <c r="M863" s="61">
        <v>18.4</v>
      </c>
      <c r="N863" s="63">
        <f t="shared" si="222"/>
        <v>0.6382038043</v>
      </c>
      <c r="O863" s="61">
        <v>18.4</v>
      </c>
      <c r="P863" s="63">
        <f t="shared" si="223"/>
        <v>0.6382038043</v>
      </c>
      <c r="Q863" s="61">
        <v>18.4</v>
      </c>
      <c r="R863" s="63">
        <f t="shared" si="224"/>
        <v>0.6382038043</v>
      </c>
      <c r="S863" s="46"/>
      <c r="T863" s="46"/>
      <c r="U863" s="46"/>
      <c r="V863" s="64">
        <v>2.000000212951E12</v>
      </c>
      <c r="W863" s="53"/>
    </row>
    <row r="864" ht="15.75" customHeight="1">
      <c r="A864" s="56">
        <v>0.0</v>
      </c>
      <c r="B864" s="56">
        <v>1.0</v>
      </c>
      <c r="C864" s="57">
        <v>1.16</v>
      </c>
      <c r="D864" s="58"/>
      <c r="E864" s="56">
        <v>1.0</v>
      </c>
      <c r="F864" s="68">
        <v>5895320.0</v>
      </c>
      <c r="G864" s="69" t="s">
        <v>3154</v>
      </c>
      <c r="H864" s="221"/>
      <c r="I864" s="56">
        <v>1319.0</v>
      </c>
      <c r="J864" s="61">
        <v>6.31</v>
      </c>
      <c r="K864" s="61">
        <v>18.4</v>
      </c>
      <c r="L864" s="63">
        <f t="shared" si="221"/>
        <v>0.6382038043</v>
      </c>
      <c r="M864" s="61">
        <v>18.4</v>
      </c>
      <c r="N864" s="63">
        <f t="shared" si="222"/>
        <v>0.6382038043</v>
      </c>
      <c r="O864" s="61">
        <v>18.4</v>
      </c>
      <c r="P864" s="63">
        <f t="shared" si="223"/>
        <v>0.6382038043</v>
      </c>
      <c r="Q864" s="61">
        <v>18.4</v>
      </c>
      <c r="R864" s="63">
        <f t="shared" si="224"/>
        <v>0.6382038043</v>
      </c>
      <c r="S864" s="46"/>
      <c r="T864" s="46"/>
      <c r="U864" s="46"/>
      <c r="V864" s="64">
        <v>2.00609000009E11</v>
      </c>
      <c r="W864" s="53"/>
    </row>
    <row r="865" ht="15.75" customHeight="1">
      <c r="A865" s="56">
        <v>0.0</v>
      </c>
      <c r="B865" s="56">
        <v>1.0</v>
      </c>
      <c r="C865" s="57">
        <v>0.1</v>
      </c>
      <c r="D865" s="58"/>
      <c r="E865" s="56">
        <v>4.0</v>
      </c>
      <c r="F865" s="68">
        <v>5662226.0</v>
      </c>
      <c r="G865" s="69" t="s">
        <v>3155</v>
      </c>
      <c r="H865" s="221"/>
      <c r="I865" s="56">
        <v>4499.0</v>
      </c>
      <c r="J865" s="61">
        <v>0.54</v>
      </c>
      <c r="K865" s="61">
        <v>2.3</v>
      </c>
      <c r="L865" s="63">
        <f t="shared" si="221"/>
        <v>0.7523043478</v>
      </c>
      <c r="M865" s="61">
        <v>2.3</v>
      </c>
      <c r="N865" s="63">
        <f t="shared" si="222"/>
        <v>0.7523043478</v>
      </c>
      <c r="O865" s="61">
        <v>2.3</v>
      </c>
      <c r="P865" s="63">
        <f t="shared" si="223"/>
        <v>0.7523043478</v>
      </c>
      <c r="Q865" s="61">
        <v>2.3</v>
      </c>
      <c r="R865" s="63">
        <f t="shared" si="224"/>
        <v>0.7523043478</v>
      </c>
      <c r="S865" s="46"/>
      <c r="T865" s="46"/>
      <c r="U865" s="46"/>
      <c r="V865" s="64">
        <v>2.889365000003E12</v>
      </c>
      <c r="W865" s="53"/>
    </row>
    <row r="866" ht="15.75" customHeight="1">
      <c r="A866" s="56">
        <v>0.0</v>
      </c>
      <c r="B866" s="56">
        <v>1.0</v>
      </c>
      <c r="C866" s="57">
        <v>0.28</v>
      </c>
      <c r="D866" s="58"/>
      <c r="E866" s="56">
        <v>4.0</v>
      </c>
      <c r="F866" s="68">
        <v>5018120.0</v>
      </c>
      <c r="G866" s="69" t="s">
        <v>3156</v>
      </c>
      <c r="H866" s="221"/>
      <c r="I866" s="56">
        <v>8144.0</v>
      </c>
      <c r="J866" s="61">
        <v>1.7</v>
      </c>
      <c r="K866" s="61">
        <v>4.6</v>
      </c>
      <c r="L866" s="63">
        <f t="shared" si="221"/>
        <v>0.6101086957</v>
      </c>
      <c r="M866" s="61">
        <v>4.6</v>
      </c>
      <c r="N866" s="63">
        <f t="shared" si="222"/>
        <v>0.6101086957</v>
      </c>
      <c r="O866" s="61">
        <v>4.6</v>
      </c>
      <c r="P866" s="63">
        <f t="shared" si="223"/>
        <v>0.6101086957</v>
      </c>
      <c r="Q866" s="61">
        <v>4.6</v>
      </c>
      <c r="R866" s="63">
        <f t="shared" si="224"/>
        <v>0.6101086957</v>
      </c>
      <c r="S866" s="46"/>
      <c r="T866" s="46"/>
      <c r="U866" s="46"/>
      <c r="V866" s="64">
        <v>2.000000260945E12</v>
      </c>
      <c r="W866" s="53"/>
    </row>
    <row r="867" ht="15.75" customHeight="1">
      <c r="A867" s="56">
        <v>0.0</v>
      </c>
      <c r="B867" s="56">
        <v>1.0</v>
      </c>
      <c r="C867" s="57">
        <v>0.56</v>
      </c>
      <c r="D867" s="58"/>
      <c r="E867" s="56">
        <v>4.0</v>
      </c>
      <c r="F867" s="68">
        <v>5018380.0</v>
      </c>
      <c r="G867" s="69" t="s">
        <v>3157</v>
      </c>
      <c r="H867" s="221"/>
      <c r="I867" s="56">
        <v>8152.0</v>
      </c>
      <c r="J867" s="61">
        <v>3.39</v>
      </c>
      <c r="K867" s="61">
        <v>9.2</v>
      </c>
      <c r="L867" s="63">
        <f t="shared" si="221"/>
        <v>0.6112554348</v>
      </c>
      <c r="M867" s="61">
        <v>9.2</v>
      </c>
      <c r="N867" s="63">
        <f t="shared" si="222"/>
        <v>0.6112554348</v>
      </c>
      <c r="O867" s="61">
        <v>9.2</v>
      </c>
      <c r="P867" s="63">
        <f t="shared" si="223"/>
        <v>0.6112554348</v>
      </c>
      <c r="Q867" s="61">
        <v>9.2</v>
      </c>
      <c r="R867" s="63">
        <f t="shared" si="224"/>
        <v>0.6112554348</v>
      </c>
      <c r="S867" s="46"/>
      <c r="T867" s="46"/>
      <c r="U867" s="46"/>
      <c r="V867" s="64">
        <v>2.000000260969E12</v>
      </c>
      <c r="W867" s="53"/>
    </row>
    <row r="868" ht="15.75" customHeight="1">
      <c r="A868" s="56">
        <v>0.0</v>
      </c>
      <c r="B868" s="56">
        <v>1.0</v>
      </c>
      <c r="C868" s="57">
        <v>0.84</v>
      </c>
      <c r="D868" s="58"/>
      <c r="E868" s="56">
        <v>4.0</v>
      </c>
      <c r="F868" s="68">
        <v>5019160.0</v>
      </c>
      <c r="G868" s="69" t="s">
        <v>3158</v>
      </c>
      <c r="H868" s="221"/>
      <c r="I868" s="56">
        <v>8176.0</v>
      </c>
      <c r="J868" s="61">
        <v>5.09</v>
      </c>
      <c r="K868" s="61">
        <v>13.8</v>
      </c>
      <c r="L868" s="63">
        <f t="shared" si="221"/>
        <v>0.6108731884</v>
      </c>
      <c r="M868" s="61">
        <v>13.8</v>
      </c>
      <c r="N868" s="63">
        <f t="shared" si="222"/>
        <v>0.6108731884</v>
      </c>
      <c r="O868" s="61">
        <v>13.8</v>
      </c>
      <c r="P868" s="63">
        <f t="shared" si="223"/>
        <v>0.6108731884</v>
      </c>
      <c r="Q868" s="61">
        <v>13.8</v>
      </c>
      <c r="R868" s="63">
        <f t="shared" si="224"/>
        <v>0.6108731884</v>
      </c>
      <c r="S868" s="46"/>
      <c r="T868" s="46"/>
      <c r="U868" s="46"/>
      <c r="V868" s="64">
        <v>2.00000026099E12</v>
      </c>
      <c r="W868" s="53"/>
    </row>
    <row r="869" ht="15.75" customHeight="1">
      <c r="A869" s="56">
        <v>0.0</v>
      </c>
      <c r="B869" s="56">
        <v>1.0</v>
      </c>
      <c r="C869" s="57">
        <v>1.12</v>
      </c>
      <c r="D869" s="58"/>
      <c r="E869" s="56">
        <v>4.0</v>
      </c>
      <c r="F869" s="68">
        <v>5019200.0</v>
      </c>
      <c r="G869" s="69" t="s">
        <v>3159</v>
      </c>
      <c r="H869" s="221"/>
      <c r="I869" s="56">
        <v>8190.0</v>
      </c>
      <c r="J869" s="61">
        <v>6.78</v>
      </c>
      <c r="K869" s="61">
        <v>18.4</v>
      </c>
      <c r="L869" s="63">
        <f t="shared" si="221"/>
        <v>0.6112554348</v>
      </c>
      <c r="M869" s="61">
        <v>18.4</v>
      </c>
      <c r="N869" s="63">
        <f t="shared" si="222"/>
        <v>0.6112554348</v>
      </c>
      <c r="O869" s="61">
        <v>18.4</v>
      </c>
      <c r="P869" s="63">
        <f t="shared" si="223"/>
        <v>0.6112554348</v>
      </c>
      <c r="Q869" s="61">
        <v>18.4</v>
      </c>
      <c r="R869" s="63">
        <f t="shared" si="224"/>
        <v>0.6112554348</v>
      </c>
      <c r="S869" s="46"/>
      <c r="T869" s="46"/>
      <c r="U869" s="46"/>
      <c r="V869" s="64">
        <v>2.00000026101E12</v>
      </c>
      <c r="W869" s="53"/>
    </row>
    <row r="870" ht="15.75" customHeight="1">
      <c r="A870" s="56">
        <v>0.0</v>
      </c>
      <c r="B870" s="56">
        <v>1.0</v>
      </c>
      <c r="C870" s="57">
        <v>0.1</v>
      </c>
      <c r="D870" s="58"/>
      <c r="E870" s="56">
        <v>4.0</v>
      </c>
      <c r="F870" s="68">
        <v>5019340.0</v>
      </c>
      <c r="G870" s="69" t="s">
        <v>3160</v>
      </c>
      <c r="H870" s="221"/>
      <c r="I870" s="56">
        <v>8216.0</v>
      </c>
      <c r="J870" s="61">
        <v>0.85</v>
      </c>
      <c r="K870" s="61">
        <v>2.3</v>
      </c>
      <c r="L870" s="63">
        <f t="shared" si="221"/>
        <v>0.6101086957</v>
      </c>
      <c r="M870" s="61">
        <v>2.3</v>
      </c>
      <c r="N870" s="63">
        <f t="shared" si="222"/>
        <v>0.6101086957</v>
      </c>
      <c r="O870" s="61">
        <v>2.3</v>
      </c>
      <c r="P870" s="63">
        <f t="shared" si="223"/>
        <v>0.6101086957</v>
      </c>
      <c r="Q870" s="61">
        <v>2.3</v>
      </c>
      <c r="R870" s="63">
        <f t="shared" si="224"/>
        <v>0.6101086957</v>
      </c>
      <c r="S870" s="46"/>
      <c r="T870" s="46"/>
      <c r="U870" s="46"/>
      <c r="V870" s="64">
        <v>2.08003000007E11</v>
      </c>
      <c r="W870" s="53"/>
    </row>
    <row r="871" ht="15.75" customHeight="1">
      <c r="A871" s="56">
        <v>0.0</v>
      </c>
      <c r="B871" s="56">
        <v>1.0</v>
      </c>
      <c r="C871" s="57">
        <v>0.35</v>
      </c>
      <c r="D871" s="58"/>
      <c r="E871" s="56">
        <v>4.0</v>
      </c>
      <c r="F871" s="68">
        <v>7304911.0</v>
      </c>
      <c r="G871" s="69" t="s">
        <v>3161</v>
      </c>
      <c r="H871" s="221"/>
      <c r="I871" s="56">
        <v>6297.0</v>
      </c>
      <c r="J871" s="61">
        <v>1.34</v>
      </c>
      <c r="K871" s="61">
        <v>4.6</v>
      </c>
      <c r="L871" s="63">
        <f t="shared" si="221"/>
        <v>0.692673913</v>
      </c>
      <c r="M871" s="61">
        <v>4.6</v>
      </c>
      <c r="N871" s="63">
        <f t="shared" si="222"/>
        <v>0.692673913</v>
      </c>
      <c r="O871" s="61">
        <v>4.6</v>
      </c>
      <c r="P871" s="63">
        <f t="shared" si="223"/>
        <v>0.692673913</v>
      </c>
      <c r="Q871" s="61">
        <v>4.6</v>
      </c>
      <c r="R871" s="63">
        <f t="shared" si="224"/>
        <v>0.692673913</v>
      </c>
      <c r="S871" s="46"/>
      <c r="T871" s="46"/>
      <c r="U871" s="46"/>
      <c r="V871" s="64">
        <v>2.000000277356E12</v>
      </c>
      <c r="W871" s="53"/>
    </row>
    <row r="872" ht="15.75" customHeight="1">
      <c r="A872" s="56">
        <v>0.0</v>
      </c>
      <c r="B872" s="56">
        <v>1.0</v>
      </c>
      <c r="C872" s="57">
        <v>0.7</v>
      </c>
      <c r="D872" s="58"/>
      <c r="E872" s="56">
        <v>4.0</v>
      </c>
      <c r="F872" s="68">
        <v>7301051.0</v>
      </c>
      <c r="G872" s="69" t="s">
        <v>3162</v>
      </c>
      <c r="H872" s="221"/>
      <c r="I872" s="56">
        <v>6281.0</v>
      </c>
      <c r="J872" s="61">
        <v>2.68</v>
      </c>
      <c r="K872" s="61">
        <v>9.2</v>
      </c>
      <c r="L872" s="63">
        <f t="shared" si="221"/>
        <v>0.692673913</v>
      </c>
      <c r="M872" s="61">
        <v>9.2</v>
      </c>
      <c r="N872" s="63">
        <f t="shared" si="222"/>
        <v>0.692673913</v>
      </c>
      <c r="O872" s="61">
        <v>9.2</v>
      </c>
      <c r="P872" s="63">
        <f t="shared" si="223"/>
        <v>0.692673913</v>
      </c>
      <c r="Q872" s="61">
        <v>9.2</v>
      </c>
      <c r="R872" s="63">
        <f t="shared" si="224"/>
        <v>0.692673913</v>
      </c>
      <c r="S872" s="46"/>
      <c r="T872" s="46"/>
      <c r="U872" s="46"/>
      <c r="V872" s="64">
        <v>2.000000277325E12</v>
      </c>
      <c r="W872" s="53"/>
    </row>
    <row r="873" ht="15.75" customHeight="1">
      <c r="A873" s="56">
        <v>0.0</v>
      </c>
      <c r="B873" s="56">
        <v>1.0</v>
      </c>
      <c r="C873" s="57">
        <v>0.7</v>
      </c>
      <c r="D873" s="58"/>
      <c r="E873" s="56">
        <v>1.0</v>
      </c>
      <c r="F873" s="68">
        <v>7308391.0</v>
      </c>
      <c r="G873" s="69" t="s">
        <v>3163</v>
      </c>
      <c r="H873" s="221"/>
      <c r="I873" s="56">
        <v>6409.0</v>
      </c>
      <c r="J873" s="61">
        <v>2.68</v>
      </c>
      <c r="K873" s="61">
        <v>9.2</v>
      </c>
      <c r="L873" s="63">
        <f t="shared" si="221"/>
        <v>0.692673913</v>
      </c>
      <c r="M873" s="61">
        <v>9.2</v>
      </c>
      <c r="N873" s="63">
        <f t="shared" si="222"/>
        <v>0.692673913</v>
      </c>
      <c r="O873" s="61">
        <v>9.2</v>
      </c>
      <c r="P873" s="63">
        <f t="shared" si="223"/>
        <v>0.692673913</v>
      </c>
      <c r="Q873" s="61">
        <v>9.2</v>
      </c>
      <c r="R873" s="63">
        <f t="shared" si="224"/>
        <v>0.692673913</v>
      </c>
      <c r="S873" s="46"/>
      <c r="T873" s="46"/>
      <c r="U873" s="46"/>
      <c r="V873" s="64">
        <v>2.35937000001E11</v>
      </c>
      <c r="W873" s="53"/>
    </row>
    <row r="874" ht="15.75" customHeight="1">
      <c r="A874" s="56">
        <v>0.0</v>
      </c>
      <c r="B874" s="56">
        <v>1.0</v>
      </c>
      <c r="C874" s="57">
        <v>1.05</v>
      </c>
      <c r="D874" s="58"/>
      <c r="E874" s="56">
        <v>4.0</v>
      </c>
      <c r="F874" s="68">
        <v>7302154.0</v>
      </c>
      <c r="G874" s="69" t="s">
        <v>3164</v>
      </c>
      <c r="H874" s="221"/>
      <c r="I874" s="56">
        <v>6287.0</v>
      </c>
      <c r="J874" s="61">
        <v>4.01</v>
      </c>
      <c r="K874" s="61">
        <v>13.8</v>
      </c>
      <c r="L874" s="63">
        <f t="shared" si="221"/>
        <v>0.6934384058</v>
      </c>
      <c r="M874" s="61">
        <v>13.8</v>
      </c>
      <c r="N874" s="63">
        <f t="shared" si="222"/>
        <v>0.6934384058</v>
      </c>
      <c r="O874" s="61">
        <v>13.8</v>
      </c>
      <c r="P874" s="63">
        <f t="shared" si="223"/>
        <v>0.6934384058</v>
      </c>
      <c r="Q874" s="61">
        <v>13.8</v>
      </c>
      <c r="R874" s="63">
        <f t="shared" si="224"/>
        <v>0.6934384058</v>
      </c>
      <c r="S874" s="46"/>
      <c r="T874" s="46"/>
      <c r="U874" s="46"/>
      <c r="V874" s="64">
        <v>2.000000277332E12</v>
      </c>
      <c r="W874" s="53"/>
    </row>
    <row r="875" ht="15.75" customHeight="1">
      <c r="A875" s="56">
        <v>0.0</v>
      </c>
      <c r="B875" s="56">
        <v>1.0</v>
      </c>
      <c r="C875" s="57">
        <v>1.05</v>
      </c>
      <c r="D875" s="58"/>
      <c r="E875" s="56">
        <v>1.0</v>
      </c>
      <c r="F875" s="68">
        <v>7308791.0</v>
      </c>
      <c r="G875" s="69" t="s">
        <v>3165</v>
      </c>
      <c r="H875" s="221"/>
      <c r="I875" s="56">
        <v>6416.0</v>
      </c>
      <c r="J875" s="61">
        <v>4.01</v>
      </c>
      <c r="K875" s="61">
        <v>13.8</v>
      </c>
      <c r="L875" s="63">
        <f t="shared" si="221"/>
        <v>0.6934384058</v>
      </c>
      <c r="M875" s="61">
        <v>13.8</v>
      </c>
      <c r="N875" s="63">
        <f t="shared" si="222"/>
        <v>0.6934384058</v>
      </c>
      <c r="O875" s="61">
        <v>13.8</v>
      </c>
      <c r="P875" s="63">
        <f t="shared" si="223"/>
        <v>0.6934384058</v>
      </c>
      <c r="Q875" s="61">
        <v>13.8</v>
      </c>
      <c r="R875" s="63">
        <f t="shared" si="224"/>
        <v>0.6934384058</v>
      </c>
      <c r="S875" s="46"/>
      <c r="T875" s="46"/>
      <c r="U875" s="46"/>
      <c r="V875" s="64">
        <v>2.35938E11</v>
      </c>
      <c r="W875" s="53"/>
    </row>
    <row r="876" ht="15.75" customHeight="1">
      <c r="A876" s="56">
        <v>0.0</v>
      </c>
      <c r="B876" s="56">
        <v>1.0</v>
      </c>
      <c r="C876" s="57">
        <v>1.4</v>
      </c>
      <c r="D876" s="58"/>
      <c r="E876" s="56">
        <v>4.0</v>
      </c>
      <c r="F876" s="68">
        <v>7302392.0</v>
      </c>
      <c r="G876" s="69" t="s">
        <v>3166</v>
      </c>
      <c r="H876" s="221"/>
      <c r="I876" s="56">
        <v>6290.0</v>
      </c>
      <c r="J876" s="61">
        <v>5.35</v>
      </c>
      <c r="K876" s="61">
        <v>18.4</v>
      </c>
      <c r="L876" s="63">
        <f t="shared" si="221"/>
        <v>0.6932472826</v>
      </c>
      <c r="M876" s="61">
        <v>18.4</v>
      </c>
      <c r="N876" s="63">
        <f t="shared" si="222"/>
        <v>0.6932472826</v>
      </c>
      <c r="O876" s="61">
        <v>18.4</v>
      </c>
      <c r="P876" s="63">
        <f t="shared" si="223"/>
        <v>0.6932472826</v>
      </c>
      <c r="Q876" s="61">
        <v>18.4</v>
      </c>
      <c r="R876" s="63">
        <f t="shared" si="224"/>
        <v>0.6932472826</v>
      </c>
      <c r="S876" s="46"/>
      <c r="T876" s="46"/>
      <c r="U876" s="46"/>
      <c r="V876" s="64">
        <v>2.000000277349E12</v>
      </c>
      <c r="W876" s="53"/>
    </row>
    <row r="877" ht="15.75" customHeight="1">
      <c r="A877" s="56">
        <v>0.0</v>
      </c>
      <c r="B877" s="56">
        <v>1.0</v>
      </c>
      <c r="C877" s="57">
        <v>0.175</v>
      </c>
      <c r="D877" s="58"/>
      <c r="E877" s="56">
        <v>4.0</v>
      </c>
      <c r="F877" s="68">
        <v>7302493.0</v>
      </c>
      <c r="G877" s="69" t="s">
        <v>3167</v>
      </c>
      <c r="H877" s="221"/>
      <c r="I877" s="56">
        <v>6294.0</v>
      </c>
      <c r="J877" s="61">
        <v>0.67</v>
      </c>
      <c r="K877" s="61">
        <v>2.3</v>
      </c>
      <c r="L877" s="63">
        <f t="shared" si="221"/>
        <v>0.692673913</v>
      </c>
      <c r="M877" s="61">
        <v>2.3</v>
      </c>
      <c r="N877" s="63">
        <f t="shared" si="222"/>
        <v>0.692673913</v>
      </c>
      <c r="O877" s="61">
        <v>2.3</v>
      </c>
      <c r="P877" s="63">
        <f t="shared" si="223"/>
        <v>0.692673913</v>
      </c>
      <c r="Q877" s="61">
        <v>2.3</v>
      </c>
      <c r="R877" s="63">
        <f t="shared" si="224"/>
        <v>0.692673913</v>
      </c>
      <c r="S877" s="46"/>
      <c r="T877" s="46"/>
      <c r="U877" s="46"/>
      <c r="V877" s="64">
        <v>2.35931000007E11</v>
      </c>
      <c r="W877" s="53"/>
    </row>
    <row r="878" ht="15.75" customHeight="1">
      <c r="A878" s="56">
        <v>0.0</v>
      </c>
      <c r="B878" s="56">
        <v>1.0</v>
      </c>
      <c r="C878" s="57">
        <v>0.175</v>
      </c>
      <c r="D878" s="58"/>
      <c r="E878" s="56">
        <v>1.0</v>
      </c>
      <c r="F878" s="68">
        <v>7311811.0</v>
      </c>
      <c r="G878" s="69" t="s">
        <v>3168</v>
      </c>
      <c r="H878" s="221"/>
      <c r="I878" s="56">
        <v>6425.0</v>
      </c>
      <c r="J878" s="61">
        <v>0.67</v>
      </c>
      <c r="K878" s="61">
        <v>2.3</v>
      </c>
      <c r="L878" s="63">
        <f t="shared" si="221"/>
        <v>0.692673913</v>
      </c>
      <c r="M878" s="61">
        <v>2.3</v>
      </c>
      <c r="N878" s="63">
        <f t="shared" si="222"/>
        <v>0.692673913</v>
      </c>
      <c r="O878" s="61">
        <v>2.3</v>
      </c>
      <c r="P878" s="63">
        <f t="shared" si="223"/>
        <v>0.692673913</v>
      </c>
      <c r="Q878" s="61">
        <v>2.3</v>
      </c>
      <c r="R878" s="63">
        <f t="shared" si="224"/>
        <v>0.692673913</v>
      </c>
      <c r="S878" s="46"/>
      <c r="T878" s="46"/>
      <c r="U878" s="46"/>
      <c r="V878" s="64">
        <v>2.35940000005E11</v>
      </c>
      <c r="W878" s="53"/>
    </row>
    <row r="879" ht="15.75" customHeight="1">
      <c r="A879" s="289"/>
      <c r="B879" s="289"/>
      <c r="C879" s="289"/>
      <c r="D879" s="289"/>
      <c r="E879" s="289"/>
      <c r="F879" s="290">
        <v>63.0</v>
      </c>
      <c r="G879" s="291" t="s">
        <v>3169</v>
      </c>
      <c r="H879" s="291"/>
      <c r="I879" s="291"/>
      <c r="J879" s="292"/>
      <c r="K879" s="292"/>
      <c r="L879" s="291"/>
      <c r="M879" s="292"/>
      <c r="N879" s="291"/>
      <c r="O879" s="292"/>
      <c r="P879" s="291"/>
      <c r="Q879" s="292"/>
      <c r="R879" s="291"/>
      <c r="S879" s="291"/>
      <c r="T879" s="291"/>
      <c r="U879" s="291"/>
      <c r="V879" s="293"/>
      <c r="W879" s="185"/>
    </row>
    <row r="880" ht="15.75" customHeight="1">
      <c r="A880" s="56">
        <v>0.0</v>
      </c>
      <c r="B880" s="56">
        <v>1.0</v>
      </c>
      <c r="C880" s="57">
        <v>0.265</v>
      </c>
      <c r="D880" s="58"/>
      <c r="E880" s="56">
        <v>4.0</v>
      </c>
      <c r="F880" s="68">
        <v>7681531.0</v>
      </c>
      <c r="G880" s="69" t="s">
        <v>3170</v>
      </c>
      <c r="H880" s="221"/>
      <c r="I880" s="56">
        <v>3471.0</v>
      </c>
      <c r="J880" s="61">
        <v>1.32</v>
      </c>
      <c r="K880" s="61">
        <v>4.6</v>
      </c>
      <c r="L880" s="63">
        <f t="shared" ref="L880:L894" si="225">((K880/1.055)-$J880)/(K880/1.055)</f>
        <v>0.6972608696</v>
      </c>
      <c r="M880" s="61">
        <v>4.6</v>
      </c>
      <c r="N880" s="63">
        <f t="shared" ref="N880:N894" si="226">((M880/1.055)-$J880)/(M880/1.055)</f>
        <v>0.6972608696</v>
      </c>
      <c r="O880" s="61">
        <v>4.6</v>
      </c>
      <c r="P880" s="63">
        <f t="shared" ref="P880:P894" si="227">((O880/1.055)-$J880)/(O880/1.055)</f>
        <v>0.6972608696</v>
      </c>
      <c r="Q880" s="61">
        <v>4.6</v>
      </c>
      <c r="R880" s="63">
        <f t="shared" ref="R880:R894" si="228">((Q880/1.055)-$J880)/(Q880/1.055)</f>
        <v>0.6972608696</v>
      </c>
      <c r="S880" s="46"/>
      <c r="T880" s="46"/>
      <c r="U880" s="46"/>
      <c r="V880" s="64">
        <v>2.000000212579E12</v>
      </c>
      <c r="W880" s="53"/>
    </row>
    <row r="881" ht="15.75" customHeight="1">
      <c r="A881" s="56">
        <v>0.0</v>
      </c>
      <c r="B881" s="56">
        <v>1.0</v>
      </c>
      <c r="C881" s="57">
        <v>0.535</v>
      </c>
      <c r="D881" s="58"/>
      <c r="E881" s="56">
        <v>4.0</v>
      </c>
      <c r="F881" s="68">
        <v>7681774.0</v>
      </c>
      <c r="G881" s="69" t="s">
        <v>3171</v>
      </c>
      <c r="H881" s="221"/>
      <c r="I881" s="56">
        <v>3474.0</v>
      </c>
      <c r="J881" s="61">
        <v>2.67</v>
      </c>
      <c r="K881" s="61">
        <v>9.2</v>
      </c>
      <c r="L881" s="63">
        <f t="shared" si="225"/>
        <v>0.6938206522</v>
      </c>
      <c r="M881" s="61">
        <v>9.2</v>
      </c>
      <c r="N881" s="63">
        <f t="shared" si="226"/>
        <v>0.6938206522</v>
      </c>
      <c r="O881" s="61">
        <v>9.2</v>
      </c>
      <c r="P881" s="63">
        <f t="shared" si="227"/>
        <v>0.6938206522</v>
      </c>
      <c r="Q881" s="61">
        <v>9.2</v>
      </c>
      <c r="R881" s="63">
        <f t="shared" si="228"/>
        <v>0.6938206522</v>
      </c>
      <c r="S881" s="46"/>
      <c r="T881" s="46"/>
      <c r="U881" s="46"/>
      <c r="V881" s="64">
        <v>2.000000212586E12</v>
      </c>
      <c r="W881" s="53"/>
    </row>
    <row r="882" ht="15.75" customHeight="1">
      <c r="A882" s="56">
        <v>0.0</v>
      </c>
      <c r="B882" s="56">
        <v>1.0</v>
      </c>
      <c r="C882" s="57">
        <v>0.535</v>
      </c>
      <c r="D882" s="58"/>
      <c r="E882" s="56">
        <v>4.0</v>
      </c>
      <c r="F882" s="68">
        <v>5662258.0</v>
      </c>
      <c r="G882" s="69" t="s">
        <v>3172</v>
      </c>
      <c r="H882" s="221"/>
      <c r="I882" s="56">
        <v>3480.0</v>
      </c>
      <c r="J882" s="61">
        <v>2.67</v>
      </c>
      <c r="K882" s="61">
        <v>9.2</v>
      </c>
      <c r="L882" s="63">
        <f t="shared" si="225"/>
        <v>0.6938206522</v>
      </c>
      <c r="M882" s="61">
        <v>9.2</v>
      </c>
      <c r="N882" s="63">
        <f t="shared" si="226"/>
        <v>0.6938206522</v>
      </c>
      <c r="O882" s="61">
        <v>9.2</v>
      </c>
      <c r="P882" s="63">
        <f t="shared" si="227"/>
        <v>0.6938206522</v>
      </c>
      <c r="Q882" s="61">
        <v>9.2</v>
      </c>
      <c r="R882" s="63">
        <f t="shared" si="228"/>
        <v>0.6938206522</v>
      </c>
      <c r="S882" s="46"/>
      <c r="T882" s="46"/>
      <c r="U882" s="46"/>
      <c r="V882" s="64">
        <v>2.000000212593E12</v>
      </c>
      <c r="W882" s="53"/>
    </row>
    <row r="883" ht="15.75" customHeight="1">
      <c r="A883" s="56">
        <v>0.0</v>
      </c>
      <c r="B883" s="56">
        <v>1.0</v>
      </c>
      <c r="C883" s="57">
        <v>0.535</v>
      </c>
      <c r="D883" s="58"/>
      <c r="E883" s="56">
        <v>1.0</v>
      </c>
      <c r="F883" s="68">
        <v>7540424.0</v>
      </c>
      <c r="G883" s="69" t="s">
        <v>3173</v>
      </c>
      <c r="H883" s="221"/>
      <c r="I883" s="56">
        <v>1899.0</v>
      </c>
      <c r="J883" s="61">
        <v>2.67</v>
      </c>
      <c r="K883" s="61">
        <v>9.2</v>
      </c>
      <c r="L883" s="63">
        <f t="shared" si="225"/>
        <v>0.6938206522</v>
      </c>
      <c r="M883" s="61">
        <v>9.2</v>
      </c>
      <c r="N883" s="63">
        <f t="shared" si="226"/>
        <v>0.6938206522</v>
      </c>
      <c r="O883" s="61">
        <v>9.2</v>
      </c>
      <c r="P883" s="63">
        <f t="shared" si="227"/>
        <v>0.6938206522</v>
      </c>
      <c r="Q883" s="61">
        <v>9.2</v>
      </c>
      <c r="R883" s="63">
        <f t="shared" si="228"/>
        <v>0.6938206522</v>
      </c>
      <c r="S883" s="46"/>
      <c r="T883" s="46"/>
      <c r="U883" s="46"/>
      <c r="V883" s="64">
        <v>2.01507000009E11</v>
      </c>
      <c r="W883" s="53"/>
    </row>
    <row r="884" ht="15.75" customHeight="1">
      <c r="A884" s="56">
        <v>0.0</v>
      </c>
      <c r="B884" s="56">
        <v>1.0</v>
      </c>
      <c r="C884" s="57">
        <v>0.805</v>
      </c>
      <c r="D884" s="58"/>
      <c r="E884" s="56">
        <v>4.0</v>
      </c>
      <c r="F884" s="68">
        <v>5662271.0</v>
      </c>
      <c r="G884" s="69" t="s">
        <v>3174</v>
      </c>
      <c r="H884" s="221"/>
      <c r="I884" s="56">
        <v>3490.0</v>
      </c>
      <c r="J884" s="61">
        <v>4.01</v>
      </c>
      <c r="K884" s="61">
        <v>13.8</v>
      </c>
      <c r="L884" s="63">
        <f t="shared" si="225"/>
        <v>0.6934384058</v>
      </c>
      <c r="M884" s="61">
        <v>13.8</v>
      </c>
      <c r="N884" s="63">
        <f t="shared" si="226"/>
        <v>0.6934384058</v>
      </c>
      <c r="O884" s="61">
        <v>13.8</v>
      </c>
      <c r="P884" s="63">
        <f t="shared" si="227"/>
        <v>0.6934384058</v>
      </c>
      <c r="Q884" s="61">
        <v>13.8</v>
      </c>
      <c r="R884" s="63">
        <f t="shared" si="228"/>
        <v>0.6934384058</v>
      </c>
      <c r="S884" s="46"/>
      <c r="T884" s="46"/>
      <c r="U884" s="46"/>
      <c r="V884" s="64">
        <v>2.000000212609E12</v>
      </c>
      <c r="W884" s="53"/>
    </row>
    <row r="885" ht="15.75" customHeight="1">
      <c r="A885" s="56">
        <v>0.0</v>
      </c>
      <c r="B885" s="56">
        <v>1.0</v>
      </c>
      <c r="C885" s="57">
        <v>0.805</v>
      </c>
      <c r="D885" s="58"/>
      <c r="E885" s="56">
        <v>1.0</v>
      </c>
      <c r="F885" s="68">
        <v>7540525.0</v>
      </c>
      <c r="G885" s="69" t="s">
        <v>3175</v>
      </c>
      <c r="H885" s="221"/>
      <c r="I885" s="56">
        <v>1900.0</v>
      </c>
      <c r="J885" s="61">
        <v>4.01</v>
      </c>
      <c r="K885" s="61">
        <v>13.8</v>
      </c>
      <c r="L885" s="63">
        <f t="shared" si="225"/>
        <v>0.6934384058</v>
      </c>
      <c r="M885" s="61">
        <v>13.8</v>
      </c>
      <c r="N885" s="63">
        <f t="shared" si="226"/>
        <v>0.6934384058</v>
      </c>
      <c r="O885" s="61">
        <v>13.8</v>
      </c>
      <c r="P885" s="63">
        <f t="shared" si="227"/>
        <v>0.6934384058</v>
      </c>
      <c r="Q885" s="61">
        <v>13.8</v>
      </c>
      <c r="R885" s="63">
        <f t="shared" si="228"/>
        <v>0.6934384058</v>
      </c>
      <c r="S885" s="46"/>
      <c r="T885" s="46"/>
      <c r="U885" s="46"/>
      <c r="V885" s="64">
        <v>2.01521000009E11</v>
      </c>
      <c r="W885" s="53"/>
    </row>
    <row r="886" ht="15.75" customHeight="1">
      <c r="A886" s="56">
        <v>0.0</v>
      </c>
      <c r="B886" s="56">
        <v>1.0</v>
      </c>
      <c r="C886" s="57">
        <v>1.075</v>
      </c>
      <c r="D886" s="58"/>
      <c r="E886" s="56">
        <v>4.0</v>
      </c>
      <c r="F886" s="68">
        <v>5662296.0</v>
      </c>
      <c r="G886" s="69" t="s">
        <v>3176</v>
      </c>
      <c r="H886" s="221"/>
      <c r="I886" s="56">
        <v>3495.0</v>
      </c>
      <c r="J886" s="61">
        <v>5.36</v>
      </c>
      <c r="K886" s="61">
        <v>18.4</v>
      </c>
      <c r="L886" s="63">
        <f t="shared" si="225"/>
        <v>0.692673913</v>
      </c>
      <c r="M886" s="61">
        <v>18.4</v>
      </c>
      <c r="N886" s="63">
        <f t="shared" si="226"/>
        <v>0.692673913</v>
      </c>
      <c r="O886" s="61">
        <v>18.4</v>
      </c>
      <c r="P886" s="63">
        <f t="shared" si="227"/>
        <v>0.692673913</v>
      </c>
      <c r="Q886" s="61">
        <v>18.4</v>
      </c>
      <c r="R886" s="63">
        <f t="shared" si="228"/>
        <v>0.692673913</v>
      </c>
      <c r="S886" s="46"/>
      <c r="T886" s="46"/>
      <c r="U886" s="46"/>
      <c r="V886" s="64">
        <v>2.000000212616E12</v>
      </c>
      <c r="W886" s="53"/>
    </row>
    <row r="887" ht="15.75" customHeight="1">
      <c r="A887" s="56">
        <v>0.0</v>
      </c>
      <c r="B887" s="56">
        <v>1.0</v>
      </c>
      <c r="C887" s="57">
        <v>1.075</v>
      </c>
      <c r="D887" s="58"/>
      <c r="E887" s="56">
        <v>1.0</v>
      </c>
      <c r="F887" s="68">
        <v>7540665.0</v>
      </c>
      <c r="G887" s="69" t="s">
        <v>3177</v>
      </c>
      <c r="H887" s="221"/>
      <c r="I887" s="56">
        <v>1901.0</v>
      </c>
      <c r="J887" s="61">
        <v>5.36</v>
      </c>
      <c r="K887" s="61">
        <v>18.4</v>
      </c>
      <c r="L887" s="63">
        <f t="shared" si="225"/>
        <v>0.692673913</v>
      </c>
      <c r="M887" s="61">
        <v>18.4</v>
      </c>
      <c r="N887" s="63">
        <f t="shared" si="226"/>
        <v>0.692673913</v>
      </c>
      <c r="O887" s="61">
        <v>18.4</v>
      </c>
      <c r="P887" s="63">
        <f t="shared" si="227"/>
        <v>0.692673913</v>
      </c>
      <c r="Q887" s="61">
        <v>18.4</v>
      </c>
      <c r="R887" s="63">
        <f t="shared" si="228"/>
        <v>0.692673913</v>
      </c>
      <c r="S887" s="46"/>
      <c r="T887" s="46"/>
      <c r="U887" s="46"/>
      <c r="V887" s="64">
        <v>2.01551E11</v>
      </c>
      <c r="W887" s="53"/>
    </row>
    <row r="888" ht="15.75" customHeight="1">
      <c r="A888" s="56">
        <v>0.0</v>
      </c>
      <c r="B888" s="56">
        <v>1.0</v>
      </c>
      <c r="C888" s="57">
        <v>0.13</v>
      </c>
      <c r="D888" s="58"/>
      <c r="E888" s="56">
        <v>4.0</v>
      </c>
      <c r="F888" s="68">
        <v>5662311.0</v>
      </c>
      <c r="G888" s="69" t="s">
        <v>3178</v>
      </c>
      <c r="H888" s="221"/>
      <c r="I888" s="56">
        <v>3502.0</v>
      </c>
      <c r="J888" s="61">
        <v>0.65</v>
      </c>
      <c r="K888" s="61">
        <v>2.3</v>
      </c>
      <c r="L888" s="63">
        <f t="shared" si="225"/>
        <v>0.7018478261</v>
      </c>
      <c r="M888" s="61">
        <v>2.3</v>
      </c>
      <c r="N888" s="63">
        <f t="shared" si="226"/>
        <v>0.7018478261</v>
      </c>
      <c r="O888" s="61">
        <v>2.3</v>
      </c>
      <c r="P888" s="63">
        <f t="shared" si="227"/>
        <v>0.7018478261</v>
      </c>
      <c r="Q888" s="61">
        <v>2.3</v>
      </c>
      <c r="R888" s="63">
        <f t="shared" si="228"/>
        <v>0.7018478261</v>
      </c>
      <c r="S888" s="46"/>
      <c r="T888" s="46"/>
      <c r="U888" s="46"/>
      <c r="V888" s="64">
        <v>2.889346000008E12</v>
      </c>
      <c r="W888" s="53"/>
    </row>
    <row r="889" ht="15.75" customHeight="1">
      <c r="A889" s="56">
        <v>0.0</v>
      </c>
      <c r="B889" s="56">
        <v>1.0</v>
      </c>
      <c r="C889" s="57">
        <v>0.13</v>
      </c>
      <c r="D889" s="58"/>
      <c r="E889" s="56">
        <v>1.0</v>
      </c>
      <c r="F889" s="68">
        <v>7540831.0</v>
      </c>
      <c r="G889" s="69" t="s">
        <v>3179</v>
      </c>
      <c r="H889" s="221"/>
      <c r="I889" s="56">
        <v>5107.0</v>
      </c>
      <c r="J889" s="61">
        <v>0.65</v>
      </c>
      <c r="K889" s="61">
        <v>2.3</v>
      </c>
      <c r="L889" s="63">
        <f t="shared" si="225"/>
        <v>0.7018478261</v>
      </c>
      <c r="M889" s="61">
        <v>2.3</v>
      </c>
      <c r="N889" s="63">
        <f t="shared" si="226"/>
        <v>0.7018478261</v>
      </c>
      <c r="O889" s="61">
        <v>2.3</v>
      </c>
      <c r="P889" s="63">
        <f t="shared" si="227"/>
        <v>0.7018478261</v>
      </c>
      <c r="Q889" s="61">
        <v>2.3</v>
      </c>
      <c r="R889" s="63">
        <f t="shared" si="228"/>
        <v>0.7018478261</v>
      </c>
      <c r="S889" s="46"/>
      <c r="T889" s="46"/>
      <c r="U889" s="46"/>
      <c r="V889" s="64">
        <v>2.886379000005E12</v>
      </c>
      <c r="W889" s="53"/>
    </row>
    <row r="890" ht="15.75" customHeight="1">
      <c r="A890" s="56">
        <v>0.0</v>
      </c>
      <c r="B890" s="56">
        <v>1.0</v>
      </c>
      <c r="C890" s="57">
        <v>0.25</v>
      </c>
      <c r="D890" s="58"/>
      <c r="E890" s="56">
        <v>3.0</v>
      </c>
      <c r="F890" s="68">
        <v>1170674.0</v>
      </c>
      <c r="G890" s="69" t="s">
        <v>3180</v>
      </c>
      <c r="H890" s="221"/>
      <c r="I890" s="56">
        <v>4262.0</v>
      </c>
      <c r="J890" s="61">
        <v>1.05</v>
      </c>
      <c r="K890" s="61">
        <v>4.6</v>
      </c>
      <c r="L890" s="63">
        <f t="shared" si="225"/>
        <v>0.7591847826</v>
      </c>
      <c r="M890" s="61">
        <v>4.6</v>
      </c>
      <c r="N890" s="63">
        <f t="shared" si="226"/>
        <v>0.7591847826</v>
      </c>
      <c r="O890" s="61">
        <v>4.6</v>
      </c>
      <c r="P890" s="63">
        <f t="shared" si="227"/>
        <v>0.7591847826</v>
      </c>
      <c r="Q890" s="61">
        <v>4.6</v>
      </c>
      <c r="R890" s="63">
        <f t="shared" si="228"/>
        <v>0.7591847826</v>
      </c>
      <c r="S890" s="46"/>
      <c r="T890" s="46"/>
      <c r="U890" s="46"/>
      <c r="V890" s="64">
        <v>2.000000212838E12</v>
      </c>
      <c r="W890" s="53"/>
    </row>
    <row r="891" ht="15.75" customHeight="1">
      <c r="A891" s="56">
        <v>0.0</v>
      </c>
      <c r="B891" s="56">
        <v>1.0</v>
      </c>
      <c r="C891" s="57">
        <v>0.5</v>
      </c>
      <c r="D891" s="58"/>
      <c r="E891" s="56">
        <v>3.0</v>
      </c>
      <c r="F891" s="68">
        <v>1168986.0</v>
      </c>
      <c r="G891" s="69" t="s">
        <v>3181</v>
      </c>
      <c r="H891" s="221"/>
      <c r="I891" s="56">
        <v>4304.0</v>
      </c>
      <c r="J891" s="61">
        <v>2.11</v>
      </c>
      <c r="K891" s="61">
        <v>9.2</v>
      </c>
      <c r="L891" s="63">
        <f t="shared" si="225"/>
        <v>0.7580380435</v>
      </c>
      <c r="M891" s="61">
        <v>9.2</v>
      </c>
      <c r="N891" s="63">
        <f t="shared" si="226"/>
        <v>0.7580380435</v>
      </c>
      <c r="O891" s="61">
        <v>9.2</v>
      </c>
      <c r="P891" s="63">
        <f t="shared" si="227"/>
        <v>0.7580380435</v>
      </c>
      <c r="Q891" s="61">
        <v>9.2</v>
      </c>
      <c r="R891" s="63">
        <f t="shared" si="228"/>
        <v>0.7580380435</v>
      </c>
      <c r="S891" s="46"/>
      <c r="T891" s="46"/>
      <c r="U891" s="46"/>
      <c r="V891" s="64">
        <v>2.000000212852E12</v>
      </c>
      <c r="W891" s="53"/>
    </row>
    <row r="892" ht="15.75" customHeight="1">
      <c r="A892" s="56">
        <v>0.0</v>
      </c>
      <c r="B892" s="56">
        <v>1.0</v>
      </c>
      <c r="C892" s="57">
        <v>0.75</v>
      </c>
      <c r="D892" s="58"/>
      <c r="E892" s="56">
        <v>3.0</v>
      </c>
      <c r="F892" s="68">
        <v>1169028.0</v>
      </c>
      <c r="G892" s="69" t="s">
        <v>3182</v>
      </c>
      <c r="H892" s="221"/>
      <c r="I892" s="56">
        <v>4307.0</v>
      </c>
      <c r="J892" s="61">
        <v>3.16</v>
      </c>
      <c r="K892" s="61">
        <v>13.8</v>
      </c>
      <c r="L892" s="63">
        <f t="shared" si="225"/>
        <v>0.7584202899</v>
      </c>
      <c r="M892" s="61">
        <v>13.8</v>
      </c>
      <c r="N892" s="63">
        <f t="shared" si="226"/>
        <v>0.7584202899</v>
      </c>
      <c r="O892" s="61">
        <v>13.8</v>
      </c>
      <c r="P892" s="63">
        <f t="shared" si="227"/>
        <v>0.7584202899</v>
      </c>
      <c r="Q892" s="61">
        <v>13.8</v>
      </c>
      <c r="R892" s="63">
        <f t="shared" si="228"/>
        <v>0.7584202899</v>
      </c>
      <c r="S892" s="46"/>
      <c r="T892" s="46"/>
      <c r="U892" s="46"/>
      <c r="V892" s="64">
        <v>2.000000212869E12</v>
      </c>
      <c r="W892" s="53"/>
    </row>
    <row r="893" ht="15.75" customHeight="1">
      <c r="A893" s="56">
        <v>0.0</v>
      </c>
      <c r="B893" s="56">
        <v>1.0</v>
      </c>
      <c r="C893" s="57">
        <v>1.0</v>
      </c>
      <c r="D893" s="58"/>
      <c r="E893" s="56">
        <v>3.0</v>
      </c>
      <c r="F893" s="68">
        <v>1169836.0</v>
      </c>
      <c r="G893" s="69" t="s">
        <v>3183</v>
      </c>
      <c r="H893" s="221"/>
      <c r="I893" s="56">
        <v>4322.0</v>
      </c>
      <c r="J893" s="61">
        <v>4.21</v>
      </c>
      <c r="K893" s="61">
        <v>18.4</v>
      </c>
      <c r="L893" s="63">
        <f t="shared" si="225"/>
        <v>0.758611413</v>
      </c>
      <c r="M893" s="61">
        <v>18.4</v>
      </c>
      <c r="N893" s="63">
        <f t="shared" si="226"/>
        <v>0.758611413</v>
      </c>
      <c r="O893" s="61">
        <v>18.4</v>
      </c>
      <c r="P893" s="63">
        <f t="shared" si="227"/>
        <v>0.758611413</v>
      </c>
      <c r="Q893" s="61">
        <v>18.4</v>
      </c>
      <c r="R893" s="63">
        <f t="shared" si="228"/>
        <v>0.758611413</v>
      </c>
      <c r="S893" s="46"/>
      <c r="T893" s="46"/>
      <c r="U893" s="46"/>
      <c r="V893" s="64">
        <v>2.00000021289E12</v>
      </c>
      <c r="W893" s="53"/>
    </row>
    <row r="894" ht="15.75" customHeight="1">
      <c r="A894" s="56">
        <v>0.0</v>
      </c>
      <c r="B894" s="56">
        <v>1.0</v>
      </c>
      <c r="C894" s="57">
        <v>0.1</v>
      </c>
      <c r="D894" s="58"/>
      <c r="E894" s="56">
        <v>3.0</v>
      </c>
      <c r="F894" s="68">
        <v>1169943.0</v>
      </c>
      <c r="G894" s="69" t="s">
        <v>3184</v>
      </c>
      <c r="H894" s="221"/>
      <c r="I894" s="56">
        <v>4330.0</v>
      </c>
      <c r="J894" s="61">
        <v>0.53</v>
      </c>
      <c r="K894" s="61">
        <v>2.3</v>
      </c>
      <c r="L894" s="63">
        <f t="shared" si="225"/>
        <v>0.7568913043</v>
      </c>
      <c r="M894" s="61">
        <v>2.3</v>
      </c>
      <c r="N894" s="63">
        <f t="shared" si="226"/>
        <v>0.7568913043</v>
      </c>
      <c r="O894" s="61">
        <v>2.3</v>
      </c>
      <c r="P894" s="63">
        <f t="shared" si="227"/>
        <v>0.7568913043</v>
      </c>
      <c r="Q894" s="61">
        <v>2.3</v>
      </c>
      <c r="R894" s="63">
        <f t="shared" si="228"/>
        <v>0.7568913043</v>
      </c>
      <c r="S894" s="46"/>
      <c r="T894" s="46"/>
      <c r="U894" s="46"/>
      <c r="V894" s="64">
        <v>2.889362000006E12</v>
      </c>
      <c r="W894" s="53"/>
    </row>
    <row r="895" ht="15.75" customHeight="1">
      <c r="A895" s="289"/>
      <c r="B895" s="289"/>
      <c r="C895" s="289"/>
      <c r="D895" s="289"/>
      <c r="E895" s="289"/>
      <c r="F895" s="290">
        <v>64.0</v>
      </c>
      <c r="G895" s="291" t="s">
        <v>3185</v>
      </c>
      <c r="H895" s="291"/>
      <c r="I895" s="291"/>
      <c r="J895" s="292"/>
      <c r="K895" s="292"/>
      <c r="L895" s="291"/>
      <c r="M895" s="292"/>
      <c r="N895" s="291"/>
      <c r="O895" s="292"/>
      <c r="P895" s="291"/>
      <c r="Q895" s="292"/>
      <c r="R895" s="291"/>
      <c r="S895" s="291"/>
      <c r="T895" s="291"/>
      <c r="U895" s="291"/>
      <c r="V895" s="293"/>
      <c r="W895" s="185"/>
    </row>
    <row r="896" ht="15.75" customHeight="1">
      <c r="A896" s="56">
        <v>0.0</v>
      </c>
      <c r="B896" s="56">
        <v>1.0</v>
      </c>
      <c r="C896" s="57">
        <v>0.1</v>
      </c>
      <c r="D896" s="58"/>
      <c r="E896" s="56">
        <v>3.0</v>
      </c>
      <c r="F896" s="68">
        <v>7683115.0</v>
      </c>
      <c r="G896" s="69" t="s">
        <v>3186</v>
      </c>
      <c r="H896" s="221"/>
      <c r="I896" s="56">
        <v>5725.0</v>
      </c>
      <c r="J896" s="61">
        <v>0.4</v>
      </c>
      <c r="K896" s="61">
        <v>2.3</v>
      </c>
      <c r="L896" s="63">
        <f t="shared" ref="L896:L956" si="229">((K896/1.055)-$J896)/(K896/1.055)</f>
        <v>0.8165217391</v>
      </c>
      <c r="M896" s="61">
        <v>2.3</v>
      </c>
      <c r="N896" s="63">
        <f t="shared" ref="N896:N956" si="230">((M896/1.055)-$J896)/(M896/1.055)</f>
        <v>0.8165217391</v>
      </c>
      <c r="O896" s="61">
        <v>2.3</v>
      </c>
      <c r="P896" s="63">
        <f t="shared" ref="P896:P956" si="231">((O896/1.055)-$J896)/(O896/1.055)</f>
        <v>0.8165217391</v>
      </c>
      <c r="Q896" s="61">
        <v>2.3</v>
      </c>
      <c r="R896" s="63">
        <f t="shared" ref="R896:R956" si="232">((Q896/1.055)-$J896)/(Q896/1.055)</f>
        <v>0.8165217391</v>
      </c>
      <c r="S896" s="46"/>
      <c r="T896" s="46"/>
      <c r="U896" s="46"/>
      <c r="V896" s="64">
        <v>2.000000213279E12</v>
      </c>
      <c r="W896" s="53"/>
    </row>
    <row r="897" ht="15.75" customHeight="1">
      <c r="A897" s="56">
        <v>0.0</v>
      </c>
      <c r="B897" s="56">
        <v>1.0</v>
      </c>
      <c r="C897" s="57">
        <v>0.2</v>
      </c>
      <c r="D897" s="58"/>
      <c r="E897" s="56">
        <v>3.0</v>
      </c>
      <c r="F897" s="68">
        <v>7683185.0</v>
      </c>
      <c r="G897" s="69" t="s">
        <v>3187</v>
      </c>
      <c r="H897" s="221"/>
      <c r="I897" s="56">
        <v>5729.0</v>
      </c>
      <c r="J897" s="61">
        <v>0.81</v>
      </c>
      <c r="K897" s="61">
        <v>4.6</v>
      </c>
      <c r="L897" s="63">
        <f t="shared" si="229"/>
        <v>0.8142282609</v>
      </c>
      <c r="M897" s="61">
        <v>4.6</v>
      </c>
      <c r="N897" s="63">
        <f t="shared" si="230"/>
        <v>0.8142282609</v>
      </c>
      <c r="O897" s="61">
        <v>4.6</v>
      </c>
      <c r="P897" s="63">
        <f t="shared" si="231"/>
        <v>0.8142282609</v>
      </c>
      <c r="Q897" s="61">
        <v>4.6</v>
      </c>
      <c r="R897" s="63">
        <f t="shared" si="232"/>
        <v>0.8142282609</v>
      </c>
      <c r="S897" s="46"/>
      <c r="T897" s="46"/>
      <c r="U897" s="46"/>
      <c r="V897" s="64">
        <v>2.000000213286E12</v>
      </c>
      <c r="W897" s="53"/>
    </row>
    <row r="898" ht="15.75" customHeight="1">
      <c r="A898" s="56">
        <v>0.0</v>
      </c>
      <c r="B898" s="56">
        <v>1.0</v>
      </c>
      <c r="C898" s="57">
        <v>0.4</v>
      </c>
      <c r="D898" s="58"/>
      <c r="E898" s="56">
        <v>3.0</v>
      </c>
      <c r="F898" s="68">
        <v>7683906.0</v>
      </c>
      <c r="G898" s="69" t="s">
        <v>3188</v>
      </c>
      <c r="H898" s="221"/>
      <c r="I898" s="56">
        <v>6007.0</v>
      </c>
      <c r="J898" s="61">
        <v>1.62</v>
      </c>
      <c r="K898" s="61">
        <v>9.2</v>
      </c>
      <c r="L898" s="63">
        <f t="shared" si="229"/>
        <v>0.8142282609</v>
      </c>
      <c r="M898" s="61">
        <v>9.2</v>
      </c>
      <c r="N898" s="63">
        <f t="shared" si="230"/>
        <v>0.8142282609</v>
      </c>
      <c r="O898" s="61">
        <v>9.2</v>
      </c>
      <c r="P898" s="63">
        <f t="shared" si="231"/>
        <v>0.8142282609</v>
      </c>
      <c r="Q898" s="61">
        <v>9.2</v>
      </c>
      <c r="R898" s="63">
        <f t="shared" si="232"/>
        <v>0.8142282609</v>
      </c>
      <c r="S898" s="46"/>
      <c r="T898" s="46"/>
      <c r="U898" s="46"/>
      <c r="V898" s="64">
        <v>2.000000213293E12</v>
      </c>
      <c r="W898" s="53"/>
    </row>
    <row r="899" ht="15.75" customHeight="1">
      <c r="A899" s="56">
        <v>0.0</v>
      </c>
      <c r="B899" s="56">
        <v>1.0</v>
      </c>
      <c r="C899" s="57">
        <v>0.65</v>
      </c>
      <c r="D899" s="58"/>
      <c r="E899" s="56">
        <v>3.0</v>
      </c>
      <c r="F899" s="68">
        <v>5664761.0</v>
      </c>
      <c r="G899" s="69" t="s">
        <v>3189</v>
      </c>
      <c r="H899" s="221"/>
      <c r="I899" s="56">
        <v>6012.0</v>
      </c>
      <c r="J899" s="61">
        <v>2.59</v>
      </c>
      <c r="K899" s="61">
        <v>13.8</v>
      </c>
      <c r="L899" s="63">
        <f t="shared" si="229"/>
        <v>0.8019963768</v>
      </c>
      <c r="M899" s="61">
        <v>13.8</v>
      </c>
      <c r="N899" s="63">
        <f t="shared" si="230"/>
        <v>0.8019963768</v>
      </c>
      <c r="O899" s="61">
        <v>13.8</v>
      </c>
      <c r="P899" s="63">
        <f t="shared" si="231"/>
        <v>0.8019963768</v>
      </c>
      <c r="Q899" s="61">
        <v>13.8</v>
      </c>
      <c r="R899" s="63">
        <f t="shared" si="232"/>
        <v>0.8019963768</v>
      </c>
      <c r="S899" s="46"/>
      <c r="T899" s="46" t="s">
        <v>2818</v>
      </c>
      <c r="U899" s="46"/>
      <c r="V899" s="64">
        <v>2.000000213309E12</v>
      </c>
      <c r="W899" s="53"/>
    </row>
    <row r="900" ht="15.75" customHeight="1">
      <c r="A900" s="56">
        <v>0.0</v>
      </c>
      <c r="B900" s="56">
        <v>1.0</v>
      </c>
      <c r="C900" s="57">
        <v>0.855</v>
      </c>
      <c r="D900" s="58"/>
      <c r="E900" s="56">
        <v>3.0</v>
      </c>
      <c r="F900" s="68">
        <v>7681914.0</v>
      </c>
      <c r="G900" s="69" t="s">
        <v>3190</v>
      </c>
      <c r="H900" s="221"/>
      <c r="I900" s="56">
        <v>6017.0</v>
      </c>
      <c r="J900" s="61">
        <v>3.19</v>
      </c>
      <c r="K900" s="61">
        <v>18.4</v>
      </c>
      <c r="L900" s="63">
        <f t="shared" si="229"/>
        <v>0.8170951087</v>
      </c>
      <c r="M900" s="61">
        <v>18.4</v>
      </c>
      <c r="N900" s="63">
        <f t="shared" si="230"/>
        <v>0.8170951087</v>
      </c>
      <c r="O900" s="61">
        <v>18.4</v>
      </c>
      <c r="P900" s="63">
        <f t="shared" si="231"/>
        <v>0.8170951087</v>
      </c>
      <c r="Q900" s="61">
        <v>18.4</v>
      </c>
      <c r="R900" s="63">
        <f t="shared" si="232"/>
        <v>0.8170951087</v>
      </c>
      <c r="S900" s="46"/>
      <c r="T900" s="46"/>
      <c r="U900" s="46"/>
      <c r="V900" s="64">
        <v>2.000000213316E12</v>
      </c>
      <c r="W900" s="53"/>
    </row>
    <row r="901" ht="15.75" customHeight="1">
      <c r="A901" s="56">
        <v>0.0</v>
      </c>
      <c r="B901" s="56">
        <v>1.0</v>
      </c>
      <c r="C901" s="57">
        <v>0.07</v>
      </c>
      <c r="D901" s="58"/>
      <c r="E901" s="56">
        <v>3.0</v>
      </c>
      <c r="F901" s="68">
        <v>7460474.0</v>
      </c>
      <c r="G901" s="69" t="s">
        <v>3191</v>
      </c>
      <c r="H901" s="221"/>
      <c r="I901" s="56">
        <v>7397.0</v>
      </c>
      <c r="J901" s="61">
        <v>0.4</v>
      </c>
      <c r="K901" s="61">
        <v>2.3</v>
      </c>
      <c r="L901" s="63">
        <f t="shared" si="229"/>
        <v>0.8165217391</v>
      </c>
      <c r="M901" s="61">
        <v>2.3</v>
      </c>
      <c r="N901" s="63">
        <f t="shared" si="230"/>
        <v>0.8165217391</v>
      </c>
      <c r="O901" s="61">
        <v>2.3</v>
      </c>
      <c r="P901" s="63">
        <f t="shared" si="231"/>
        <v>0.8165217391</v>
      </c>
      <c r="Q901" s="61">
        <v>2.3</v>
      </c>
      <c r="R901" s="63">
        <f t="shared" si="232"/>
        <v>0.8165217391</v>
      </c>
      <c r="S901" s="46"/>
      <c r="T901" s="46"/>
      <c r="U901" s="46"/>
      <c r="V901" s="64">
        <v>2.000000277844E12</v>
      </c>
      <c r="W901" s="53"/>
    </row>
    <row r="902" ht="15.75" customHeight="1">
      <c r="A902" s="56">
        <v>0.0</v>
      </c>
      <c r="B902" s="56">
        <v>1.0</v>
      </c>
      <c r="C902" s="57">
        <v>0.14</v>
      </c>
      <c r="D902" s="58"/>
      <c r="E902" s="56">
        <v>3.0</v>
      </c>
      <c r="F902" s="68">
        <v>6189336.0</v>
      </c>
      <c r="G902" s="69" t="s">
        <v>3192</v>
      </c>
      <c r="H902" s="221"/>
      <c r="I902" s="56">
        <v>257.0</v>
      </c>
      <c r="J902" s="61">
        <v>0.8</v>
      </c>
      <c r="K902" s="61">
        <v>4.6</v>
      </c>
      <c r="L902" s="63">
        <f t="shared" si="229"/>
        <v>0.8165217391</v>
      </c>
      <c r="M902" s="61">
        <v>4.6</v>
      </c>
      <c r="N902" s="63">
        <f t="shared" si="230"/>
        <v>0.8165217391</v>
      </c>
      <c r="O902" s="61">
        <v>4.6</v>
      </c>
      <c r="P902" s="63">
        <f t="shared" si="231"/>
        <v>0.8165217391</v>
      </c>
      <c r="Q902" s="61">
        <v>4.6</v>
      </c>
      <c r="R902" s="63">
        <f t="shared" si="232"/>
        <v>0.8165217391</v>
      </c>
      <c r="S902" s="46"/>
      <c r="T902" s="46"/>
      <c r="U902" s="46"/>
      <c r="V902" s="64">
        <v>2.000002892571E12</v>
      </c>
      <c r="W902" s="53"/>
    </row>
    <row r="903" ht="15.75" customHeight="1">
      <c r="A903" s="56">
        <v>0.0</v>
      </c>
      <c r="B903" s="56">
        <v>1.0</v>
      </c>
      <c r="C903" s="57">
        <v>0.28</v>
      </c>
      <c r="D903" s="58"/>
      <c r="E903" s="56">
        <v>3.0</v>
      </c>
      <c r="F903" s="68">
        <v>6189513.0</v>
      </c>
      <c r="G903" s="69" t="s">
        <v>3193</v>
      </c>
      <c r="H903" s="221"/>
      <c r="I903" s="56">
        <v>256.0</v>
      </c>
      <c r="J903" s="61">
        <v>1.6</v>
      </c>
      <c r="K903" s="61">
        <v>9.2</v>
      </c>
      <c r="L903" s="63">
        <f t="shared" si="229"/>
        <v>0.8165217391</v>
      </c>
      <c r="M903" s="61">
        <v>9.2</v>
      </c>
      <c r="N903" s="63">
        <f t="shared" si="230"/>
        <v>0.8165217391</v>
      </c>
      <c r="O903" s="61">
        <v>9.2</v>
      </c>
      <c r="P903" s="63">
        <f t="shared" si="231"/>
        <v>0.8165217391</v>
      </c>
      <c r="Q903" s="61">
        <v>9.2</v>
      </c>
      <c r="R903" s="63">
        <f t="shared" si="232"/>
        <v>0.8165217391</v>
      </c>
      <c r="S903" s="46"/>
      <c r="T903" s="46"/>
      <c r="U903" s="46"/>
      <c r="V903" s="64">
        <v>2.000002892564E12</v>
      </c>
      <c r="W903" s="53"/>
    </row>
    <row r="904" ht="15.75" customHeight="1">
      <c r="A904" s="56">
        <v>0.0</v>
      </c>
      <c r="B904" s="56">
        <v>1.0</v>
      </c>
      <c r="C904" s="57">
        <v>0.575</v>
      </c>
      <c r="D904" s="58"/>
      <c r="E904" s="56">
        <v>3.0</v>
      </c>
      <c r="F904" s="68">
        <v>6189946.0</v>
      </c>
      <c r="G904" s="69" t="s">
        <v>3194</v>
      </c>
      <c r="H904" s="221"/>
      <c r="I904" s="56">
        <v>254.0</v>
      </c>
      <c r="J904" s="61">
        <v>2.97</v>
      </c>
      <c r="K904" s="61">
        <v>13.8</v>
      </c>
      <c r="L904" s="63">
        <f t="shared" si="229"/>
        <v>0.7729456522</v>
      </c>
      <c r="M904" s="61">
        <v>13.8</v>
      </c>
      <c r="N904" s="63">
        <f t="shared" si="230"/>
        <v>0.7729456522</v>
      </c>
      <c r="O904" s="61">
        <v>13.8</v>
      </c>
      <c r="P904" s="63">
        <f t="shared" si="231"/>
        <v>0.7729456522</v>
      </c>
      <c r="Q904" s="61">
        <v>13.8</v>
      </c>
      <c r="R904" s="63">
        <f t="shared" si="232"/>
        <v>0.7729456522</v>
      </c>
      <c r="S904" s="46"/>
      <c r="T904" s="46"/>
      <c r="U904" s="46"/>
      <c r="V904" s="64">
        <v>2.00000289254E12</v>
      </c>
      <c r="W904" s="53"/>
    </row>
    <row r="905" ht="15.75" customHeight="1">
      <c r="A905" s="56">
        <v>0.0</v>
      </c>
      <c r="B905" s="56">
        <v>1.0</v>
      </c>
      <c r="C905" s="57">
        <v>0.1</v>
      </c>
      <c r="D905" s="58"/>
      <c r="E905" s="56">
        <v>1.0</v>
      </c>
      <c r="F905" s="68">
        <v>3615700.0</v>
      </c>
      <c r="G905" s="69" t="s">
        <v>3195</v>
      </c>
      <c r="H905" s="221"/>
      <c r="I905" s="56">
        <v>6610.0</v>
      </c>
      <c r="J905" s="61">
        <v>0.4</v>
      </c>
      <c r="K905" s="61">
        <v>2.3</v>
      </c>
      <c r="L905" s="63">
        <f t="shared" si="229"/>
        <v>0.8165217391</v>
      </c>
      <c r="M905" s="61">
        <v>2.3</v>
      </c>
      <c r="N905" s="63">
        <f t="shared" si="230"/>
        <v>0.8165217391</v>
      </c>
      <c r="O905" s="61">
        <v>2.3</v>
      </c>
      <c r="P905" s="63">
        <f t="shared" si="231"/>
        <v>0.8165217391</v>
      </c>
      <c r="Q905" s="61">
        <v>2.3</v>
      </c>
      <c r="R905" s="63">
        <f t="shared" si="232"/>
        <v>0.8165217391</v>
      </c>
      <c r="S905" s="46"/>
      <c r="T905" s="46"/>
      <c r="U905" s="46"/>
      <c r="V905" s="64">
        <v>2.05414000008E11</v>
      </c>
      <c r="W905" s="53"/>
    </row>
    <row r="906" ht="15.75" customHeight="1">
      <c r="A906" s="56">
        <v>0.0</v>
      </c>
      <c r="B906" s="56">
        <v>1.0</v>
      </c>
      <c r="C906" s="57">
        <v>0.16</v>
      </c>
      <c r="D906" s="58"/>
      <c r="E906" s="56">
        <v>3.0</v>
      </c>
      <c r="F906" s="68">
        <v>6381093.0</v>
      </c>
      <c r="G906" s="69" t="s">
        <v>3196</v>
      </c>
      <c r="H906" s="221"/>
      <c r="I906" s="56">
        <v>6282.0</v>
      </c>
      <c r="J906" s="61">
        <v>0.51</v>
      </c>
      <c r="K906" s="61">
        <v>2.3</v>
      </c>
      <c r="L906" s="63">
        <f t="shared" si="229"/>
        <v>0.7660652174</v>
      </c>
      <c r="M906" s="61">
        <v>2.3</v>
      </c>
      <c r="N906" s="63">
        <f t="shared" si="230"/>
        <v>0.7660652174</v>
      </c>
      <c r="O906" s="61">
        <v>2.3</v>
      </c>
      <c r="P906" s="63">
        <f t="shared" si="231"/>
        <v>0.7660652174</v>
      </c>
      <c r="Q906" s="61">
        <v>2.3</v>
      </c>
      <c r="R906" s="63">
        <f t="shared" si="232"/>
        <v>0.7660652174</v>
      </c>
      <c r="S906" s="46"/>
      <c r="T906" s="46"/>
      <c r="U906" s="46"/>
      <c r="V906" s="64">
        <v>2.000000213378E12</v>
      </c>
      <c r="W906" s="53"/>
    </row>
    <row r="907" ht="15.75" customHeight="1">
      <c r="A907" s="56">
        <v>0.0</v>
      </c>
      <c r="B907" s="56">
        <v>1.0</v>
      </c>
      <c r="C907" s="57">
        <v>0.16</v>
      </c>
      <c r="D907" s="58"/>
      <c r="E907" s="56">
        <v>1.0</v>
      </c>
      <c r="F907" s="68">
        <v>6192959.0</v>
      </c>
      <c r="G907" s="69" t="s">
        <v>3197</v>
      </c>
      <c r="H907" s="221"/>
      <c r="I907" s="56">
        <v>5413.0</v>
      </c>
      <c r="J907" s="61">
        <v>0.51</v>
      </c>
      <c r="K907" s="61">
        <v>2.3</v>
      </c>
      <c r="L907" s="63">
        <f t="shared" si="229"/>
        <v>0.7660652174</v>
      </c>
      <c r="M907" s="61">
        <v>2.3</v>
      </c>
      <c r="N907" s="63">
        <f t="shared" si="230"/>
        <v>0.7660652174</v>
      </c>
      <c r="O907" s="61">
        <v>2.3</v>
      </c>
      <c r="P907" s="63">
        <f t="shared" si="231"/>
        <v>0.7660652174</v>
      </c>
      <c r="Q907" s="61">
        <v>2.3</v>
      </c>
      <c r="R907" s="63">
        <f t="shared" si="232"/>
        <v>0.7660652174</v>
      </c>
      <c r="S907" s="46"/>
      <c r="T907" s="46"/>
      <c r="U907" s="46"/>
      <c r="V907" s="64">
        <v>2.886397000001E12</v>
      </c>
      <c r="W907" s="53"/>
    </row>
    <row r="908" ht="15.75" customHeight="1">
      <c r="A908" s="56">
        <v>0.0</v>
      </c>
      <c r="B908" s="56">
        <v>1.0</v>
      </c>
      <c r="C908" s="57">
        <v>0.32</v>
      </c>
      <c r="D908" s="58"/>
      <c r="E908" s="56">
        <v>3.0</v>
      </c>
      <c r="F908" s="68">
        <v>6381562.0</v>
      </c>
      <c r="G908" s="69" t="s">
        <v>3198</v>
      </c>
      <c r="H908" s="221"/>
      <c r="I908" s="56">
        <v>6286.0</v>
      </c>
      <c r="J908" s="61">
        <v>1.01</v>
      </c>
      <c r="K908" s="61">
        <v>4.6</v>
      </c>
      <c r="L908" s="63">
        <f t="shared" si="229"/>
        <v>0.7683586957</v>
      </c>
      <c r="M908" s="61">
        <v>4.6</v>
      </c>
      <c r="N908" s="63">
        <f t="shared" si="230"/>
        <v>0.7683586957</v>
      </c>
      <c r="O908" s="61">
        <v>4.6</v>
      </c>
      <c r="P908" s="63">
        <f t="shared" si="231"/>
        <v>0.7683586957</v>
      </c>
      <c r="Q908" s="61">
        <v>4.6</v>
      </c>
      <c r="R908" s="63">
        <f t="shared" si="232"/>
        <v>0.7683586957</v>
      </c>
      <c r="S908" s="46"/>
      <c r="T908" s="46"/>
      <c r="U908" s="46"/>
      <c r="V908" s="64">
        <v>2.000000213385E12</v>
      </c>
      <c r="W908" s="53"/>
    </row>
    <row r="909" ht="15.75" customHeight="1">
      <c r="A909" s="56">
        <v>0.0</v>
      </c>
      <c r="B909" s="56">
        <v>1.0</v>
      </c>
      <c r="C909" s="57">
        <v>0.825</v>
      </c>
      <c r="D909" s="58"/>
      <c r="E909" s="56">
        <v>3.0</v>
      </c>
      <c r="F909" s="68">
        <v>5663416.0</v>
      </c>
      <c r="G909" s="69" t="s">
        <v>3199</v>
      </c>
      <c r="H909" s="221"/>
      <c r="I909" s="56">
        <v>6351.0</v>
      </c>
      <c r="J909" s="61">
        <v>2.56</v>
      </c>
      <c r="K909" s="61">
        <v>13.8</v>
      </c>
      <c r="L909" s="63">
        <f t="shared" si="229"/>
        <v>0.8042898551</v>
      </c>
      <c r="M909" s="61">
        <v>13.8</v>
      </c>
      <c r="N909" s="63">
        <f t="shared" si="230"/>
        <v>0.8042898551</v>
      </c>
      <c r="O909" s="61">
        <v>13.8</v>
      </c>
      <c r="P909" s="63">
        <f t="shared" si="231"/>
        <v>0.8042898551</v>
      </c>
      <c r="Q909" s="61">
        <v>13.8</v>
      </c>
      <c r="R909" s="63">
        <f t="shared" si="232"/>
        <v>0.8042898551</v>
      </c>
      <c r="S909" s="46"/>
      <c r="T909" s="46" t="s">
        <v>2818</v>
      </c>
      <c r="U909" s="46"/>
      <c r="V909" s="64">
        <v>2.000000213408E12</v>
      </c>
      <c r="W909" s="53"/>
    </row>
    <row r="910" ht="15.75" customHeight="1">
      <c r="A910" s="56">
        <v>0.0</v>
      </c>
      <c r="B910" s="56">
        <v>1.0</v>
      </c>
      <c r="C910" s="57">
        <v>0.825</v>
      </c>
      <c r="D910" s="58"/>
      <c r="E910" s="56">
        <v>1.0</v>
      </c>
      <c r="F910" s="68">
        <v>4703513.0</v>
      </c>
      <c r="G910" s="69" t="s">
        <v>3200</v>
      </c>
      <c r="H910" s="221"/>
      <c r="I910" s="56">
        <v>9926.0</v>
      </c>
      <c r="J910" s="61">
        <v>2.56</v>
      </c>
      <c r="K910" s="61">
        <v>13.8</v>
      </c>
      <c r="L910" s="63">
        <f t="shared" si="229"/>
        <v>0.8042898551</v>
      </c>
      <c r="M910" s="61">
        <v>13.8</v>
      </c>
      <c r="N910" s="63">
        <f t="shared" si="230"/>
        <v>0.8042898551</v>
      </c>
      <c r="O910" s="61">
        <v>13.8</v>
      </c>
      <c r="P910" s="63">
        <f t="shared" si="231"/>
        <v>0.8042898551</v>
      </c>
      <c r="Q910" s="61">
        <v>13.8</v>
      </c>
      <c r="R910" s="63">
        <f t="shared" si="232"/>
        <v>0.8042898551</v>
      </c>
      <c r="S910" s="46"/>
      <c r="T910" s="46"/>
      <c r="U910" s="46"/>
      <c r="V910" s="64">
        <v>2.412995000008E12</v>
      </c>
      <c r="W910" s="53"/>
    </row>
    <row r="911" ht="15.75" customHeight="1">
      <c r="A911" s="56">
        <v>0.0</v>
      </c>
      <c r="B911" s="56">
        <v>1.0</v>
      </c>
      <c r="C911" s="57">
        <v>0.17</v>
      </c>
      <c r="D911" s="58"/>
      <c r="E911" s="56">
        <v>3.0</v>
      </c>
      <c r="F911" s="68">
        <v>6034391.0</v>
      </c>
      <c r="G911" s="69" t="s">
        <v>3201</v>
      </c>
      <c r="H911" s="221"/>
      <c r="I911" s="56">
        <v>9076.0</v>
      </c>
      <c r="J911" s="61">
        <v>0.97</v>
      </c>
      <c r="K911" s="61">
        <v>2.3</v>
      </c>
      <c r="L911" s="63">
        <f t="shared" si="229"/>
        <v>0.5550652174</v>
      </c>
      <c r="M911" s="61">
        <v>2.3</v>
      </c>
      <c r="N911" s="63">
        <f t="shared" si="230"/>
        <v>0.5550652174</v>
      </c>
      <c r="O911" s="61">
        <v>2.3</v>
      </c>
      <c r="P911" s="63">
        <f t="shared" si="231"/>
        <v>0.5550652174</v>
      </c>
      <c r="Q911" s="61">
        <v>2.3</v>
      </c>
      <c r="R911" s="63">
        <f t="shared" si="232"/>
        <v>0.5550652174</v>
      </c>
      <c r="S911" s="46"/>
      <c r="T911" s="46"/>
      <c r="U911" s="46"/>
      <c r="V911" s="64">
        <v>2.000000214634E12</v>
      </c>
      <c r="W911" s="53"/>
    </row>
    <row r="912" ht="15.75" customHeight="1">
      <c r="A912" s="56">
        <v>0.0</v>
      </c>
      <c r="B912" s="56">
        <v>1.0</v>
      </c>
      <c r="C912" s="57">
        <v>0.34</v>
      </c>
      <c r="D912" s="58"/>
      <c r="E912" s="56">
        <v>3.0</v>
      </c>
      <c r="F912" s="68">
        <v>6088660.0</v>
      </c>
      <c r="G912" s="69" t="s">
        <v>3202</v>
      </c>
      <c r="H912" s="221"/>
      <c r="I912" s="56">
        <v>6358.0</v>
      </c>
      <c r="J912" s="61">
        <v>1.94</v>
      </c>
      <c r="K912" s="61">
        <v>4.6</v>
      </c>
      <c r="L912" s="63">
        <f t="shared" si="229"/>
        <v>0.5550652174</v>
      </c>
      <c r="M912" s="61">
        <v>4.6</v>
      </c>
      <c r="N912" s="63">
        <f t="shared" si="230"/>
        <v>0.5550652174</v>
      </c>
      <c r="O912" s="61">
        <v>4.6</v>
      </c>
      <c r="P912" s="63">
        <f t="shared" si="231"/>
        <v>0.5550652174</v>
      </c>
      <c r="Q912" s="61">
        <v>4.6</v>
      </c>
      <c r="R912" s="63">
        <f t="shared" si="232"/>
        <v>0.5550652174</v>
      </c>
      <c r="S912" s="46"/>
      <c r="T912" s="46"/>
      <c r="U912" s="46"/>
      <c r="V912" s="64">
        <v>2.000000213415E12</v>
      </c>
      <c r="W912" s="53"/>
    </row>
    <row r="913" ht="15.75" customHeight="1">
      <c r="A913" s="56">
        <v>0.0</v>
      </c>
      <c r="B913" s="56">
        <v>1.0</v>
      </c>
      <c r="C913" s="57">
        <v>0.87</v>
      </c>
      <c r="D913" s="58"/>
      <c r="E913" s="56">
        <v>3.0</v>
      </c>
      <c r="F913" s="68">
        <v>5663563.0</v>
      </c>
      <c r="G913" s="69" t="s">
        <v>3203</v>
      </c>
      <c r="H913" s="221"/>
      <c r="I913" s="56">
        <v>6400.0</v>
      </c>
      <c r="J913" s="61">
        <v>5.02</v>
      </c>
      <c r="K913" s="61">
        <v>13.8</v>
      </c>
      <c r="L913" s="63">
        <f t="shared" si="229"/>
        <v>0.6162246377</v>
      </c>
      <c r="M913" s="61">
        <v>13.8</v>
      </c>
      <c r="N913" s="63">
        <f t="shared" si="230"/>
        <v>0.6162246377</v>
      </c>
      <c r="O913" s="61">
        <v>13.8</v>
      </c>
      <c r="P913" s="63">
        <f t="shared" si="231"/>
        <v>0.6162246377</v>
      </c>
      <c r="Q913" s="61">
        <v>13.8</v>
      </c>
      <c r="R913" s="63">
        <f t="shared" si="232"/>
        <v>0.6162246377</v>
      </c>
      <c r="S913" s="46"/>
      <c r="T913" s="46"/>
      <c r="U913" s="46"/>
      <c r="V913" s="64">
        <v>2.000000213439E12</v>
      </c>
      <c r="W913" s="53"/>
    </row>
    <row r="914" ht="15.75" customHeight="1">
      <c r="A914" s="56">
        <v>0.0</v>
      </c>
      <c r="B914" s="56">
        <v>1.0</v>
      </c>
      <c r="C914" s="57">
        <v>0.87</v>
      </c>
      <c r="D914" s="58"/>
      <c r="E914" s="56">
        <v>1.0</v>
      </c>
      <c r="F914" s="68">
        <v>4703113.0</v>
      </c>
      <c r="G914" s="69" t="s">
        <v>3204</v>
      </c>
      <c r="H914" s="221"/>
      <c r="I914" s="56">
        <v>9920.0</v>
      </c>
      <c r="J914" s="61">
        <v>5.02</v>
      </c>
      <c r="K914" s="61">
        <v>13.8</v>
      </c>
      <c r="L914" s="63">
        <f t="shared" si="229"/>
        <v>0.6162246377</v>
      </c>
      <c r="M914" s="61">
        <v>13.8</v>
      </c>
      <c r="N914" s="63">
        <f t="shared" si="230"/>
        <v>0.6162246377</v>
      </c>
      <c r="O914" s="61">
        <v>13.8</v>
      </c>
      <c r="P914" s="63">
        <f t="shared" si="231"/>
        <v>0.6162246377</v>
      </c>
      <c r="Q914" s="61">
        <v>13.8</v>
      </c>
      <c r="R914" s="63">
        <f t="shared" si="232"/>
        <v>0.6162246377</v>
      </c>
      <c r="S914" s="46"/>
      <c r="T914" s="46"/>
      <c r="U914" s="46"/>
      <c r="V914" s="64">
        <v>2.412994000009E12</v>
      </c>
      <c r="W914" s="53"/>
    </row>
    <row r="915" ht="15.75" customHeight="1">
      <c r="A915" s="56">
        <v>0.0</v>
      </c>
      <c r="B915" s="56">
        <v>1.0</v>
      </c>
      <c r="C915" s="57">
        <v>0.36</v>
      </c>
      <c r="D915" s="58"/>
      <c r="E915" s="56">
        <v>3.0</v>
      </c>
      <c r="F915" s="68">
        <v>6192215.0</v>
      </c>
      <c r="G915" s="69" t="s">
        <v>3205</v>
      </c>
      <c r="H915" s="221"/>
      <c r="I915" s="56">
        <v>985.0</v>
      </c>
      <c r="J915" s="61">
        <v>1.32</v>
      </c>
      <c r="K915" s="61">
        <v>4.6</v>
      </c>
      <c r="L915" s="63">
        <f t="shared" si="229"/>
        <v>0.6972608696</v>
      </c>
      <c r="M915" s="61">
        <v>4.6</v>
      </c>
      <c r="N915" s="63">
        <f t="shared" si="230"/>
        <v>0.6972608696</v>
      </c>
      <c r="O915" s="61">
        <v>4.6</v>
      </c>
      <c r="P915" s="63">
        <f t="shared" si="231"/>
        <v>0.6972608696</v>
      </c>
      <c r="Q915" s="61">
        <v>4.6</v>
      </c>
      <c r="R915" s="63">
        <f t="shared" si="232"/>
        <v>0.6972608696</v>
      </c>
      <c r="S915" s="46"/>
      <c r="T915" s="46"/>
      <c r="U915" s="46"/>
      <c r="V915" s="64">
        <v>2.000000204222E12</v>
      </c>
      <c r="W915" s="53"/>
    </row>
    <row r="916" ht="15.75" customHeight="1">
      <c r="A916" s="56">
        <v>0.0</v>
      </c>
      <c r="B916" s="56">
        <v>1.0</v>
      </c>
      <c r="C916" s="57">
        <v>0.905</v>
      </c>
      <c r="D916" s="58"/>
      <c r="E916" s="56">
        <v>3.0</v>
      </c>
      <c r="F916" s="68">
        <v>5658480.0</v>
      </c>
      <c r="G916" s="69" t="s">
        <v>3206</v>
      </c>
      <c r="H916" s="221"/>
      <c r="I916" s="56">
        <v>8575.0</v>
      </c>
      <c r="J916" s="61">
        <v>3.4</v>
      </c>
      <c r="K916" s="61">
        <v>13.8</v>
      </c>
      <c r="L916" s="63">
        <f t="shared" si="229"/>
        <v>0.7400724638</v>
      </c>
      <c r="M916" s="61">
        <v>13.8</v>
      </c>
      <c r="N916" s="63">
        <f t="shared" si="230"/>
        <v>0.7400724638</v>
      </c>
      <c r="O916" s="61">
        <v>13.8</v>
      </c>
      <c r="P916" s="63">
        <f t="shared" si="231"/>
        <v>0.7400724638</v>
      </c>
      <c r="Q916" s="61">
        <v>13.8</v>
      </c>
      <c r="R916" s="63">
        <f t="shared" si="232"/>
        <v>0.7400724638</v>
      </c>
      <c r="S916" s="46"/>
      <c r="T916" s="46"/>
      <c r="U916" s="46"/>
      <c r="V916" s="64">
        <v>2.000000203652E12</v>
      </c>
      <c r="W916" s="53"/>
    </row>
    <row r="917" ht="15.75" customHeight="1">
      <c r="A917" s="56">
        <v>0.0</v>
      </c>
      <c r="B917" s="56">
        <v>1.0</v>
      </c>
      <c r="C917" s="57">
        <v>0.27</v>
      </c>
      <c r="D917" s="58"/>
      <c r="E917" s="56">
        <v>3.0</v>
      </c>
      <c r="F917" s="68">
        <v>6438949.0</v>
      </c>
      <c r="G917" s="69" t="s">
        <v>3207</v>
      </c>
      <c r="H917" s="221"/>
      <c r="I917" s="56">
        <v>8468.0</v>
      </c>
      <c r="J917" s="61">
        <v>0.69</v>
      </c>
      <c r="K917" s="61">
        <v>4.3</v>
      </c>
      <c r="L917" s="63">
        <f t="shared" si="229"/>
        <v>0.8307093023</v>
      </c>
      <c r="M917" s="61">
        <v>4.3</v>
      </c>
      <c r="N917" s="63">
        <f t="shared" si="230"/>
        <v>0.8307093023</v>
      </c>
      <c r="O917" s="61">
        <v>4.3</v>
      </c>
      <c r="P917" s="63">
        <f t="shared" si="231"/>
        <v>0.8307093023</v>
      </c>
      <c r="Q917" s="61">
        <v>4.3</v>
      </c>
      <c r="R917" s="63">
        <f t="shared" si="232"/>
        <v>0.8307093023</v>
      </c>
      <c r="S917" s="46"/>
      <c r="T917" s="46"/>
      <c r="U917" s="46"/>
      <c r="V917" s="64">
        <v>2.000000228624E12</v>
      </c>
      <c r="W917" s="53"/>
    </row>
    <row r="918" ht="15.75" customHeight="1">
      <c r="A918" s="56">
        <v>0.0</v>
      </c>
      <c r="B918" s="56">
        <v>1.0</v>
      </c>
      <c r="C918" s="57">
        <v>0.54</v>
      </c>
      <c r="D918" s="58"/>
      <c r="E918" s="56">
        <v>3.0</v>
      </c>
      <c r="F918" s="68">
        <v>6439162.0</v>
      </c>
      <c r="G918" s="69" t="s">
        <v>3208</v>
      </c>
      <c r="H918" s="221"/>
      <c r="I918" s="56">
        <v>8476.0</v>
      </c>
      <c r="J918" s="61">
        <v>1.37</v>
      </c>
      <c r="K918" s="61">
        <v>8.6</v>
      </c>
      <c r="L918" s="63">
        <f t="shared" si="229"/>
        <v>0.8319360465</v>
      </c>
      <c r="M918" s="61">
        <v>8.6</v>
      </c>
      <c r="N918" s="63">
        <f t="shared" si="230"/>
        <v>0.8319360465</v>
      </c>
      <c r="O918" s="61">
        <v>8.6</v>
      </c>
      <c r="P918" s="63">
        <f t="shared" si="231"/>
        <v>0.8319360465</v>
      </c>
      <c r="Q918" s="61">
        <v>8.6</v>
      </c>
      <c r="R918" s="63">
        <f t="shared" si="232"/>
        <v>0.8319360465</v>
      </c>
      <c r="S918" s="46"/>
      <c r="T918" s="46"/>
      <c r="U918" s="46"/>
      <c r="V918" s="64">
        <v>2.000000228648E12</v>
      </c>
      <c r="W918" s="53"/>
    </row>
    <row r="919" ht="15.75" customHeight="1">
      <c r="A919" s="56">
        <v>0.0</v>
      </c>
      <c r="B919" s="56">
        <v>1.0</v>
      </c>
      <c r="C919" s="57">
        <v>0.54</v>
      </c>
      <c r="D919" s="58"/>
      <c r="E919" s="56">
        <v>3.0</v>
      </c>
      <c r="F919" s="68">
        <v>6421656.0</v>
      </c>
      <c r="G919" s="69" t="s">
        <v>3209</v>
      </c>
      <c r="H919" s="221"/>
      <c r="I919" s="56">
        <v>8558.0</v>
      </c>
      <c r="J919" s="61">
        <v>1.37</v>
      </c>
      <c r="K919" s="61">
        <v>8.6</v>
      </c>
      <c r="L919" s="63">
        <f t="shared" si="229"/>
        <v>0.8319360465</v>
      </c>
      <c r="M919" s="61">
        <v>8.6</v>
      </c>
      <c r="N919" s="63">
        <f t="shared" si="230"/>
        <v>0.8319360465</v>
      </c>
      <c r="O919" s="61">
        <v>8.6</v>
      </c>
      <c r="P919" s="63">
        <f t="shared" si="231"/>
        <v>0.8319360465</v>
      </c>
      <c r="Q919" s="61">
        <v>8.6</v>
      </c>
      <c r="R919" s="63">
        <f t="shared" si="232"/>
        <v>0.8319360465</v>
      </c>
      <c r="S919" s="46"/>
      <c r="T919" s="46"/>
      <c r="U919" s="46"/>
      <c r="V919" s="64">
        <v>2.000000228693E12</v>
      </c>
      <c r="W919" s="53"/>
    </row>
    <row r="920" ht="15.75" customHeight="1">
      <c r="A920" s="56">
        <v>0.0</v>
      </c>
      <c r="B920" s="56">
        <v>1.0</v>
      </c>
      <c r="C920" s="57">
        <v>0.81</v>
      </c>
      <c r="D920" s="58"/>
      <c r="E920" s="56">
        <v>3.0</v>
      </c>
      <c r="F920" s="68">
        <v>6429401.0</v>
      </c>
      <c r="G920" s="69" t="s">
        <v>3210</v>
      </c>
      <c r="H920" s="221"/>
      <c r="I920" s="56">
        <v>8646.0</v>
      </c>
      <c r="J920" s="61">
        <v>2.06</v>
      </c>
      <c r="K920" s="61">
        <v>12.9</v>
      </c>
      <c r="L920" s="63">
        <f t="shared" si="229"/>
        <v>0.8315271318</v>
      </c>
      <c r="M920" s="61">
        <v>12.9</v>
      </c>
      <c r="N920" s="63">
        <f t="shared" si="230"/>
        <v>0.8315271318</v>
      </c>
      <c r="O920" s="61">
        <v>12.9</v>
      </c>
      <c r="P920" s="63">
        <f t="shared" si="231"/>
        <v>0.8315271318</v>
      </c>
      <c r="Q920" s="61">
        <v>12.9</v>
      </c>
      <c r="R920" s="63">
        <f t="shared" si="232"/>
        <v>0.8315271318</v>
      </c>
      <c r="S920" s="46"/>
      <c r="T920" s="46"/>
      <c r="U920" s="46"/>
      <c r="V920" s="64">
        <v>2.000000228822E12</v>
      </c>
      <c r="W920" s="53"/>
    </row>
    <row r="921" ht="15.75" customHeight="1">
      <c r="A921" s="56">
        <v>0.0</v>
      </c>
      <c r="B921" s="56">
        <v>1.0</v>
      </c>
      <c r="C921" s="57">
        <v>0.81</v>
      </c>
      <c r="D921" s="58"/>
      <c r="E921" s="56">
        <v>1.0</v>
      </c>
      <c r="F921" s="68">
        <v>6286004.0</v>
      </c>
      <c r="G921" s="69" t="s">
        <v>3211</v>
      </c>
      <c r="H921" s="221"/>
      <c r="I921" s="56">
        <v>1863.0</v>
      </c>
      <c r="J921" s="61">
        <v>2.06</v>
      </c>
      <c r="K921" s="61">
        <v>12.9</v>
      </c>
      <c r="L921" s="63">
        <f t="shared" si="229"/>
        <v>0.8315271318</v>
      </c>
      <c r="M921" s="61">
        <v>12.9</v>
      </c>
      <c r="N921" s="63">
        <f t="shared" si="230"/>
        <v>0.8315271318</v>
      </c>
      <c r="O921" s="61">
        <v>12.9</v>
      </c>
      <c r="P921" s="63">
        <f t="shared" si="231"/>
        <v>0.8315271318</v>
      </c>
      <c r="Q921" s="61">
        <v>12.9</v>
      </c>
      <c r="R921" s="63">
        <f t="shared" si="232"/>
        <v>0.8315271318</v>
      </c>
      <c r="S921" s="46"/>
      <c r="T921" s="46"/>
      <c r="U921" s="46"/>
      <c r="V921" s="64">
        <v>2.01296000006E11</v>
      </c>
      <c r="W921" s="53"/>
    </row>
    <row r="922" ht="15.75" customHeight="1">
      <c r="A922" s="56">
        <v>0.0</v>
      </c>
      <c r="B922" s="56">
        <v>1.0</v>
      </c>
      <c r="C922" s="57">
        <v>1.08</v>
      </c>
      <c r="D922" s="58"/>
      <c r="E922" s="56">
        <v>3.0</v>
      </c>
      <c r="F922" s="68">
        <v>6434525.0</v>
      </c>
      <c r="G922" s="69" t="s">
        <v>3212</v>
      </c>
      <c r="H922" s="221"/>
      <c r="I922" s="56">
        <v>8653.0</v>
      </c>
      <c r="J922" s="61">
        <v>2.75</v>
      </c>
      <c r="K922" s="61">
        <v>17.2</v>
      </c>
      <c r="L922" s="63">
        <f t="shared" si="229"/>
        <v>0.8313226744</v>
      </c>
      <c r="M922" s="61">
        <v>17.2</v>
      </c>
      <c r="N922" s="63">
        <f t="shared" si="230"/>
        <v>0.8313226744</v>
      </c>
      <c r="O922" s="61">
        <v>17.2</v>
      </c>
      <c r="P922" s="63">
        <f t="shared" si="231"/>
        <v>0.8313226744</v>
      </c>
      <c r="Q922" s="61">
        <v>17.2</v>
      </c>
      <c r="R922" s="63">
        <f t="shared" si="232"/>
        <v>0.8313226744</v>
      </c>
      <c r="S922" s="46"/>
      <c r="T922" s="46"/>
      <c r="U922" s="46"/>
      <c r="V922" s="64">
        <v>2.000000228839E12</v>
      </c>
      <c r="W922" s="53"/>
    </row>
    <row r="923" ht="15.75" customHeight="1">
      <c r="A923" s="56">
        <v>0.0</v>
      </c>
      <c r="B923" s="56">
        <v>1.0</v>
      </c>
      <c r="C923" s="57">
        <v>1.08</v>
      </c>
      <c r="D923" s="58"/>
      <c r="E923" s="56">
        <v>1.0</v>
      </c>
      <c r="F923" s="68">
        <v>6286462.0</v>
      </c>
      <c r="G923" s="69" t="s">
        <v>3213</v>
      </c>
      <c r="H923" s="221"/>
      <c r="I923" s="56">
        <v>1869.0</v>
      </c>
      <c r="J923" s="61">
        <v>2.75</v>
      </c>
      <c r="K923" s="61">
        <v>17.2</v>
      </c>
      <c r="L923" s="63">
        <f t="shared" si="229"/>
        <v>0.8313226744</v>
      </c>
      <c r="M923" s="61">
        <v>17.2</v>
      </c>
      <c r="N923" s="63">
        <f t="shared" si="230"/>
        <v>0.8313226744</v>
      </c>
      <c r="O923" s="61">
        <v>17.2</v>
      </c>
      <c r="P923" s="63">
        <f t="shared" si="231"/>
        <v>0.8313226744</v>
      </c>
      <c r="Q923" s="61">
        <v>17.2</v>
      </c>
      <c r="R923" s="63">
        <f t="shared" si="232"/>
        <v>0.8313226744</v>
      </c>
      <c r="S923" s="46"/>
      <c r="T923" s="46"/>
      <c r="U923" s="46"/>
      <c r="V923" s="64">
        <v>2.01303000005E11</v>
      </c>
      <c r="W923" s="53"/>
    </row>
    <row r="924" ht="15.75" customHeight="1">
      <c r="A924" s="56">
        <v>0.0</v>
      </c>
      <c r="B924" s="56">
        <v>1.0</v>
      </c>
      <c r="C924" s="57">
        <v>0.1</v>
      </c>
      <c r="D924" s="58"/>
      <c r="E924" s="56">
        <v>3.0</v>
      </c>
      <c r="F924" s="68">
        <v>6436299.0</v>
      </c>
      <c r="G924" s="69" t="s">
        <v>3214</v>
      </c>
      <c r="H924" s="221"/>
      <c r="I924" s="56">
        <v>8665.0</v>
      </c>
      <c r="J924" s="61">
        <v>0.34</v>
      </c>
      <c r="K924" s="61">
        <v>2.15</v>
      </c>
      <c r="L924" s="63">
        <f t="shared" si="229"/>
        <v>0.8331627907</v>
      </c>
      <c r="M924" s="61">
        <v>2.15</v>
      </c>
      <c r="N924" s="63">
        <f t="shared" si="230"/>
        <v>0.8331627907</v>
      </c>
      <c r="O924" s="61">
        <v>2.15</v>
      </c>
      <c r="P924" s="63">
        <f t="shared" si="231"/>
        <v>0.8331627907</v>
      </c>
      <c r="Q924" s="61">
        <v>2.15</v>
      </c>
      <c r="R924" s="63">
        <f t="shared" si="232"/>
        <v>0.8331627907</v>
      </c>
      <c r="S924" s="46"/>
      <c r="T924" s="46"/>
      <c r="U924" s="46"/>
      <c r="V924" s="64">
        <v>2.891494000007E12</v>
      </c>
      <c r="W924" s="53"/>
    </row>
    <row r="925" ht="15.75" customHeight="1">
      <c r="A925" s="56">
        <v>0.0</v>
      </c>
      <c r="B925" s="56">
        <v>1.0</v>
      </c>
      <c r="C925" s="57">
        <v>0.27</v>
      </c>
      <c r="D925" s="58"/>
      <c r="E925" s="56">
        <v>3.0</v>
      </c>
      <c r="F925" s="68">
        <v>7727694.0</v>
      </c>
      <c r="G925" s="69" t="s">
        <v>3215</v>
      </c>
      <c r="H925" s="221"/>
      <c r="I925" s="56">
        <v>301.0</v>
      </c>
      <c r="J925" s="61">
        <v>1.2</v>
      </c>
      <c r="K925" s="61">
        <v>4.3</v>
      </c>
      <c r="L925" s="63">
        <f t="shared" si="229"/>
        <v>0.7055813953</v>
      </c>
      <c r="M925" s="61">
        <v>4.3</v>
      </c>
      <c r="N925" s="63">
        <f t="shared" si="230"/>
        <v>0.7055813953</v>
      </c>
      <c r="O925" s="61">
        <v>4.3</v>
      </c>
      <c r="P925" s="63">
        <f t="shared" si="231"/>
        <v>0.7055813953</v>
      </c>
      <c r="Q925" s="61">
        <v>4.3</v>
      </c>
      <c r="R925" s="63">
        <f t="shared" si="232"/>
        <v>0.7055813953</v>
      </c>
      <c r="S925" s="46"/>
      <c r="T925" s="46"/>
      <c r="U925" s="46"/>
      <c r="V925" s="64">
        <v>2.000000243375E12</v>
      </c>
      <c r="W925" s="53"/>
    </row>
    <row r="926" ht="15.75" customHeight="1">
      <c r="A926" s="56">
        <v>0.0</v>
      </c>
      <c r="B926" s="56">
        <v>1.0</v>
      </c>
      <c r="C926" s="57">
        <v>0.54</v>
      </c>
      <c r="D926" s="58"/>
      <c r="E926" s="56">
        <v>3.0</v>
      </c>
      <c r="F926" s="68">
        <v>7727804.0</v>
      </c>
      <c r="G926" s="69" t="s">
        <v>3216</v>
      </c>
      <c r="H926" s="221"/>
      <c r="I926" s="56">
        <v>304.0</v>
      </c>
      <c r="J926" s="61">
        <v>2.4</v>
      </c>
      <c r="K926" s="61">
        <v>8.6</v>
      </c>
      <c r="L926" s="63">
        <f t="shared" si="229"/>
        <v>0.7055813953</v>
      </c>
      <c r="M926" s="61">
        <v>8.6</v>
      </c>
      <c r="N926" s="63">
        <f t="shared" si="230"/>
        <v>0.7055813953</v>
      </c>
      <c r="O926" s="61">
        <v>8.6</v>
      </c>
      <c r="P926" s="63">
        <f t="shared" si="231"/>
        <v>0.7055813953</v>
      </c>
      <c r="Q926" s="61">
        <v>8.6</v>
      </c>
      <c r="R926" s="63">
        <f t="shared" si="232"/>
        <v>0.7055813953</v>
      </c>
      <c r="S926" s="46"/>
      <c r="T926" s="46"/>
      <c r="U926" s="46"/>
      <c r="V926" s="64">
        <v>2.000000243382E12</v>
      </c>
      <c r="W926" s="53"/>
    </row>
    <row r="927" ht="15.75" customHeight="1">
      <c r="A927" s="56">
        <v>0.0</v>
      </c>
      <c r="B927" s="56">
        <v>1.0</v>
      </c>
      <c r="C927" s="57">
        <v>0.54</v>
      </c>
      <c r="D927" s="58"/>
      <c r="E927" s="56">
        <v>3.0</v>
      </c>
      <c r="F927" s="68">
        <v>7725292.0</v>
      </c>
      <c r="G927" s="69" t="s">
        <v>3217</v>
      </c>
      <c r="H927" s="221"/>
      <c r="I927" s="56">
        <v>309.0</v>
      </c>
      <c r="J927" s="61">
        <v>2.4</v>
      </c>
      <c r="K927" s="61">
        <v>8.6</v>
      </c>
      <c r="L927" s="63">
        <f t="shared" si="229"/>
        <v>0.7055813953</v>
      </c>
      <c r="M927" s="61">
        <v>8.6</v>
      </c>
      <c r="N927" s="63">
        <f t="shared" si="230"/>
        <v>0.7055813953</v>
      </c>
      <c r="O927" s="61">
        <v>8.6</v>
      </c>
      <c r="P927" s="63">
        <f t="shared" si="231"/>
        <v>0.7055813953</v>
      </c>
      <c r="Q927" s="61">
        <v>8.6</v>
      </c>
      <c r="R927" s="63">
        <f t="shared" si="232"/>
        <v>0.7055813953</v>
      </c>
      <c r="S927" s="46"/>
      <c r="T927" s="46"/>
      <c r="U927" s="46"/>
      <c r="V927" s="64">
        <v>2.000000243399E12</v>
      </c>
      <c r="W927" s="53"/>
    </row>
    <row r="928" ht="15.75" customHeight="1">
      <c r="A928" s="56">
        <v>0.0</v>
      </c>
      <c r="B928" s="56">
        <v>1.0</v>
      </c>
      <c r="C928" s="57">
        <v>0.81</v>
      </c>
      <c r="D928" s="58"/>
      <c r="E928" s="56">
        <v>3.0</v>
      </c>
      <c r="F928" s="68">
        <v>7725605.0</v>
      </c>
      <c r="G928" s="69" t="s">
        <v>3218</v>
      </c>
      <c r="H928" s="221"/>
      <c r="I928" s="56">
        <v>312.0</v>
      </c>
      <c r="J928" s="61">
        <v>3.59</v>
      </c>
      <c r="K928" s="61">
        <v>12.9</v>
      </c>
      <c r="L928" s="63">
        <f t="shared" si="229"/>
        <v>0.7063992248</v>
      </c>
      <c r="M928" s="61">
        <v>12.9</v>
      </c>
      <c r="N928" s="63">
        <f t="shared" si="230"/>
        <v>0.7063992248</v>
      </c>
      <c r="O928" s="61">
        <v>12.9</v>
      </c>
      <c r="P928" s="63">
        <f t="shared" si="231"/>
        <v>0.7063992248</v>
      </c>
      <c r="Q928" s="61">
        <v>12.9</v>
      </c>
      <c r="R928" s="63">
        <f t="shared" si="232"/>
        <v>0.7063992248</v>
      </c>
      <c r="S928" s="46"/>
      <c r="T928" s="46"/>
      <c r="U928" s="46"/>
      <c r="V928" s="64">
        <v>2.000000243412E12</v>
      </c>
      <c r="W928" s="53"/>
    </row>
    <row r="929" ht="15.75" customHeight="1">
      <c r="A929" s="56">
        <v>0.0</v>
      </c>
      <c r="B929" s="56">
        <v>1.0</v>
      </c>
      <c r="C929" s="57">
        <v>0.81</v>
      </c>
      <c r="D929" s="58"/>
      <c r="E929" s="56">
        <v>1.0</v>
      </c>
      <c r="F929" s="68">
        <v>7728125.0</v>
      </c>
      <c r="G929" s="69" t="s">
        <v>3219</v>
      </c>
      <c r="H929" s="221"/>
      <c r="I929" s="56">
        <v>1865.0</v>
      </c>
      <c r="J929" s="61">
        <v>3.59</v>
      </c>
      <c r="K929" s="61">
        <v>12.9</v>
      </c>
      <c r="L929" s="63">
        <f t="shared" si="229"/>
        <v>0.7063992248</v>
      </c>
      <c r="M929" s="61">
        <v>12.9</v>
      </c>
      <c r="N929" s="63">
        <f t="shared" si="230"/>
        <v>0.7063992248</v>
      </c>
      <c r="O929" s="61">
        <v>12.9</v>
      </c>
      <c r="P929" s="63">
        <f t="shared" si="231"/>
        <v>0.7063992248</v>
      </c>
      <c r="Q929" s="61">
        <v>12.9</v>
      </c>
      <c r="R929" s="63">
        <f t="shared" si="232"/>
        <v>0.7063992248</v>
      </c>
      <c r="S929" s="46"/>
      <c r="T929" s="46"/>
      <c r="U929" s="46"/>
      <c r="V929" s="64">
        <v>2.01300000008E11</v>
      </c>
      <c r="W929" s="53"/>
    </row>
    <row r="930" ht="15.75" customHeight="1">
      <c r="A930" s="56">
        <v>0.0</v>
      </c>
      <c r="B930" s="56">
        <v>1.0</v>
      </c>
      <c r="C930" s="57">
        <v>1.08</v>
      </c>
      <c r="D930" s="58"/>
      <c r="E930" s="56">
        <v>3.0</v>
      </c>
      <c r="F930" s="68">
        <v>7726143.0</v>
      </c>
      <c r="G930" s="69" t="s">
        <v>3220</v>
      </c>
      <c r="H930" s="221"/>
      <c r="I930" s="56">
        <v>316.0</v>
      </c>
      <c r="J930" s="61">
        <v>4.79</v>
      </c>
      <c r="K930" s="61">
        <v>17.2</v>
      </c>
      <c r="L930" s="63">
        <f t="shared" si="229"/>
        <v>0.7061947674</v>
      </c>
      <c r="M930" s="61">
        <v>17.2</v>
      </c>
      <c r="N930" s="63">
        <f t="shared" si="230"/>
        <v>0.7061947674</v>
      </c>
      <c r="O930" s="61">
        <v>17.2</v>
      </c>
      <c r="P930" s="63">
        <f t="shared" si="231"/>
        <v>0.7061947674</v>
      </c>
      <c r="Q930" s="61">
        <v>17.2</v>
      </c>
      <c r="R930" s="63">
        <f t="shared" si="232"/>
        <v>0.7061947674</v>
      </c>
      <c r="S930" s="46"/>
      <c r="T930" s="46"/>
      <c r="U930" s="46"/>
      <c r="V930" s="64">
        <v>2.000000243429E12</v>
      </c>
      <c r="W930" s="53"/>
    </row>
    <row r="931" ht="15.75" customHeight="1">
      <c r="A931" s="56">
        <v>0.0</v>
      </c>
      <c r="B931" s="56">
        <v>1.0</v>
      </c>
      <c r="C931" s="57">
        <v>0.1</v>
      </c>
      <c r="D931" s="58"/>
      <c r="E931" s="56">
        <v>3.0</v>
      </c>
      <c r="F931" s="68">
        <v>7726644.0</v>
      </c>
      <c r="G931" s="69" t="s">
        <v>3221</v>
      </c>
      <c r="H931" s="221"/>
      <c r="I931" s="56">
        <v>319.0</v>
      </c>
      <c r="J931" s="61">
        <v>0.6</v>
      </c>
      <c r="K931" s="61">
        <v>2.15</v>
      </c>
      <c r="L931" s="63">
        <f t="shared" si="229"/>
        <v>0.7055813953</v>
      </c>
      <c r="M931" s="61">
        <v>2.15</v>
      </c>
      <c r="N931" s="63">
        <f t="shared" si="230"/>
        <v>0.7055813953</v>
      </c>
      <c r="O931" s="61">
        <v>2.15</v>
      </c>
      <c r="P931" s="63">
        <f t="shared" si="231"/>
        <v>0.7055813953</v>
      </c>
      <c r="Q931" s="61">
        <v>2.15</v>
      </c>
      <c r="R931" s="63">
        <f t="shared" si="232"/>
        <v>0.7055813953</v>
      </c>
      <c r="S931" s="46"/>
      <c r="T931" s="46"/>
      <c r="U931" s="46"/>
      <c r="V931" s="64">
        <v>2.09068000001E11</v>
      </c>
      <c r="W931" s="53"/>
    </row>
    <row r="932" ht="15.75" customHeight="1">
      <c r="A932" s="56">
        <v>0.0</v>
      </c>
      <c r="B932" s="56">
        <v>1.0</v>
      </c>
      <c r="C932" s="57">
        <v>0.1</v>
      </c>
      <c r="D932" s="58"/>
      <c r="E932" s="56">
        <v>1.0</v>
      </c>
      <c r="F932" s="68">
        <v>7533990.0</v>
      </c>
      <c r="G932" s="69" t="s">
        <v>3222</v>
      </c>
      <c r="H932" s="221"/>
      <c r="I932" s="56">
        <v>9803.0</v>
      </c>
      <c r="J932" s="61">
        <v>0.56</v>
      </c>
      <c r="K932" s="61">
        <v>2.15</v>
      </c>
      <c r="L932" s="63">
        <f t="shared" si="229"/>
        <v>0.7252093023</v>
      </c>
      <c r="M932" s="61">
        <v>2.15</v>
      </c>
      <c r="N932" s="63">
        <f t="shared" si="230"/>
        <v>0.7252093023</v>
      </c>
      <c r="O932" s="61">
        <v>2.15</v>
      </c>
      <c r="P932" s="63">
        <f t="shared" si="231"/>
        <v>0.7252093023</v>
      </c>
      <c r="Q932" s="61">
        <v>2.15</v>
      </c>
      <c r="R932" s="63">
        <f t="shared" si="232"/>
        <v>0.7252093023</v>
      </c>
      <c r="S932" s="46"/>
      <c r="T932" s="46"/>
      <c r="U932" s="46"/>
      <c r="V932" s="64">
        <v>2.08864E11</v>
      </c>
      <c r="W932" s="53"/>
    </row>
    <row r="933" ht="15.75" customHeight="1">
      <c r="A933" s="56">
        <v>0.0</v>
      </c>
      <c r="B933" s="56">
        <v>1.0</v>
      </c>
      <c r="C933" s="57">
        <v>0.1</v>
      </c>
      <c r="D933" s="58"/>
      <c r="E933" s="56">
        <v>4.0</v>
      </c>
      <c r="F933" s="68">
        <v>7534881.0</v>
      </c>
      <c r="G933" s="69" t="s">
        <v>3223</v>
      </c>
      <c r="H933" s="221"/>
      <c r="I933" s="56">
        <v>9875.0</v>
      </c>
      <c r="J933" s="61">
        <v>0.94</v>
      </c>
      <c r="K933" s="61">
        <v>2.15</v>
      </c>
      <c r="L933" s="63">
        <f t="shared" si="229"/>
        <v>0.538744186</v>
      </c>
      <c r="M933" s="61">
        <v>2.15</v>
      </c>
      <c r="N933" s="63">
        <f t="shared" si="230"/>
        <v>0.538744186</v>
      </c>
      <c r="O933" s="61">
        <v>2.15</v>
      </c>
      <c r="P933" s="63">
        <f t="shared" si="231"/>
        <v>0.538744186</v>
      </c>
      <c r="Q933" s="61">
        <v>2.15</v>
      </c>
      <c r="R933" s="63">
        <f t="shared" si="232"/>
        <v>0.538744186</v>
      </c>
      <c r="S933" s="46"/>
      <c r="T933" s="46"/>
      <c r="U933" s="46"/>
      <c r="V933" s="64">
        <v>2.000000242712E12</v>
      </c>
      <c r="W933" s="53"/>
    </row>
    <row r="934" ht="15.75" customHeight="1">
      <c r="A934" s="56">
        <v>0.0</v>
      </c>
      <c r="B934" s="56">
        <v>1.0</v>
      </c>
      <c r="C934" s="57">
        <v>0.1</v>
      </c>
      <c r="D934" s="58"/>
      <c r="E934" s="56">
        <v>1.0</v>
      </c>
      <c r="F934" s="68">
        <v>7534144.0</v>
      </c>
      <c r="G934" s="69" t="s">
        <v>3224</v>
      </c>
      <c r="H934" s="221"/>
      <c r="I934" s="56">
        <v>9798.0</v>
      </c>
      <c r="J934" s="61">
        <v>0.94</v>
      </c>
      <c r="K934" s="61">
        <v>2.15</v>
      </c>
      <c r="L934" s="63">
        <f t="shared" si="229"/>
        <v>0.538744186</v>
      </c>
      <c r="M934" s="61">
        <v>2.15</v>
      </c>
      <c r="N934" s="63">
        <f t="shared" si="230"/>
        <v>0.538744186</v>
      </c>
      <c r="O934" s="61">
        <v>2.15</v>
      </c>
      <c r="P934" s="63">
        <f t="shared" si="231"/>
        <v>0.538744186</v>
      </c>
      <c r="Q934" s="61">
        <v>2.15</v>
      </c>
      <c r="R934" s="63">
        <f t="shared" si="232"/>
        <v>0.538744186</v>
      </c>
      <c r="S934" s="46"/>
      <c r="T934" s="46"/>
      <c r="U934" s="46"/>
      <c r="V934" s="64">
        <v>2.08863000001E11</v>
      </c>
      <c r="W934" s="53"/>
    </row>
    <row r="935" ht="15.75" customHeight="1">
      <c r="A935" s="56">
        <v>0.0</v>
      </c>
      <c r="B935" s="56">
        <v>1.0</v>
      </c>
      <c r="C935" s="57">
        <v>0.2</v>
      </c>
      <c r="D935" s="58"/>
      <c r="E935" s="56">
        <v>4.0</v>
      </c>
      <c r="F935" s="68">
        <v>7534925.0</v>
      </c>
      <c r="G935" s="69" t="s">
        <v>3225</v>
      </c>
      <c r="H935" s="221"/>
      <c r="I935" s="56">
        <v>9714.0</v>
      </c>
      <c r="J935" s="61">
        <v>1.88</v>
      </c>
      <c r="K935" s="61">
        <v>4.3</v>
      </c>
      <c r="L935" s="63">
        <f t="shared" si="229"/>
        <v>0.538744186</v>
      </c>
      <c r="M935" s="61">
        <v>4.3</v>
      </c>
      <c r="N935" s="63">
        <f t="shared" si="230"/>
        <v>0.538744186</v>
      </c>
      <c r="O935" s="61">
        <v>4.3</v>
      </c>
      <c r="P935" s="63">
        <f t="shared" si="231"/>
        <v>0.538744186</v>
      </c>
      <c r="Q935" s="61">
        <v>4.3</v>
      </c>
      <c r="R935" s="63">
        <f t="shared" si="232"/>
        <v>0.538744186</v>
      </c>
      <c r="S935" s="46"/>
      <c r="T935" s="46"/>
      <c r="U935" s="46"/>
      <c r="V935" s="64">
        <v>2.000000242187E12</v>
      </c>
      <c r="W935" s="53"/>
    </row>
    <row r="936" ht="15.75" customHeight="1">
      <c r="A936" s="56">
        <v>0.0</v>
      </c>
      <c r="B936" s="56">
        <v>1.0</v>
      </c>
      <c r="C936" s="57">
        <v>0.21</v>
      </c>
      <c r="D936" s="58"/>
      <c r="E936" s="56">
        <v>9.0</v>
      </c>
      <c r="F936" s="68">
        <v>7599233.0</v>
      </c>
      <c r="G936" s="69" t="s">
        <v>3226</v>
      </c>
      <c r="H936" s="221"/>
      <c r="I936" s="56">
        <v>371.0</v>
      </c>
      <c r="J936" s="61">
        <v>1.03</v>
      </c>
      <c r="K936" s="61">
        <v>4.0</v>
      </c>
      <c r="L936" s="63">
        <f t="shared" si="229"/>
        <v>0.7283375</v>
      </c>
      <c r="M936" s="61">
        <v>4.0</v>
      </c>
      <c r="N936" s="63">
        <f t="shared" si="230"/>
        <v>0.7283375</v>
      </c>
      <c r="O936" s="61">
        <v>4.0</v>
      </c>
      <c r="P936" s="63">
        <f t="shared" si="231"/>
        <v>0.7283375</v>
      </c>
      <c r="Q936" s="61">
        <v>4.0</v>
      </c>
      <c r="R936" s="63">
        <f t="shared" si="232"/>
        <v>0.7283375</v>
      </c>
      <c r="S936" s="46"/>
      <c r="T936" s="46"/>
      <c r="U936" s="46"/>
      <c r="V936" s="64">
        <v>2.000002893714E12</v>
      </c>
      <c r="W936" s="53"/>
    </row>
    <row r="937" ht="15.75" customHeight="1">
      <c r="A937" s="56">
        <v>0.0</v>
      </c>
      <c r="B937" s="56">
        <v>1.0</v>
      </c>
      <c r="C937" s="57">
        <v>0.42</v>
      </c>
      <c r="D937" s="58"/>
      <c r="E937" s="56">
        <v>9.0</v>
      </c>
      <c r="F937" s="68">
        <v>7598636.0</v>
      </c>
      <c r="G937" s="69" t="s">
        <v>3227</v>
      </c>
      <c r="H937" s="221"/>
      <c r="I937" s="56">
        <v>802.0</v>
      </c>
      <c r="J937" s="61">
        <v>2.06</v>
      </c>
      <c r="K937" s="61">
        <v>8.0</v>
      </c>
      <c r="L937" s="63">
        <f t="shared" si="229"/>
        <v>0.7283375</v>
      </c>
      <c r="M937" s="61">
        <v>8.0</v>
      </c>
      <c r="N937" s="63">
        <f t="shared" si="230"/>
        <v>0.7283375</v>
      </c>
      <c r="O937" s="61">
        <v>8.0</v>
      </c>
      <c r="P937" s="63">
        <f t="shared" si="231"/>
        <v>0.7283375</v>
      </c>
      <c r="Q937" s="61">
        <v>8.0</v>
      </c>
      <c r="R937" s="63">
        <f t="shared" si="232"/>
        <v>0.7283375</v>
      </c>
      <c r="S937" s="46"/>
      <c r="T937" s="46"/>
      <c r="U937" s="46"/>
      <c r="V937" s="64">
        <v>2.000002898023E12</v>
      </c>
      <c r="W937" s="53"/>
    </row>
    <row r="938" ht="15.75" customHeight="1">
      <c r="A938" s="56">
        <v>0.0</v>
      </c>
      <c r="B938" s="56">
        <v>1.0</v>
      </c>
      <c r="C938" s="57">
        <v>0.78</v>
      </c>
      <c r="D938" s="58"/>
      <c r="E938" s="56">
        <v>9.0</v>
      </c>
      <c r="F938" s="68">
        <v>7598334.0</v>
      </c>
      <c r="G938" s="69" t="s">
        <v>3228</v>
      </c>
      <c r="H938" s="221"/>
      <c r="I938" s="56">
        <v>373.0</v>
      </c>
      <c r="J938" s="61">
        <v>3.98</v>
      </c>
      <c r="K938" s="61">
        <v>12.0</v>
      </c>
      <c r="L938" s="63">
        <f t="shared" si="229"/>
        <v>0.6500916667</v>
      </c>
      <c r="M938" s="61">
        <v>12.0</v>
      </c>
      <c r="N938" s="63">
        <f t="shared" si="230"/>
        <v>0.6500916667</v>
      </c>
      <c r="O938" s="61">
        <v>12.0</v>
      </c>
      <c r="P938" s="63">
        <f t="shared" si="231"/>
        <v>0.6500916667</v>
      </c>
      <c r="Q938" s="61">
        <v>12.0</v>
      </c>
      <c r="R938" s="63">
        <f t="shared" si="232"/>
        <v>0.6500916667</v>
      </c>
      <c r="S938" s="46"/>
      <c r="T938" s="46"/>
      <c r="U938" s="46"/>
      <c r="V938" s="64">
        <v>2.000002893738E12</v>
      </c>
      <c r="W938" s="53"/>
    </row>
    <row r="939" ht="15.75" customHeight="1">
      <c r="A939" s="56">
        <v>0.0</v>
      </c>
      <c r="B939" s="56">
        <v>1.0</v>
      </c>
      <c r="C939" s="57">
        <v>0.21</v>
      </c>
      <c r="D939" s="58"/>
      <c r="E939" s="56">
        <v>9.0</v>
      </c>
      <c r="F939" s="68">
        <v>7600434.0</v>
      </c>
      <c r="G939" s="69" t="s">
        <v>3229</v>
      </c>
      <c r="H939" s="221"/>
      <c r="I939" s="56">
        <v>378.0</v>
      </c>
      <c r="J939" s="61">
        <v>0.97</v>
      </c>
      <c r="K939" s="61">
        <v>4.0</v>
      </c>
      <c r="L939" s="63">
        <f t="shared" si="229"/>
        <v>0.7441625</v>
      </c>
      <c r="M939" s="61">
        <v>4.0</v>
      </c>
      <c r="N939" s="63">
        <f t="shared" si="230"/>
        <v>0.7441625</v>
      </c>
      <c r="O939" s="61">
        <v>4.0</v>
      </c>
      <c r="P939" s="63">
        <f t="shared" si="231"/>
        <v>0.7441625</v>
      </c>
      <c r="Q939" s="61">
        <v>4.0</v>
      </c>
      <c r="R939" s="63">
        <f t="shared" si="232"/>
        <v>0.7441625</v>
      </c>
      <c r="S939" s="46"/>
      <c r="T939" s="46"/>
      <c r="U939" s="46"/>
      <c r="V939" s="64">
        <v>2.000002893783E12</v>
      </c>
      <c r="W939" s="53"/>
    </row>
    <row r="940" ht="15.75" customHeight="1">
      <c r="A940" s="56">
        <v>0.0</v>
      </c>
      <c r="B940" s="56">
        <v>1.0</v>
      </c>
      <c r="C940" s="57">
        <v>0.42</v>
      </c>
      <c r="D940" s="58"/>
      <c r="E940" s="56">
        <v>9.0</v>
      </c>
      <c r="F940" s="68">
        <v>7600552.0</v>
      </c>
      <c r="G940" s="69" t="s">
        <v>3230</v>
      </c>
      <c r="H940" s="221"/>
      <c r="I940" s="56">
        <v>379.0</v>
      </c>
      <c r="J940" s="61">
        <v>1.94</v>
      </c>
      <c r="K940" s="61">
        <v>8.0</v>
      </c>
      <c r="L940" s="63">
        <f t="shared" si="229"/>
        <v>0.7441625</v>
      </c>
      <c r="M940" s="61">
        <v>8.0</v>
      </c>
      <c r="N940" s="63">
        <f t="shared" si="230"/>
        <v>0.7441625</v>
      </c>
      <c r="O940" s="61">
        <v>8.0</v>
      </c>
      <c r="P940" s="63">
        <f t="shared" si="231"/>
        <v>0.7441625</v>
      </c>
      <c r="Q940" s="61">
        <v>8.0</v>
      </c>
      <c r="R940" s="63">
        <f t="shared" si="232"/>
        <v>0.7441625</v>
      </c>
      <c r="S940" s="46"/>
      <c r="T940" s="46"/>
      <c r="U940" s="46"/>
      <c r="V940" s="64">
        <v>2.00000289379E12</v>
      </c>
      <c r="W940" s="53"/>
    </row>
    <row r="941" ht="15.75" customHeight="1">
      <c r="A941" s="56">
        <v>0.0</v>
      </c>
      <c r="B941" s="56">
        <v>1.0</v>
      </c>
      <c r="C941" s="57">
        <v>0.78</v>
      </c>
      <c r="D941" s="58"/>
      <c r="E941" s="56">
        <v>9.0</v>
      </c>
      <c r="F941" s="68">
        <v>7599771.0</v>
      </c>
      <c r="G941" s="69" t="s">
        <v>3231</v>
      </c>
      <c r="H941" s="221"/>
      <c r="I941" s="56">
        <v>381.0</v>
      </c>
      <c r="J941" s="61">
        <v>3.74</v>
      </c>
      <c r="K941" s="61">
        <v>12.0</v>
      </c>
      <c r="L941" s="63">
        <f t="shared" si="229"/>
        <v>0.6711916667</v>
      </c>
      <c r="M941" s="61">
        <v>12.0</v>
      </c>
      <c r="N941" s="63">
        <f t="shared" si="230"/>
        <v>0.6711916667</v>
      </c>
      <c r="O941" s="61">
        <v>12.0</v>
      </c>
      <c r="P941" s="63">
        <f t="shared" si="231"/>
        <v>0.6711916667</v>
      </c>
      <c r="Q941" s="61">
        <v>12.0</v>
      </c>
      <c r="R941" s="63">
        <f t="shared" si="232"/>
        <v>0.6711916667</v>
      </c>
      <c r="S941" s="46"/>
      <c r="T941" s="46"/>
      <c r="U941" s="46"/>
      <c r="V941" s="64">
        <v>2.000002893813E12</v>
      </c>
      <c r="W941" s="53"/>
    </row>
    <row r="942" ht="15.75" customHeight="1">
      <c r="A942" s="56">
        <v>0.0</v>
      </c>
      <c r="B942" s="56">
        <v>1.0</v>
      </c>
      <c r="C942" s="57">
        <v>0.3</v>
      </c>
      <c r="D942" s="58"/>
      <c r="E942" s="56">
        <v>9.0</v>
      </c>
      <c r="F942" s="68">
        <v>6034219.0</v>
      </c>
      <c r="G942" s="69" t="s">
        <v>3232</v>
      </c>
      <c r="H942" s="221"/>
      <c r="I942" s="56">
        <v>4820.0</v>
      </c>
      <c r="J942" s="61">
        <v>1.4</v>
      </c>
      <c r="K942" s="61">
        <v>4.6</v>
      </c>
      <c r="L942" s="63">
        <f t="shared" si="229"/>
        <v>0.6789130435</v>
      </c>
      <c r="M942" s="61">
        <v>4.6</v>
      </c>
      <c r="N942" s="63">
        <f t="shared" si="230"/>
        <v>0.6789130435</v>
      </c>
      <c r="O942" s="61">
        <v>4.6</v>
      </c>
      <c r="P942" s="63">
        <f t="shared" si="231"/>
        <v>0.6789130435</v>
      </c>
      <c r="Q942" s="61">
        <v>4.6</v>
      </c>
      <c r="R942" s="63">
        <f t="shared" si="232"/>
        <v>0.6789130435</v>
      </c>
      <c r="S942" s="46"/>
      <c r="T942" s="46"/>
      <c r="U942" s="46"/>
      <c r="V942" s="64">
        <v>2.000000213088E12</v>
      </c>
      <c r="W942" s="53"/>
    </row>
    <row r="943" ht="15.75" customHeight="1">
      <c r="A943" s="56">
        <v>0.0</v>
      </c>
      <c r="B943" s="56">
        <v>1.0</v>
      </c>
      <c r="C943" s="57">
        <v>0.6</v>
      </c>
      <c r="D943" s="58"/>
      <c r="E943" s="56">
        <v>9.0</v>
      </c>
      <c r="F943" s="68">
        <v>6033849.0</v>
      </c>
      <c r="G943" s="69" t="s">
        <v>3233</v>
      </c>
      <c r="H943" s="221"/>
      <c r="I943" s="56">
        <v>4828.0</v>
      </c>
      <c r="J943" s="61">
        <v>2.8</v>
      </c>
      <c r="K943" s="61">
        <v>9.2</v>
      </c>
      <c r="L943" s="63">
        <f t="shared" si="229"/>
        <v>0.6789130435</v>
      </c>
      <c r="M943" s="61">
        <v>9.2</v>
      </c>
      <c r="N943" s="63">
        <f t="shared" si="230"/>
        <v>0.6789130435</v>
      </c>
      <c r="O943" s="61">
        <v>9.2</v>
      </c>
      <c r="P943" s="63">
        <f t="shared" si="231"/>
        <v>0.6789130435</v>
      </c>
      <c r="Q943" s="61">
        <v>9.2</v>
      </c>
      <c r="R943" s="63">
        <f t="shared" si="232"/>
        <v>0.6789130435</v>
      </c>
      <c r="S943" s="46"/>
      <c r="T943" s="46"/>
      <c r="U943" s="46"/>
      <c r="V943" s="64">
        <v>2.000000213101E12</v>
      </c>
      <c r="W943" s="53"/>
    </row>
    <row r="944" ht="15.75" customHeight="1">
      <c r="A944" s="56">
        <v>0.0</v>
      </c>
      <c r="B944" s="56">
        <v>1.0</v>
      </c>
      <c r="C944" s="57">
        <v>0.9</v>
      </c>
      <c r="D944" s="58"/>
      <c r="E944" s="56">
        <v>9.0</v>
      </c>
      <c r="F944" s="68">
        <v>6033941.0</v>
      </c>
      <c r="G944" s="69" t="s">
        <v>3234</v>
      </c>
      <c r="H944" s="221"/>
      <c r="I944" s="56">
        <v>4831.0</v>
      </c>
      <c r="J944" s="61">
        <v>4.2</v>
      </c>
      <c r="K944" s="61">
        <v>13.8</v>
      </c>
      <c r="L944" s="63">
        <f t="shared" si="229"/>
        <v>0.6789130435</v>
      </c>
      <c r="M944" s="61">
        <v>13.8</v>
      </c>
      <c r="N944" s="63">
        <f t="shared" si="230"/>
        <v>0.6789130435</v>
      </c>
      <c r="O944" s="61">
        <v>13.8</v>
      </c>
      <c r="P944" s="63">
        <f t="shared" si="231"/>
        <v>0.6789130435</v>
      </c>
      <c r="Q944" s="61">
        <v>13.8</v>
      </c>
      <c r="R944" s="63">
        <f t="shared" si="232"/>
        <v>0.6789130435</v>
      </c>
      <c r="S944" s="46"/>
      <c r="T944" s="46"/>
      <c r="U944" s="46"/>
      <c r="V944" s="64">
        <v>2.000000213118E12</v>
      </c>
      <c r="W944" s="53"/>
    </row>
    <row r="945" ht="15.75" customHeight="1">
      <c r="A945" s="56">
        <v>0.0</v>
      </c>
      <c r="B945" s="56">
        <v>1.0</v>
      </c>
      <c r="C945" s="57">
        <v>1.2</v>
      </c>
      <c r="D945" s="58"/>
      <c r="E945" s="56">
        <v>9.0</v>
      </c>
      <c r="F945" s="68">
        <v>6034048.0</v>
      </c>
      <c r="G945" s="69" t="s">
        <v>3235</v>
      </c>
      <c r="H945" s="221"/>
      <c r="I945" s="56">
        <v>4838.0</v>
      </c>
      <c r="J945" s="61">
        <v>5.6</v>
      </c>
      <c r="K945" s="61">
        <v>18.4</v>
      </c>
      <c r="L945" s="63">
        <f t="shared" si="229"/>
        <v>0.6789130435</v>
      </c>
      <c r="M945" s="61">
        <v>18.4</v>
      </c>
      <c r="N945" s="63">
        <f t="shared" si="230"/>
        <v>0.6789130435</v>
      </c>
      <c r="O945" s="61">
        <v>18.4</v>
      </c>
      <c r="P945" s="63">
        <f t="shared" si="231"/>
        <v>0.6789130435</v>
      </c>
      <c r="Q945" s="61">
        <v>18.4</v>
      </c>
      <c r="R945" s="63">
        <f t="shared" si="232"/>
        <v>0.6789130435</v>
      </c>
      <c r="S945" s="46"/>
      <c r="T945" s="46"/>
      <c r="U945" s="46"/>
      <c r="V945" s="64">
        <v>2.000000213125E12</v>
      </c>
      <c r="W945" s="53"/>
    </row>
    <row r="946" ht="15.75" customHeight="1">
      <c r="A946" s="56">
        <v>0.0</v>
      </c>
      <c r="B946" s="56">
        <v>1.0</v>
      </c>
      <c r="C946" s="57">
        <v>0.1</v>
      </c>
      <c r="D946" s="58"/>
      <c r="E946" s="56">
        <v>9.0</v>
      </c>
      <c r="F946" s="68">
        <v>6034162.0</v>
      </c>
      <c r="G946" s="69" t="s">
        <v>3236</v>
      </c>
      <c r="H946" s="221"/>
      <c r="I946" s="56">
        <v>4844.0</v>
      </c>
      <c r="J946" s="61">
        <v>0.47</v>
      </c>
      <c r="K946" s="61">
        <v>2.3</v>
      </c>
      <c r="L946" s="63">
        <f t="shared" si="229"/>
        <v>0.7844130435</v>
      </c>
      <c r="M946" s="61">
        <v>2.3</v>
      </c>
      <c r="N946" s="63">
        <f t="shared" si="230"/>
        <v>0.7844130435</v>
      </c>
      <c r="O946" s="61">
        <v>2.3</v>
      </c>
      <c r="P946" s="63">
        <f t="shared" si="231"/>
        <v>0.7844130435</v>
      </c>
      <c r="Q946" s="61">
        <v>2.3</v>
      </c>
      <c r="R946" s="63">
        <f t="shared" si="232"/>
        <v>0.7844130435</v>
      </c>
      <c r="S946" s="46"/>
      <c r="T946" s="46"/>
      <c r="U946" s="46"/>
      <c r="V946" s="64">
        <v>2.889370000005E12</v>
      </c>
      <c r="W946" s="53"/>
    </row>
    <row r="947" ht="15.75" customHeight="1">
      <c r="A947" s="56">
        <v>0.0</v>
      </c>
      <c r="B947" s="56">
        <v>1.0</v>
      </c>
      <c r="C947" s="57">
        <v>0.12</v>
      </c>
      <c r="D947" s="58"/>
      <c r="E947" s="56">
        <v>3.0</v>
      </c>
      <c r="F947" s="68">
        <v>6526294.0</v>
      </c>
      <c r="G947" s="69" t="s">
        <v>3237</v>
      </c>
      <c r="H947" s="221"/>
      <c r="I947" s="56">
        <v>9973.0</v>
      </c>
      <c r="J947" s="61">
        <v>0.6</v>
      </c>
      <c r="K947" s="61">
        <v>1.95</v>
      </c>
      <c r="L947" s="63">
        <f t="shared" si="229"/>
        <v>0.6753846154</v>
      </c>
      <c r="M947" s="61">
        <v>1.95</v>
      </c>
      <c r="N947" s="63">
        <f t="shared" si="230"/>
        <v>0.6753846154</v>
      </c>
      <c r="O947" s="61">
        <v>1.95</v>
      </c>
      <c r="P947" s="63">
        <f t="shared" si="231"/>
        <v>0.6753846154</v>
      </c>
      <c r="Q947" s="61">
        <v>1.95</v>
      </c>
      <c r="R947" s="63">
        <f t="shared" si="232"/>
        <v>0.6753846154</v>
      </c>
      <c r="S947" s="46"/>
      <c r="T947" s="46"/>
      <c r="U947" s="46"/>
      <c r="V947" s="64">
        <v>2.00000028967E12</v>
      </c>
      <c r="W947" s="53"/>
    </row>
    <row r="948" ht="15.75" customHeight="1">
      <c r="A948" s="56">
        <v>0.0</v>
      </c>
      <c r="B948" s="56">
        <v>1.0</v>
      </c>
      <c r="C948" s="57">
        <v>0.24</v>
      </c>
      <c r="D948" s="58"/>
      <c r="E948" s="56">
        <v>3.0</v>
      </c>
      <c r="F948" s="68">
        <v>6528654.0</v>
      </c>
      <c r="G948" s="69" t="s">
        <v>3238</v>
      </c>
      <c r="H948" s="221"/>
      <c r="I948" s="56">
        <v>9989.0</v>
      </c>
      <c r="J948" s="61">
        <v>1.21</v>
      </c>
      <c r="K948" s="61">
        <v>3.9</v>
      </c>
      <c r="L948" s="63">
        <f t="shared" si="229"/>
        <v>0.6726794872</v>
      </c>
      <c r="M948" s="61">
        <v>3.9</v>
      </c>
      <c r="N948" s="63">
        <f t="shared" si="230"/>
        <v>0.6726794872</v>
      </c>
      <c r="O948" s="61">
        <v>3.9</v>
      </c>
      <c r="P948" s="63">
        <f t="shared" si="231"/>
        <v>0.6726794872</v>
      </c>
      <c r="Q948" s="61">
        <v>3.9</v>
      </c>
      <c r="R948" s="63">
        <f t="shared" si="232"/>
        <v>0.6726794872</v>
      </c>
      <c r="S948" s="46"/>
      <c r="T948" s="46"/>
      <c r="U948" s="46"/>
      <c r="V948" s="64">
        <v>2.0000002897E12</v>
      </c>
      <c r="W948" s="53"/>
    </row>
    <row r="949" ht="15.75" customHeight="1">
      <c r="A949" s="56">
        <v>0.0</v>
      </c>
      <c r="B949" s="56">
        <v>1.0</v>
      </c>
      <c r="C949" s="57">
        <v>0.48</v>
      </c>
      <c r="D949" s="58"/>
      <c r="E949" s="56">
        <v>3.0</v>
      </c>
      <c r="F949" s="68">
        <v>6530874.0</v>
      </c>
      <c r="G949" s="69" t="s">
        <v>3239</v>
      </c>
      <c r="H949" s="221"/>
      <c r="I949" s="56">
        <v>9996.0</v>
      </c>
      <c r="J949" s="61">
        <v>2.42</v>
      </c>
      <c r="K949" s="61">
        <v>7.8</v>
      </c>
      <c r="L949" s="63">
        <f t="shared" si="229"/>
        <v>0.6726794872</v>
      </c>
      <c r="M949" s="61">
        <v>7.8</v>
      </c>
      <c r="N949" s="63">
        <f t="shared" si="230"/>
        <v>0.6726794872</v>
      </c>
      <c r="O949" s="61">
        <v>7.8</v>
      </c>
      <c r="P949" s="63">
        <f t="shared" si="231"/>
        <v>0.6726794872</v>
      </c>
      <c r="Q949" s="61">
        <v>7.8</v>
      </c>
      <c r="R949" s="63">
        <f t="shared" si="232"/>
        <v>0.6726794872</v>
      </c>
      <c r="S949" s="46"/>
      <c r="T949" s="46"/>
      <c r="U949" s="46"/>
      <c r="V949" s="64">
        <v>2.000000289724E12</v>
      </c>
      <c r="W949" s="53"/>
    </row>
    <row r="950" ht="15.75" customHeight="1">
      <c r="A950" s="56">
        <v>0.0</v>
      </c>
      <c r="B950" s="56">
        <v>1.0</v>
      </c>
      <c r="C950" s="57">
        <v>0.74</v>
      </c>
      <c r="D950" s="58"/>
      <c r="E950" s="56">
        <v>3.0</v>
      </c>
      <c r="F950" s="68">
        <v>7583063.0</v>
      </c>
      <c r="G950" s="69" t="s">
        <v>3240</v>
      </c>
      <c r="H950" s="221"/>
      <c r="I950" s="56">
        <v>5488.0</v>
      </c>
      <c r="J950" s="61">
        <v>2.26</v>
      </c>
      <c r="K950" s="61">
        <v>7.0</v>
      </c>
      <c r="L950" s="63">
        <f t="shared" si="229"/>
        <v>0.6593857143</v>
      </c>
      <c r="M950" s="61">
        <v>7.0</v>
      </c>
      <c r="N950" s="63">
        <f t="shared" si="230"/>
        <v>0.6593857143</v>
      </c>
      <c r="O950" s="61">
        <v>7.0</v>
      </c>
      <c r="P950" s="63">
        <f t="shared" si="231"/>
        <v>0.6593857143</v>
      </c>
      <c r="Q950" s="61">
        <v>7.0</v>
      </c>
      <c r="R950" s="63">
        <f t="shared" si="232"/>
        <v>0.6593857143</v>
      </c>
      <c r="S950" s="46"/>
      <c r="T950" s="46"/>
      <c r="U950" s="46"/>
      <c r="V950" s="64">
        <v>2.000000102924E12</v>
      </c>
      <c r="W950" s="53"/>
    </row>
    <row r="951" ht="15.75" customHeight="1">
      <c r="A951" s="56">
        <v>0.0</v>
      </c>
      <c r="B951" s="56">
        <v>1.0</v>
      </c>
      <c r="C951" s="57">
        <v>0.985</v>
      </c>
      <c r="D951" s="58"/>
      <c r="E951" s="56">
        <v>3.0</v>
      </c>
      <c r="F951" s="68">
        <v>6532393.0</v>
      </c>
      <c r="G951" s="69" t="s">
        <v>1242</v>
      </c>
      <c r="H951" s="221"/>
      <c r="I951" s="56">
        <v>10.0</v>
      </c>
      <c r="J951" s="61">
        <v>3.19</v>
      </c>
      <c r="K951" s="61">
        <v>9.0</v>
      </c>
      <c r="L951" s="63">
        <f t="shared" si="229"/>
        <v>0.6260611111</v>
      </c>
      <c r="M951" s="61">
        <v>9.0</v>
      </c>
      <c r="N951" s="63">
        <f t="shared" si="230"/>
        <v>0.6260611111</v>
      </c>
      <c r="O951" s="61">
        <v>9.0</v>
      </c>
      <c r="P951" s="63">
        <f t="shared" si="231"/>
        <v>0.6260611111</v>
      </c>
      <c r="Q951" s="61">
        <v>9.0</v>
      </c>
      <c r="R951" s="63">
        <f t="shared" si="232"/>
        <v>0.6260611111</v>
      </c>
      <c r="S951" s="46"/>
      <c r="T951" s="46"/>
      <c r="U951" s="46"/>
      <c r="V951" s="64">
        <v>2.000000289755E12</v>
      </c>
      <c r="W951" s="53"/>
    </row>
    <row r="952" ht="15.75" customHeight="1">
      <c r="A952" s="56">
        <v>0.0</v>
      </c>
      <c r="B952" s="56">
        <v>1.0</v>
      </c>
      <c r="C952" s="57">
        <v>0.135</v>
      </c>
      <c r="D952" s="58"/>
      <c r="E952" s="56">
        <v>3.0</v>
      </c>
      <c r="F952" s="68">
        <v>6527836.0</v>
      </c>
      <c r="G952" s="69" t="s">
        <v>3241</v>
      </c>
      <c r="H952" s="221"/>
      <c r="I952" s="56">
        <v>9983.0</v>
      </c>
      <c r="J952" s="61">
        <v>0.71</v>
      </c>
      <c r="K952" s="61">
        <v>2.0</v>
      </c>
      <c r="L952" s="63">
        <f t="shared" si="229"/>
        <v>0.625475</v>
      </c>
      <c r="M952" s="61">
        <v>2.0</v>
      </c>
      <c r="N952" s="63">
        <f t="shared" si="230"/>
        <v>0.625475</v>
      </c>
      <c r="O952" s="61">
        <v>2.0</v>
      </c>
      <c r="P952" s="63">
        <f t="shared" si="231"/>
        <v>0.625475</v>
      </c>
      <c r="Q952" s="61">
        <v>2.0</v>
      </c>
      <c r="R952" s="63">
        <f t="shared" si="232"/>
        <v>0.625475</v>
      </c>
      <c r="S952" s="46"/>
      <c r="T952" s="46"/>
      <c r="U952" s="46"/>
      <c r="V952" s="64">
        <v>2.000000289694E12</v>
      </c>
      <c r="W952" s="53"/>
    </row>
    <row r="953" ht="15.75" customHeight="1">
      <c r="A953" s="56">
        <v>0.0</v>
      </c>
      <c r="B953" s="56">
        <v>1.0</v>
      </c>
      <c r="C953" s="57">
        <v>0.27</v>
      </c>
      <c r="D953" s="58"/>
      <c r="E953" s="56">
        <v>3.0</v>
      </c>
      <c r="F953" s="68">
        <v>6529894.0</v>
      </c>
      <c r="G953" s="69" t="s">
        <v>3242</v>
      </c>
      <c r="H953" s="221"/>
      <c r="I953" s="56">
        <v>9992.0</v>
      </c>
      <c r="J953" s="61">
        <v>1.42</v>
      </c>
      <c r="K953" s="61">
        <v>4.0</v>
      </c>
      <c r="L953" s="63">
        <f t="shared" si="229"/>
        <v>0.625475</v>
      </c>
      <c r="M953" s="61">
        <v>4.0</v>
      </c>
      <c r="N953" s="63">
        <f t="shared" si="230"/>
        <v>0.625475</v>
      </c>
      <c r="O953" s="61">
        <v>4.0</v>
      </c>
      <c r="P953" s="63">
        <f t="shared" si="231"/>
        <v>0.625475</v>
      </c>
      <c r="Q953" s="61">
        <v>4.0</v>
      </c>
      <c r="R953" s="63">
        <f t="shared" si="232"/>
        <v>0.625475</v>
      </c>
      <c r="S953" s="46"/>
      <c r="T953" s="46"/>
      <c r="U953" s="46"/>
      <c r="V953" s="64">
        <v>2.000000289717E12</v>
      </c>
      <c r="W953" s="53"/>
    </row>
    <row r="954" ht="15.75" customHeight="1">
      <c r="A954" s="56">
        <v>0.0</v>
      </c>
      <c r="B954" s="56">
        <v>1.0</v>
      </c>
      <c r="C954" s="57">
        <v>0.54</v>
      </c>
      <c r="D954" s="58"/>
      <c r="E954" s="56">
        <v>3.0</v>
      </c>
      <c r="F954" s="68">
        <v>6531472.0</v>
      </c>
      <c r="G954" s="69" t="s">
        <v>3243</v>
      </c>
      <c r="H954" s="221"/>
      <c r="I954" s="56">
        <v>1.0</v>
      </c>
      <c r="J954" s="61">
        <v>2.83</v>
      </c>
      <c r="K954" s="61">
        <v>8.0</v>
      </c>
      <c r="L954" s="63">
        <f t="shared" si="229"/>
        <v>0.62679375</v>
      </c>
      <c r="M954" s="61">
        <v>8.0</v>
      </c>
      <c r="N954" s="63">
        <f t="shared" si="230"/>
        <v>0.62679375</v>
      </c>
      <c r="O954" s="61">
        <v>8.0</v>
      </c>
      <c r="P954" s="63">
        <f t="shared" si="231"/>
        <v>0.62679375</v>
      </c>
      <c r="Q954" s="61">
        <v>8.0</v>
      </c>
      <c r="R954" s="63">
        <f t="shared" si="232"/>
        <v>0.62679375</v>
      </c>
      <c r="S954" s="46"/>
      <c r="T954" s="46"/>
      <c r="U954" s="46"/>
      <c r="V954" s="64">
        <v>2.000000289731E12</v>
      </c>
      <c r="W954" s="53"/>
    </row>
    <row r="955" ht="15.75" customHeight="1">
      <c r="A955" s="56">
        <v>0.0</v>
      </c>
      <c r="B955" s="56">
        <v>1.0</v>
      </c>
      <c r="C955" s="57">
        <v>0.835</v>
      </c>
      <c r="D955" s="58"/>
      <c r="E955" s="56">
        <v>3.0</v>
      </c>
      <c r="F955" s="68">
        <v>7583455.0</v>
      </c>
      <c r="G955" s="69" t="s">
        <v>3244</v>
      </c>
      <c r="H955" s="221"/>
      <c r="I955" s="56">
        <v>6840.0</v>
      </c>
      <c r="J955" s="61">
        <v>3.17</v>
      </c>
      <c r="K955" s="61">
        <v>11.4</v>
      </c>
      <c r="L955" s="63">
        <f t="shared" si="229"/>
        <v>0.7066359649</v>
      </c>
      <c r="M955" s="61">
        <v>11.4</v>
      </c>
      <c r="N955" s="63">
        <f t="shared" si="230"/>
        <v>0.7066359649</v>
      </c>
      <c r="O955" s="61">
        <v>11.4</v>
      </c>
      <c r="P955" s="63">
        <f t="shared" si="231"/>
        <v>0.7066359649</v>
      </c>
      <c r="Q955" s="61">
        <v>11.4</v>
      </c>
      <c r="R955" s="63">
        <f t="shared" si="232"/>
        <v>0.7066359649</v>
      </c>
      <c r="S955" s="46"/>
      <c r="T955" s="46"/>
      <c r="U955" s="46"/>
      <c r="V955" s="64">
        <v>2.0000001449E12</v>
      </c>
      <c r="W955" s="53"/>
    </row>
    <row r="956" ht="15.75" customHeight="1">
      <c r="A956" s="56">
        <v>0.0</v>
      </c>
      <c r="B956" s="56">
        <v>1.0</v>
      </c>
      <c r="C956" s="57">
        <v>1.11</v>
      </c>
      <c r="D956" s="58"/>
      <c r="E956" s="56">
        <v>3.0</v>
      </c>
      <c r="F956" s="68">
        <v>6533573.0</v>
      </c>
      <c r="G956" s="69" t="s">
        <v>3245</v>
      </c>
      <c r="H956" s="221"/>
      <c r="I956" s="56">
        <v>19.0</v>
      </c>
      <c r="J956" s="61">
        <v>4.28</v>
      </c>
      <c r="K956" s="61">
        <v>15.2</v>
      </c>
      <c r="L956" s="63">
        <f t="shared" si="229"/>
        <v>0.7029342105</v>
      </c>
      <c r="M956" s="61">
        <v>15.2</v>
      </c>
      <c r="N956" s="63">
        <f t="shared" si="230"/>
        <v>0.7029342105</v>
      </c>
      <c r="O956" s="61">
        <v>15.2</v>
      </c>
      <c r="P956" s="63">
        <f t="shared" si="231"/>
        <v>0.7029342105</v>
      </c>
      <c r="Q956" s="61">
        <v>15.2</v>
      </c>
      <c r="R956" s="63">
        <f t="shared" si="232"/>
        <v>0.7029342105</v>
      </c>
      <c r="S956" s="46"/>
      <c r="T956" s="46"/>
      <c r="U956" s="46"/>
      <c r="V956" s="64">
        <v>2.000000289779E12</v>
      </c>
      <c r="W956" s="53"/>
    </row>
    <row r="957" ht="15.75" customHeight="1">
      <c r="A957" s="289"/>
      <c r="B957" s="289"/>
      <c r="C957" s="289"/>
      <c r="D957" s="289"/>
      <c r="E957" s="289"/>
      <c r="F957" s="290">
        <v>65.0</v>
      </c>
      <c r="G957" s="291" t="s">
        <v>3246</v>
      </c>
      <c r="H957" s="291"/>
      <c r="I957" s="291"/>
      <c r="J957" s="292"/>
      <c r="K957" s="292"/>
      <c r="L957" s="291"/>
      <c r="M957" s="292"/>
      <c r="N957" s="291"/>
      <c r="O957" s="292"/>
      <c r="P957" s="291"/>
      <c r="Q957" s="292"/>
      <c r="R957" s="291"/>
      <c r="S957" s="291"/>
      <c r="T957" s="291"/>
      <c r="U957" s="291"/>
      <c r="V957" s="293"/>
      <c r="W957" s="185"/>
    </row>
    <row r="958" ht="15.75" customHeight="1">
      <c r="A958" s="56">
        <v>0.0</v>
      </c>
      <c r="B958" s="56">
        <v>1.0</v>
      </c>
      <c r="C958" s="57">
        <v>0.45</v>
      </c>
      <c r="D958" s="58"/>
      <c r="E958" s="56">
        <v>4.0</v>
      </c>
      <c r="F958" s="68">
        <v>5967449.0</v>
      </c>
      <c r="G958" s="69" t="s">
        <v>3247</v>
      </c>
      <c r="H958" s="221"/>
      <c r="I958" s="56">
        <v>542.0</v>
      </c>
      <c r="J958" s="61">
        <v>2.82</v>
      </c>
      <c r="K958" s="61">
        <v>8.0</v>
      </c>
      <c r="L958" s="63">
        <f t="shared" ref="L958:L966" si="233">((K958/1.055)-$J958)/(K958/1.055)</f>
        <v>0.6281125</v>
      </c>
      <c r="M958" s="61">
        <v>8.0</v>
      </c>
      <c r="N958" s="63">
        <f t="shared" ref="N958:N966" si="234">((M958/1.055)-$J958)/(M958/1.055)</f>
        <v>0.6281125</v>
      </c>
      <c r="O958" s="61">
        <v>8.0</v>
      </c>
      <c r="P958" s="63">
        <f t="shared" ref="P958:P966" si="235">((O958/1.055)-$J958)/(O958/1.055)</f>
        <v>0.6281125</v>
      </c>
      <c r="Q958" s="61">
        <v>8.0</v>
      </c>
      <c r="R958" s="63">
        <f t="shared" ref="R958:R966" si="236">((Q958/1.055)-$J958)/(Q958/1.055)</f>
        <v>0.6281125</v>
      </c>
      <c r="S958" s="46"/>
      <c r="T958" s="46"/>
      <c r="U958" s="46"/>
      <c r="V958" s="64">
        <v>2.000002895428E12</v>
      </c>
      <c r="W958" s="53"/>
    </row>
    <row r="959" ht="15.75" customHeight="1">
      <c r="A959" s="56">
        <v>0.0</v>
      </c>
      <c r="B959" s="56">
        <v>1.0</v>
      </c>
      <c r="C959" s="57">
        <v>0.665</v>
      </c>
      <c r="D959" s="58"/>
      <c r="E959" s="56">
        <v>4.0</v>
      </c>
      <c r="F959" s="68">
        <v>5968124.0</v>
      </c>
      <c r="G959" s="69" t="s">
        <v>3248</v>
      </c>
      <c r="H959" s="221"/>
      <c r="I959" s="56">
        <v>543.0</v>
      </c>
      <c r="J959" s="61">
        <v>4.14</v>
      </c>
      <c r="K959" s="61">
        <v>12.0</v>
      </c>
      <c r="L959" s="63">
        <f t="shared" si="233"/>
        <v>0.636025</v>
      </c>
      <c r="M959" s="61">
        <v>12.0</v>
      </c>
      <c r="N959" s="63">
        <f t="shared" si="234"/>
        <v>0.636025</v>
      </c>
      <c r="O959" s="61">
        <v>12.0</v>
      </c>
      <c r="P959" s="63">
        <f t="shared" si="235"/>
        <v>0.636025</v>
      </c>
      <c r="Q959" s="61">
        <v>12.0</v>
      </c>
      <c r="R959" s="63">
        <f t="shared" si="236"/>
        <v>0.636025</v>
      </c>
      <c r="S959" s="46"/>
      <c r="T959" s="46"/>
      <c r="U959" s="46"/>
      <c r="V959" s="64">
        <v>2.000002895435E12</v>
      </c>
      <c r="W959" s="53"/>
    </row>
    <row r="960" ht="15.75" customHeight="1">
      <c r="A960" s="56">
        <v>0.0</v>
      </c>
      <c r="B960" s="56">
        <v>1.0</v>
      </c>
      <c r="C960" s="57">
        <v>0.91</v>
      </c>
      <c r="D960" s="58"/>
      <c r="E960" s="56">
        <v>4.0</v>
      </c>
      <c r="F960" s="68">
        <v>5968208.0</v>
      </c>
      <c r="G960" s="69" t="s">
        <v>3249</v>
      </c>
      <c r="H960" s="221"/>
      <c r="I960" s="56">
        <v>544.0</v>
      </c>
      <c r="J960" s="61">
        <v>5.59</v>
      </c>
      <c r="K960" s="61">
        <v>16.0</v>
      </c>
      <c r="L960" s="63">
        <f t="shared" si="233"/>
        <v>0.631409375</v>
      </c>
      <c r="M960" s="61">
        <v>16.0</v>
      </c>
      <c r="N960" s="63">
        <f t="shared" si="234"/>
        <v>0.631409375</v>
      </c>
      <c r="O960" s="61">
        <v>16.0</v>
      </c>
      <c r="P960" s="63">
        <f t="shared" si="235"/>
        <v>0.631409375</v>
      </c>
      <c r="Q960" s="61">
        <v>16.0</v>
      </c>
      <c r="R960" s="63">
        <f t="shared" si="236"/>
        <v>0.631409375</v>
      </c>
      <c r="S960" s="46"/>
      <c r="T960" s="46"/>
      <c r="U960" s="46"/>
      <c r="V960" s="64">
        <v>2.000002895442E12</v>
      </c>
      <c r="W960" s="53"/>
    </row>
    <row r="961" ht="15.75" customHeight="1">
      <c r="A961" s="56">
        <v>0.0</v>
      </c>
      <c r="B961" s="56">
        <v>1.0</v>
      </c>
      <c r="C961" s="57">
        <v>0.485</v>
      </c>
      <c r="D961" s="58"/>
      <c r="E961" s="56">
        <v>4.0</v>
      </c>
      <c r="F961" s="68">
        <v>7600913.0</v>
      </c>
      <c r="G961" s="69" t="s">
        <v>3250</v>
      </c>
      <c r="H961" s="221"/>
      <c r="I961" s="56">
        <v>549.0</v>
      </c>
      <c r="J961" s="61">
        <v>1.95</v>
      </c>
      <c r="K961" s="61">
        <v>8.0</v>
      </c>
      <c r="L961" s="63">
        <f t="shared" si="233"/>
        <v>0.74284375</v>
      </c>
      <c r="M961" s="61">
        <v>8.0</v>
      </c>
      <c r="N961" s="63">
        <f t="shared" si="234"/>
        <v>0.74284375</v>
      </c>
      <c r="O961" s="61">
        <v>8.0</v>
      </c>
      <c r="P961" s="63">
        <f t="shared" si="235"/>
        <v>0.74284375</v>
      </c>
      <c r="Q961" s="61">
        <v>8.0</v>
      </c>
      <c r="R961" s="63">
        <f t="shared" si="236"/>
        <v>0.74284375</v>
      </c>
      <c r="S961" s="46"/>
      <c r="T961" s="46"/>
      <c r="U961" s="46"/>
      <c r="V961" s="64">
        <v>2.000002895497E12</v>
      </c>
      <c r="W961" s="53"/>
    </row>
    <row r="962" ht="15.75" customHeight="1">
      <c r="A962" s="56">
        <v>0.0</v>
      </c>
      <c r="B962" s="56">
        <v>1.0</v>
      </c>
      <c r="C962" s="57">
        <v>0.805</v>
      </c>
      <c r="D962" s="58"/>
      <c r="E962" s="56">
        <v>4.0</v>
      </c>
      <c r="F962" s="68">
        <v>7602114.0</v>
      </c>
      <c r="G962" s="69" t="s">
        <v>3251</v>
      </c>
      <c r="H962" s="221"/>
      <c r="I962" s="56">
        <v>552.0</v>
      </c>
      <c r="J962" s="61">
        <v>3.24</v>
      </c>
      <c r="K962" s="61">
        <v>12.0</v>
      </c>
      <c r="L962" s="63">
        <f t="shared" si="233"/>
        <v>0.71515</v>
      </c>
      <c r="M962" s="61">
        <v>12.0</v>
      </c>
      <c r="N962" s="63">
        <f t="shared" si="234"/>
        <v>0.71515</v>
      </c>
      <c r="O962" s="61">
        <v>12.0</v>
      </c>
      <c r="P962" s="63">
        <f t="shared" si="235"/>
        <v>0.71515</v>
      </c>
      <c r="Q962" s="61">
        <v>12.0</v>
      </c>
      <c r="R962" s="63">
        <f t="shared" si="236"/>
        <v>0.71515</v>
      </c>
      <c r="S962" s="46"/>
      <c r="T962" s="46"/>
      <c r="U962" s="46"/>
      <c r="V962" s="64">
        <v>2.000002895527E12</v>
      </c>
      <c r="W962" s="53"/>
    </row>
    <row r="963" ht="15.75" customHeight="1">
      <c r="A963" s="56">
        <v>0.0</v>
      </c>
      <c r="B963" s="56">
        <v>1.0</v>
      </c>
      <c r="C963" s="57">
        <v>1.2</v>
      </c>
      <c r="D963" s="58"/>
      <c r="E963" s="56">
        <v>4.0</v>
      </c>
      <c r="F963" s="68">
        <v>7615963.0</v>
      </c>
      <c r="G963" s="69" t="s">
        <v>3252</v>
      </c>
      <c r="H963" s="221"/>
      <c r="I963" s="56">
        <v>553.0</v>
      </c>
      <c r="J963" s="61">
        <v>4.83</v>
      </c>
      <c r="K963" s="61">
        <v>16.0</v>
      </c>
      <c r="L963" s="63">
        <f t="shared" si="233"/>
        <v>0.681521875</v>
      </c>
      <c r="M963" s="61">
        <v>16.0</v>
      </c>
      <c r="N963" s="63">
        <f t="shared" si="234"/>
        <v>0.681521875</v>
      </c>
      <c r="O963" s="61">
        <v>16.0</v>
      </c>
      <c r="P963" s="63">
        <f t="shared" si="235"/>
        <v>0.681521875</v>
      </c>
      <c r="Q963" s="61">
        <v>16.0</v>
      </c>
      <c r="R963" s="63">
        <f t="shared" si="236"/>
        <v>0.681521875</v>
      </c>
      <c r="S963" s="46"/>
      <c r="T963" s="46"/>
      <c r="U963" s="46"/>
      <c r="V963" s="64">
        <v>2.000002895534E12</v>
      </c>
      <c r="W963" s="53"/>
    </row>
    <row r="964" ht="15.75" customHeight="1">
      <c r="A964" s="56">
        <v>0.0</v>
      </c>
      <c r="B964" s="56">
        <v>1.0</v>
      </c>
      <c r="C964" s="57">
        <v>0.54</v>
      </c>
      <c r="D964" s="58"/>
      <c r="E964" s="56">
        <v>4.0</v>
      </c>
      <c r="F964" s="68">
        <v>7687514.0</v>
      </c>
      <c r="G964" s="69" t="s">
        <v>3253</v>
      </c>
      <c r="H964" s="221"/>
      <c r="I964" s="56">
        <v>4870.0</v>
      </c>
      <c r="J964" s="61">
        <v>3.34</v>
      </c>
      <c r="K964" s="61">
        <v>8.0</v>
      </c>
      <c r="L964" s="63">
        <f t="shared" si="233"/>
        <v>0.5595375</v>
      </c>
      <c r="M964" s="61">
        <v>8.0</v>
      </c>
      <c r="N964" s="63">
        <f t="shared" si="234"/>
        <v>0.5595375</v>
      </c>
      <c r="O964" s="61">
        <v>8.0</v>
      </c>
      <c r="P964" s="63">
        <f t="shared" si="235"/>
        <v>0.5595375</v>
      </c>
      <c r="Q964" s="61">
        <v>8.0</v>
      </c>
      <c r="R964" s="63">
        <f t="shared" si="236"/>
        <v>0.5595375</v>
      </c>
      <c r="S964" s="46"/>
      <c r="T964" s="46"/>
      <c r="U964" s="46"/>
      <c r="V964" s="64">
        <v>2.000000213163E12</v>
      </c>
      <c r="W964" s="53"/>
    </row>
    <row r="965" ht="15.75" customHeight="1">
      <c r="A965" s="56">
        <v>0.0</v>
      </c>
      <c r="B965" s="56">
        <v>1.0</v>
      </c>
      <c r="C965" s="57">
        <v>0.84</v>
      </c>
      <c r="D965" s="58"/>
      <c r="E965" s="56">
        <v>4.0</v>
      </c>
      <c r="F965" s="68">
        <v>7687595.0</v>
      </c>
      <c r="G965" s="69" t="s">
        <v>3254</v>
      </c>
      <c r="H965" s="221"/>
      <c r="I965" s="56">
        <v>4874.0</v>
      </c>
      <c r="J965" s="61">
        <v>5.27</v>
      </c>
      <c r="K965" s="61">
        <v>12.0</v>
      </c>
      <c r="L965" s="63">
        <f t="shared" si="233"/>
        <v>0.5366791667</v>
      </c>
      <c r="M965" s="61">
        <v>12.0</v>
      </c>
      <c r="N965" s="63">
        <f t="shared" si="234"/>
        <v>0.5366791667</v>
      </c>
      <c r="O965" s="61">
        <v>12.0</v>
      </c>
      <c r="P965" s="63">
        <f t="shared" si="235"/>
        <v>0.5366791667</v>
      </c>
      <c r="Q965" s="61">
        <v>12.0</v>
      </c>
      <c r="R965" s="63">
        <f t="shared" si="236"/>
        <v>0.5366791667</v>
      </c>
      <c r="S965" s="46"/>
      <c r="T965" s="46"/>
      <c r="U965" s="46"/>
      <c r="V965" s="64">
        <v>2.00000021317E12</v>
      </c>
      <c r="W965" s="53"/>
    </row>
    <row r="966" ht="15.75" customHeight="1">
      <c r="A966" s="56">
        <v>0.0</v>
      </c>
      <c r="B966" s="56">
        <v>1.0</v>
      </c>
      <c r="C966" s="57">
        <v>1.12</v>
      </c>
      <c r="D966" s="58"/>
      <c r="E966" s="56">
        <v>4.0</v>
      </c>
      <c r="F966" s="68">
        <v>7687735.0</v>
      </c>
      <c r="G966" s="69" t="s">
        <v>3255</v>
      </c>
      <c r="H966" s="221"/>
      <c r="I966" s="56">
        <v>4878.0</v>
      </c>
      <c r="J966" s="61">
        <v>7.04</v>
      </c>
      <c r="K966" s="61">
        <v>16.0</v>
      </c>
      <c r="L966" s="63">
        <f t="shared" si="233"/>
        <v>0.5358</v>
      </c>
      <c r="M966" s="61">
        <v>16.0</v>
      </c>
      <c r="N966" s="63">
        <f t="shared" si="234"/>
        <v>0.5358</v>
      </c>
      <c r="O966" s="61">
        <v>16.0</v>
      </c>
      <c r="P966" s="63">
        <f t="shared" si="235"/>
        <v>0.5358</v>
      </c>
      <c r="Q966" s="61">
        <v>16.0</v>
      </c>
      <c r="R966" s="63">
        <f t="shared" si="236"/>
        <v>0.5358</v>
      </c>
      <c r="S966" s="46"/>
      <c r="T966" s="46"/>
      <c r="U966" s="46"/>
      <c r="V966" s="64">
        <v>2.000000213187E12</v>
      </c>
      <c r="W966" s="53"/>
    </row>
    <row r="967" ht="15.75" customHeight="1">
      <c r="A967" s="289"/>
      <c r="B967" s="289"/>
      <c r="C967" s="289"/>
      <c r="D967" s="289"/>
      <c r="E967" s="289"/>
      <c r="F967" s="290">
        <v>66.0</v>
      </c>
      <c r="G967" s="291" t="s">
        <v>3256</v>
      </c>
      <c r="H967" s="291"/>
      <c r="I967" s="291"/>
      <c r="J967" s="292"/>
      <c r="K967" s="292"/>
      <c r="L967" s="291"/>
      <c r="M967" s="292"/>
      <c r="N967" s="291"/>
      <c r="O967" s="292"/>
      <c r="P967" s="291"/>
      <c r="Q967" s="292"/>
      <c r="R967" s="291"/>
      <c r="S967" s="291"/>
      <c r="T967" s="291"/>
      <c r="U967" s="291"/>
      <c r="V967" s="293"/>
      <c r="W967" s="185"/>
    </row>
    <row r="968" ht="15.75" customHeight="1">
      <c r="A968" s="56">
        <v>0.0</v>
      </c>
      <c r="B968" s="56">
        <v>1.0</v>
      </c>
      <c r="C968" s="57">
        <v>0.505</v>
      </c>
      <c r="D968" s="58"/>
      <c r="E968" s="56">
        <v>4.0</v>
      </c>
      <c r="F968" s="68">
        <v>4861314.0</v>
      </c>
      <c r="G968" s="69" t="s">
        <v>3257</v>
      </c>
      <c r="H968" s="221"/>
      <c r="I968" s="56">
        <v>4622.0</v>
      </c>
      <c r="J968" s="61">
        <v>2.74</v>
      </c>
      <c r="K968" s="61">
        <v>9.2</v>
      </c>
      <c r="L968" s="63">
        <f t="shared" ref="L968:L999" si="237">((K968/1.055)-$J968)/(K968/1.055)</f>
        <v>0.6857934783</v>
      </c>
      <c r="M968" s="61">
        <v>9.2</v>
      </c>
      <c r="N968" s="63">
        <f t="shared" ref="N968:N999" si="238">((M968/1.055)-$J968)/(M968/1.055)</f>
        <v>0.6857934783</v>
      </c>
      <c r="O968" s="61">
        <v>9.2</v>
      </c>
      <c r="P968" s="63">
        <f t="shared" ref="P968:P999" si="239">((O968/1.055)-$J968)/(O968/1.055)</f>
        <v>0.6857934783</v>
      </c>
      <c r="Q968" s="61">
        <v>9.2</v>
      </c>
      <c r="R968" s="63">
        <f t="shared" ref="R968:R999" si="240">((Q968/1.055)-$J968)/(Q968/1.055)</f>
        <v>0.6857934783</v>
      </c>
      <c r="S968" s="46"/>
      <c r="T968" s="46"/>
      <c r="U968" s="46"/>
      <c r="V968" s="64">
        <v>2.000000299044E12</v>
      </c>
      <c r="W968" s="53"/>
    </row>
    <row r="969" ht="15.75" customHeight="1">
      <c r="A969" s="56">
        <v>0.0</v>
      </c>
      <c r="B969" s="56">
        <v>1.0</v>
      </c>
      <c r="C969" s="57">
        <v>0.755</v>
      </c>
      <c r="D969" s="58"/>
      <c r="E969" s="56">
        <v>4.0</v>
      </c>
      <c r="F969" s="68">
        <v>4861455.0</v>
      </c>
      <c r="G969" s="69" t="s">
        <v>3258</v>
      </c>
      <c r="H969" s="221"/>
      <c r="I969" s="56">
        <v>4629.0</v>
      </c>
      <c r="J969" s="61">
        <v>4.1</v>
      </c>
      <c r="K969" s="61">
        <v>13.8</v>
      </c>
      <c r="L969" s="63">
        <f t="shared" si="237"/>
        <v>0.686557971</v>
      </c>
      <c r="M969" s="61">
        <v>13.8</v>
      </c>
      <c r="N969" s="63">
        <f t="shared" si="238"/>
        <v>0.686557971</v>
      </c>
      <c r="O969" s="61">
        <v>13.8</v>
      </c>
      <c r="P969" s="63">
        <f t="shared" si="239"/>
        <v>0.686557971</v>
      </c>
      <c r="Q969" s="61">
        <v>13.8</v>
      </c>
      <c r="R969" s="63">
        <f t="shared" si="240"/>
        <v>0.686557971</v>
      </c>
      <c r="S969" s="46"/>
      <c r="T969" s="46"/>
      <c r="U969" s="46"/>
      <c r="V969" s="64">
        <v>2.000000299051E12</v>
      </c>
      <c r="W969" s="53"/>
    </row>
    <row r="970" ht="15.75" customHeight="1">
      <c r="A970" s="56">
        <v>0.0</v>
      </c>
      <c r="B970" s="56">
        <v>1.0</v>
      </c>
      <c r="C970" s="57">
        <v>1.0</v>
      </c>
      <c r="D970" s="58"/>
      <c r="E970" s="56">
        <v>4.0</v>
      </c>
      <c r="F970" s="68">
        <v>4861492.0</v>
      </c>
      <c r="G970" s="69" t="s">
        <v>3259</v>
      </c>
      <c r="H970" s="221"/>
      <c r="I970" s="56">
        <v>4635.0</v>
      </c>
      <c r="J970" s="61">
        <v>5.43</v>
      </c>
      <c r="K970" s="61">
        <v>18.4</v>
      </c>
      <c r="L970" s="63">
        <f t="shared" si="237"/>
        <v>0.6886603261</v>
      </c>
      <c r="M970" s="61">
        <v>18.4</v>
      </c>
      <c r="N970" s="63">
        <f t="shared" si="238"/>
        <v>0.6886603261</v>
      </c>
      <c r="O970" s="61">
        <v>18.4</v>
      </c>
      <c r="P970" s="63">
        <f t="shared" si="239"/>
        <v>0.6886603261</v>
      </c>
      <c r="Q970" s="61">
        <v>18.4</v>
      </c>
      <c r="R970" s="63">
        <f t="shared" si="240"/>
        <v>0.6886603261</v>
      </c>
      <c r="S970" s="46"/>
      <c r="T970" s="46"/>
      <c r="U970" s="46"/>
      <c r="V970" s="64">
        <v>2.000000299068E12</v>
      </c>
      <c r="W970" s="53"/>
    </row>
    <row r="971" ht="15.75" customHeight="1">
      <c r="A971" s="56">
        <v>0.0</v>
      </c>
      <c r="B971" s="56">
        <v>1.0</v>
      </c>
      <c r="C971" s="57">
        <v>0.25</v>
      </c>
      <c r="D971" s="58"/>
      <c r="E971" s="56">
        <v>4.0</v>
      </c>
      <c r="F971" s="68">
        <v>4861615.0</v>
      </c>
      <c r="G971" s="69" t="s">
        <v>3260</v>
      </c>
      <c r="H971" s="221"/>
      <c r="I971" s="56">
        <v>4648.0</v>
      </c>
      <c r="J971" s="61">
        <v>1.36</v>
      </c>
      <c r="K971" s="61">
        <v>4.6</v>
      </c>
      <c r="L971" s="63">
        <f t="shared" si="237"/>
        <v>0.6880869565</v>
      </c>
      <c r="M971" s="61">
        <v>4.6</v>
      </c>
      <c r="N971" s="63">
        <f t="shared" si="238"/>
        <v>0.6880869565</v>
      </c>
      <c r="O971" s="61">
        <v>4.6</v>
      </c>
      <c r="P971" s="63">
        <f t="shared" si="239"/>
        <v>0.6880869565</v>
      </c>
      <c r="Q971" s="61">
        <v>4.6</v>
      </c>
      <c r="R971" s="63">
        <f t="shared" si="240"/>
        <v>0.6880869565</v>
      </c>
      <c r="S971" s="46"/>
      <c r="T971" s="46"/>
      <c r="U971" s="46"/>
      <c r="V971" s="64">
        <v>2.000000299082E12</v>
      </c>
      <c r="W971" s="53"/>
    </row>
    <row r="972" ht="15.75" customHeight="1">
      <c r="A972" s="56">
        <v>0.0</v>
      </c>
      <c r="B972" s="56">
        <v>1.0</v>
      </c>
      <c r="C972" s="57">
        <v>0.705</v>
      </c>
      <c r="D972" s="58"/>
      <c r="E972" s="56">
        <v>1.0</v>
      </c>
      <c r="F972" s="68">
        <v>4859736.0</v>
      </c>
      <c r="G972" s="69" t="s">
        <v>3261</v>
      </c>
      <c r="H972" s="221"/>
      <c r="I972" s="56">
        <v>4532.0</v>
      </c>
      <c r="J972" s="61">
        <v>4.1</v>
      </c>
      <c r="K972" s="61">
        <v>13.8</v>
      </c>
      <c r="L972" s="63">
        <f t="shared" si="237"/>
        <v>0.686557971</v>
      </c>
      <c r="M972" s="61">
        <v>13.8</v>
      </c>
      <c r="N972" s="63">
        <f t="shared" si="238"/>
        <v>0.686557971</v>
      </c>
      <c r="O972" s="61">
        <v>13.8</v>
      </c>
      <c r="P972" s="63">
        <f t="shared" si="239"/>
        <v>0.686557971</v>
      </c>
      <c r="Q972" s="61">
        <v>13.8</v>
      </c>
      <c r="R972" s="63">
        <f t="shared" si="240"/>
        <v>0.686557971</v>
      </c>
      <c r="S972" s="46"/>
      <c r="T972" s="46"/>
      <c r="U972" s="46"/>
      <c r="V972" s="64">
        <v>2.618415000003E12</v>
      </c>
      <c r="W972" s="53"/>
    </row>
    <row r="973" ht="15.75" customHeight="1">
      <c r="A973" s="56">
        <v>0.0</v>
      </c>
      <c r="B973" s="56">
        <v>1.0</v>
      </c>
      <c r="C973" s="57">
        <v>0.125</v>
      </c>
      <c r="D973" s="58"/>
      <c r="E973" s="56">
        <v>1.0</v>
      </c>
      <c r="F973" s="68">
        <v>4859934.0</v>
      </c>
      <c r="G973" s="69" t="s">
        <v>3262</v>
      </c>
      <c r="H973" s="221"/>
      <c r="I973" s="56">
        <v>4551.0</v>
      </c>
      <c r="J973" s="61">
        <v>0.68</v>
      </c>
      <c r="K973" s="61">
        <v>2.3</v>
      </c>
      <c r="L973" s="63">
        <f t="shared" si="237"/>
        <v>0.6880869565</v>
      </c>
      <c r="M973" s="61">
        <v>2.3</v>
      </c>
      <c r="N973" s="63">
        <f t="shared" si="238"/>
        <v>0.6880869565</v>
      </c>
      <c r="O973" s="61">
        <v>2.3</v>
      </c>
      <c r="P973" s="63">
        <f t="shared" si="239"/>
        <v>0.6880869565</v>
      </c>
      <c r="Q973" s="61">
        <v>2.3</v>
      </c>
      <c r="R973" s="63">
        <f t="shared" si="240"/>
        <v>0.6880869565</v>
      </c>
      <c r="S973" s="46"/>
      <c r="T973" s="46"/>
      <c r="U973" s="46"/>
      <c r="V973" s="64">
        <v>2.618417000001E12</v>
      </c>
      <c r="W973" s="53"/>
    </row>
    <row r="974" ht="15.75" customHeight="1">
      <c r="A974" s="56">
        <v>0.0</v>
      </c>
      <c r="B974" s="56">
        <v>1.0</v>
      </c>
      <c r="C974" s="57">
        <v>0.165</v>
      </c>
      <c r="D974" s="58"/>
      <c r="E974" s="56">
        <v>4.0</v>
      </c>
      <c r="F974" s="68">
        <v>3669651.0</v>
      </c>
      <c r="G974" s="69" t="s">
        <v>3263</v>
      </c>
      <c r="H974" s="221"/>
      <c r="I974" s="56">
        <v>6523.0</v>
      </c>
      <c r="J974" s="61">
        <v>0.99</v>
      </c>
      <c r="K974" s="61">
        <v>2.3</v>
      </c>
      <c r="L974" s="63">
        <f t="shared" si="237"/>
        <v>0.5458913043</v>
      </c>
      <c r="M974" s="61">
        <v>2.3</v>
      </c>
      <c r="N974" s="63">
        <f t="shared" si="238"/>
        <v>0.5458913043</v>
      </c>
      <c r="O974" s="61">
        <v>2.3</v>
      </c>
      <c r="P974" s="63">
        <f t="shared" si="239"/>
        <v>0.5458913043</v>
      </c>
      <c r="Q974" s="61">
        <v>2.3</v>
      </c>
      <c r="R974" s="63">
        <f t="shared" si="240"/>
        <v>0.5458913043</v>
      </c>
      <c r="S974" s="46"/>
      <c r="T974" s="46"/>
      <c r="U974" s="46"/>
      <c r="V974" s="64">
        <v>2.283801000006E12</v>
      </c>
      <c r="W974" s="53"/>
    </row>
    <row r="975" ht="15.75" customHeight="1">
      <c r="A975" s="56">
        <v>0.0</v>
      </c>
      <c r="B975" s="56">
        <v>1.0</v>
      </c>
      <c r="C975" s="57">
        <v>0.165</v>
      </c>
      <c r="D975" s="58"/>
      <c r="E975" s="56">
        <v>1.0</v>
      </c>
      <c r="F975" s="68">
        <v>3679531.0</v>
      </c>
      <c r="G975" s="69" t="s">
        <v>3264</v>
      </c>
      <c r="H975" s="221"/>
      <c r="I975" s="56">
        <v>6648.0</v>
      </c>
      <c r="J975" s="61">
        <v>0.99</v>
      </c>
      <c r="K975" s="61">
        <v>2.3</v>
      </c>
      <c r="L975" s="63">
        <f t="shared" si="237"/>
        <v>0.5458913043</v>
      </c>
      <c r="M975" s="61">
        <v>2.3</v>
      </c>
      <c r="N975" s="63">
        <f t="shared" si="238"/>
        <v>0.5458913043</v>
      </c>
      <c r="O975" s="61">
        <v>2.3</v>
      </c>
      <c r="P975" s="63">
        <f t="shared" si="239"/>
        <v>0.5458913043</v>
      </c>
      <c r="Q975" s="61">
        <v>2.3</v>
      </c>
      <c r="R975" s="63">
        <f t="shared" si="240"/>
        <v>0.5458913043</v>
      </c>
      <c r="S975" s="46"/>
      <c r="T975" s="46"/>
      <c r="U975" s="46"/>
      <c r="V975" s="64">
        <v>2.283812000002E12</v>
      </c>
      <c r="W975" s="53"/>
    </row>
    <row r="976" ht="15.75" customHeight="1">
      <c r="A976" s="56">
        <v>0.0</v>
      </c>
      <c r="B976" s="56">
        <v>1.0</v>
      </c>
      <c r="C976" s="57">
        <v>0.33</v>
      </c>
      <c r="D976" s="58"/>
      <c r="E976" s="56">
        <v>4.0</v>
      </c>
      <c r="F976" s="68">
        <v>3669932.0</v>
      </c>
      <c r="G976" s="69" t="s">
        <v>3265</v>
      </c>
      <c r="H976" s="221"/>
      <c r="I976" s="56">
        <v>6529.0</v>
      </c>
      <c r="J976" s="61">
        <v>1.98</v>
      </c>
      <c r="K976" s="61">
        <v>4.6</v>
      </c>
      <c r="L976" s="63">
        <f t="shared" si="237"/>
        <v>0.5458913043</v>
      </c>
      <c r="M976" s="61">
        <v>4.6</v>
      </c>
      <c r="N976" s="63">
        <f t="shared" si="238"/>
        <v>0.5458913043</v>
      </c>
      <c r="O976" s="61">
        <v>4.6</v>
      </c>
      <c r="P976" s="63">
        <f t="shared" si="239"/>
        <v>0.5458913043</v>
      </c>
      <c r="Q976" s="61">
        <v>4.6</v>
      </c>
      <c r="R976" s="63">
        <f t="shared" si="240"/>
        <v>0.5458913043</v>
      </c>
      <c r="S976" s="46"/>
      <c r="T976" s="46"/>
      <c r="U976" s="46"/>
      <c r="V976" s="64">
        <v>2.000000282701E12</v>
      </c>
      <c r="W976" s="53"/>
    </row>
    <row r="977" ht="15.75" customHeight="1">
      <c r="A977" s="56">
        <v>0.0</v>
      </c>
      <c r="B977" s="56">
        <v>1.0</v>
      </c>
      <c r="C977" s="57">
        <v>0.66</v>
      </c>
      <c r="D977" s="58"/>
      <c r="E977" s="56">
        <v>4.0</v>
      </c>
      <c r="F977" s="68">
        <v>3669951.0</v>
      </c>
      <c r="G977" s="69" t="s">
        <v>3266</v>
      </c>
      <c r="H977" s="221"/>
      <c r="I977" s="56">
        <v>6533.0</v>
      </c>
      <c r="J977" s="61">
        <v>3.96</v>
      </c>
      <c r="K977" s="61">
        <v>9.2</v>
      </c>
      <c r="L977" s="63">
        <f t="shared" si="237"/>
        <v>0.5458913043</v>
      </c>
      <c r="M977" s="61">
        <v>9.2</v>
      </c>
      <c r="N977" s="63">
        <f t="shared" si="238"/>
        <v>0.5458913043</v>
      </c>
      <c r="O977" s="61">
        <v>9.2</v>
      </c>
      <c r="P977" s="63">
        <f t="shared" si="239"/>
        <v>0.5458913043</v>
      </c>
      <c r="Q977" s="61">
        <v>9.2</v>
      </c>
      <c r="R977" s="63">
        <f t="shared" si="240"/>
        <v>0.5458913043</v>
      </c>
      <c r="S977" s="46"/>
      <c r="T977" s="46"/>
      <c r="U977" s="46"/>
      <c r="V977" s="64">
        <v>2.000000282718E12</v>
      </c>
      <c r="W977" s="53"/>
    </row>
    <row r="978" ht="15.75" customHeight="1">
      <c r="A978" s="56">
        <v>0.0</v>
      </c>
      <c r="B978" s="56">
        <v>1.0</v>
      </c>
      <c r="C978" s="57">
        <v>0.66</v>
      </c>
      <c r="D978" s="58"/>
      <c r="E978" s="56">
        <v>1.0</v>
      </c>
      <c r="F978" s="68">
        <v>3679774.0</v>
      </c>
      <c r="G978" s="69" t="s">
        <v>3267</v>
      </c>
      <c r="H978" s="221"/>
      <c r="I978" s="56">
        <v>6652.0</v>
      </c>
      <c r="J978" s="61">
        <v>3.96</v>
      </c>
      <c r="K978" s="61">
        <v>9.2</v>
      </c>
      <c r="L978" s="63">
        <f t="shared" si="237"/>
        <v>0.5458913043</v>
      </c>
      <c r="M978" s="61">
        <v>9.2</v>
      </c>
      <c r="N978" s="63">
        <f t="shared" si="238"/>
        <v>0.5458913043</v>
      </c>
      <c r="O978" s="61">
        <v>9.2</v>
      </c>
      <c r="P978" s="63">
        <f t="shared" si="239"/>
        <v>0.5458913043</v>
      </c>
      <c r="Q978" s="61">
        <v>9.2</v>
      </c>
      <c r="R978" s="63">
        <f t="shared" si="240"/>
        <v>0.5458913043</v>
      </c>
      <c r="S978" s="46"/>
      <c r="T978" s="46"/>
      <c r="U978" s="46"/>
      <c r="V978" s="64">
        <v>2.283813000001E12</v>
      </c>
      <c r="W978" s="53"/>
    </row>
    <row r="979" ht="15.75" customHeight="1">
      <c r="A979" s="56">
        <v>0.0</v>
      </c>
      <c r="B979" s="56">
        <v>1.0</v>
      </c>
      <c r="C979" s="57">
        <v>0.99</v>
      </c>
      <c r="D979" s="58"/>
      <c r="E979" s="56">
        <v>4.0</v>
      </c>
      <c r="F979" s="68">
        <v>3669992.0</v>
      </c>
      <c r="G979" s="69" t="s">
        <v>3268</v>
      </c>
      <c r="H979" s="221"/>
      <c r="I979" s="56">
        <v>6539.0</v>
      </c>
      <c r="J979" s="61">
        <v>5.95</v>
      </c>
      <c r="K979" s="61">
        <v>13.8</v>
      </c>
      <c r="L979" s="63">
        <f t="shared" si="237"/>
        <v>0.5451268116</v>
      </c>
      <c r="M979" s="61">
        <v>13.8</v>
      </c>
      <c r="N979" s="63">
        <f t="shared" si="238"/>
        <v>0.5451268116</v>
      </c>
      <c r="O979" s="61">
        <v>13.8</v>
      </c>
      <c r="P979" s="63">
        <f t="shared" si="239"/>
        <v>0.5451268116</v>
      </c>
      <c r="Q979" s="61">
        <v>13.8</v>
      </c>
      <c r="R979" s="63">
        <f t="shared" si="240"/>
        <v>0.5451268116</v>
      </c>
      <c r="S979" s="46"/>
      <c r="T979" s="46"/>
      <c r="U979" s="46"/>
      <c r="V979" s="64">
        <v>2.000000282725E12</v>
      </c>
      <c r="W979" s="53"/>
    </row>
    <row r="980" ht="15.75" customHeight="1">
      <c r="A980" s="56">
        <v>0.0</v>
      </c>
      <c r="B980" s="56">
        <v>1.0</v>
      </c>
      <c r="C980" s="57">
        <v>0.99</v>
      </c>
      <c r="D980" s="58"/>
      <c r="E980" s="56">
        <v>1.0</v>
      </c>
      <c r="F980" s="68">
        <v>3680192.0</v>
      </c>
      <c r="G980" s="69" t="s">
        <v>3269</v>
      </c>
      <c r="H980" s="221"/>
      <c r="I980" s="56">
        <v>6664.0</v>
      </c>
      <c r="J980" s="61">
        <v>5.95</v>
      </c>
      <c r="K980" s="61">
        <v>13.8</v>
      </c>
      <c r="L980" s="63">
        <f t="shared" si="237"/>
        <v>0.5451268116</v>
      </c>
      <c r="M980" s="61">
        <v>13.8</v>
      </c>
      <c r="N980" s="63">
        <f t="shared" si="238"/>
        <v>0.5451268116</v>
      </c>
      <c r="O980" s="61">
        <v>13.8</v>
      </c>
      <c r="P980" s="63">
        <f t="shared" si="239"/>
        <v>0.5451268116</v>
      </c>
      <c r="Q980" s="61">
        <v>13.8</v>
      </c>
      <c r="R980" s="63">
        <f t="shared" si="240"/>
        <v>0.5451268116</v>
      </c>
      <c r="S980" s="46"/>
      <c r="T980" s="46"/>
      <c r="U980" s="46"/>
      <c r="V980" s="64">
        <v>2.283814E12</v>
      </c>
      <c r="W980" s="53"/>
    </row>
    <row r="981" ht="15.75" customHeight="1">
      <c r="A981" s="56">
        <v>0.0</v>
      </c>
      <c r="B981" s="56">
        <v>1.0</v>
      </c>
      <c r="C981" s="57">
        <v>1.32</v>
      </c>
      <c r="D981" s="58"/>
      <c r="E981" s="56">
        <v>4.0</v>
      </c>
      <c r="F981" s="68">
        <v>3670051.0</v>
      </c>
      <c r="G981" s="69" t="s">
        <v>3270</v>
      </c>
      <c r="H981" s="221"/>
      <c r="I981" s="56">
        <v>6547.0</v>
      </c>
      <c r="J981" s="61">
        <v>7.93</v>
      </c>
      <c r="K981" s="61">
        <v>18.4</v>
      </c>
      <c r="L981" s="63">
        <f t="shared" si="237"/>
        <v>0.5453179348</v>
      </c>
      <c r="M981" s="61">
        <v>18.4</v>
      </c>
      <c r="N981" s="63">
        <f t="shared" si="238"/>
        <v>0.5453179348</v>
      </c>
      <c r="O981" s="61">
        <v>18.4</v>
      </c>
      <c r="P981" s="63">
        <f t="shared" si="239"/>
        <v>0.5453179348</v>
      </c>
      <c r="Q981" s="61">
        <v>18.4</v>
      </c>
      <c r="R981" s="63">
        <f t="shared" si="240"/>
        <v>0.5453179348</v>
      </c>
      <c r="S981" s="46"/>
      <c r="T981" s="46"/>
      <c r="U981" s="46"/>
      <c r="V981" s="64">
        <v>2.000000282732E12</v>
      </c>
      <c r="W981" s="53"/>
    </row>
    <row r="982" ht="15.75" customHeight="1">
      <c r="A982" s="56">
        <v>0.0</v>
      </c>
      <c r="B982" s="56">
        <v>1.0</v>
      </c>
      <c r="C982" s="57">
        <v>0.555</v>
      </c>
      <c r="D982" s="58"/>
      <c r="E982" s="56">
        <v>4.0</v>
      </c>
      <c r="F982" s="68">
        <v>2814834.0</v>
      </c>
      <c r="G982" s="69" t="s">
        <v>3271</v>
      </c>
      <c r="H982" s="221"/>
      <c r="I982" s="56">
        <v>9890.0</v>
      </c>
      <c r="J982" s="61">
        <v>3.36</v>
      </c>
      <c r="K982" s="61">
        <v>9.2</v>
      </c>
      <c r="L982" s="63">
        <f t="shared" si="237"/>
        <v>0.6146956522</v>
      </c>
      <c r="M982" s="61">
        <v>9.2</v>
      </c>
      <c r="N982" s="63">
        <f t="shared" si="238"/>
        <v>0.6146956522</v>
      </c>
      <c r="O982" s="61">
        <v>9.2</v>
      </c>
      <c r="P982" s="63">
        <f t="shared" si="239"/>
        <v>0.6146956522</v>
      </c>
      <c r="Q982" s="61">
        <v>9.2</v>
      </c>
      <c r="R982" s="63">
        <f t="shared" si="240"/>
        <v>0.6146956522</v>
      </c>
      <c r="S982" s="46"/>
      <c r="T982" s="46"/>
      <c r="U982" s="46"/>
      <c r="V982" s="64">
        <v>2.000000316659E12</v>
      </c>
      <c r="W982" s="53"/>
    </row>
    <row r="983" ht="15.75" customHeight="1">
      <c r="A983" s="56">
        <v>0.0</v>
      </c>
      <c r="B983" s="56">
        <v>1.0</v>
      </c>
      <c r="C983" s="57">
        <v>0.555</v>
      </c>
      <c r="D983" s="58"/>
      <c r="E983" s="56">
        <v>1.0</v>
      </c>
      <c r="F983" s="68">
        <v>2814695.0</v>
      </c>
      <c r="G983" s="69" t="s">
        <v>3272</v>
      </c>
      <c r="H983" s="221"/>
      <c r="I983" s="56">
        <v>9879.0</v>
      </c>
      <c r="J983" s="61">
        <v>3.36</v>
      </c>
      <c r="K983" s="61">
        <v>9.2</v>
      </c>
      <c r="L983" s="63">
        <f t="shared" si="237"/>
        <v>0.6146956522</v>
      </c>
      <c r="M983" s="61">
        <v>9.2</v>
      </c>
      <c r="N983" s="63">
        <f t="shared" si="238"/>
        <v>0.6146956522</v>
      </c>
      <c r="O983" s="61">
        <v>9.2</v>
      </c>
      <c r="P983" s="63">
        <f t="shared" si="239"/>
        <v>0.6146956522</v>
      </c>
      <c r="Q983" s="61">
        <v>9.2</v>
      </c>
      <c r="R983" s="63">
        <f t="shared" si="240"/>
        <v>0.6146956522</v>
      </c>
      <c r="S983" s="46"/>
      <c r="T983" s="46"/>
      <c r="U983" s="46"/>
      <c r="V983" s="64">
        <v>2.09717E11</v>
      </c>
      <c r="W983" s="53"/>
    </row>
    <row r="984" ht="15.75" customHeight="1">
      <c r="A984" s="56">
        <v>0.0</v>
      </c>
      <c r="B984" s="56">
        <v>1.0</v>
      </c>
      <c r="C984" s="57">
        <v>0.84</v>
      </c>
      <c r="D984" s="58"/>
      <c r="E984" s="56">
        <v>4.0</v>
      </c>
      <c r="F984" s="68">
        <v>2814776.0</v>
      </c>
      <c r="G984" s="69" t="s">
        <v>3273</v>
      </c>
      <c r="H984" s="221"/>
      <c r="I984" s="56">
        <v>9886.0</v>
      </c>
      <c r="J984" s="61">
        <v>5.09</v>
      </c>
      <c r="K984" s="61">
        <v>13.8</v>
      </c>
      <c r="L984" s="63">
        <f t="shared" si="237"/>
        <v>0.6108731884</v>
      </c>
      <c r="M984" s="61">
        <v>13.8</v>
      </c>
      <c r="N984" s="63">
        <f t="shared" si="238"/>
        <v>0.6108731884</v>
      </c>
      <c r="O984" s="61">
        <v>13.8</v>
      </c>
      <c r="P984" s="63">
        <f t="shared" si="239"/>
        <v>0.6108731884</v>
      </c>
      <c r="Q984" s="61">
        <v>13.8</v>
      </c>
      <c r="R984" s="63">
        <f t="shared" si="240"/>
        <v>0.6108731884</v>
      </c>
      <c r="S984" s="46"/>
      <c r="T984" s="46"/>
      <c r="U984" s="46"/>
      <c r="V984" s="64">
        <v>2.000000316642E12</v>
      </c>
      <c r="W984" s="53"/>
    </row>
    <row r="985" ht="15.75" customHeight="1">
      <c r="A985" s="56">
        <v>0.0</v>
      </c>
      <c r="B985" s="56">
        <v>1.0</v>
      </c>
      <c r="C985" s="57">
        <v>0.84</v>
      </c>
      <c r="D985" s="58"/>
      <c r="E985" s="56">
        <v>1.0</v>
      </c>
      <c r="F985" s="68">
        <v>2814157.0</v>
      </c>
      <c r="G985" s="69" t="s">
        <v>3274</v>
      </c>
      <c r="H985" s="221"/>
      <c r="I985" s="56">
        <v>9866.0</v>
      </c>
      <c r="J985" s="61">
        <v>5.09</v>
      </c>
      <c r="K985" s="61">
        <v>13.8</v>
      </c>
      <c r="L985" s="63">
        <f t="shared" si="237"/>
        <v>0.6108731884</v>
      </c>
      <c r="M985" s="61">
        <v>13.8</v>
      </c>
      <c r="N985" s="63">
        <f t="shared" si="238"/>
        <v>0.6108731884</v>
      </c>
      <c r="O985" s="61">
        <v>13.8</v>
      </c>
      <c r="P985" s="63">
        <f t="shared" si="239"/>
        <v>0.6108731884</v>
      </c>
      <c r="Q985" s="61">
        <v>13.8</v>
      </c>
      <c r="R985" s="63">
        <f t="shared" si="240"/>
        <v>0.6108731884</v>
      </c>
      <c r="S985" s="46"/>
      <c r="T985" s="46"/>
      <c r="U985" s="46"/>
      <c r="V985" s="64">
        <v>2.09339000006E11</v>
      </c>
      <c r="W985" s="53"/>
    </row>
    <row r="986" ht="15.75" customHeight="1">
      <c r="A986" s="56">
        <v>0.0</v>
      </c>
      <c r="B986" s="56">
        <v>1.0</v>
      </c>
      <c r="C986" s="57">
        <v>1.12</v>
      </c>
      <c r="D986" s="58"/>
      <c r="E986" s="56">
        <v>4.0</v>
      </c>
      <c r="F986" s="68">
        <v>2814458.0</v>
      </c>
      <c r="G986" s="69" t="s">
        <v>3275</v>
      </c>
      <c r="H986" s="221"/>
      <c r="I986" s="56">
        <v>9871.0</v>
      </c>
      <c r="J986" s="61">
        <v>6.79</v>
      </c>
      <c r="K986" s="61">
        <v>18.4</v>
      </c>
      <c r="L986" s="63">
        <f t="shared" si="237"/>
        <v>0.6106820652</v>
      </c>
      <c r="M986" s="61">
        <v>18.4</v>
      </c>
      <c r="N986" s="63">
        <f t="shared" si="238"/>
        <v>0.6106820652</v>
      </c>
      <c r="O986" s="61">
        <v>18.4</v>
      </c>
      <c r="P986" s="63">
        <f t="shared" si="239"/>
        <v>0.6106820652</v>
      </c>
      <c r="Q986" s="61">
        <v>18.4</v>
      </c>
      <c r="R986" s="63">
        <f t="shared" si="240"/>
        <v>0.6106820652</v>
      </c>
      <c r="S986" s="46"/>
      <c r="T986" s="46"/>
      <c r="U986" s="46"/>
      <c r="V986" s="64">
        <v>2.000000316635E12</v>
      </c>
      <c r="W986" s="53"/>
    </row>
    <row r="987" ht="15.75" customHeight="1">
      <c r="A987" s="56">
        <v>0.0</v>
      </c>
      <c r="B987" s="56">
        <v>1.0</v>
      </c>
      <c r="C987" s="57">
        <v>1.12</v>
      </c>
      <c r="D987" s="58"/>
      <c r="E987" s="56">
        <v>1.0</v>
      </c>
      <c r="F987" s="68">
        <v>2814938.0</v>
      </c>
      <c r="G987" s="69" t="s">
        <v>3276</v>
      </c>
      <c r="H987" s="221"/>
      <c r="I987" s="56">
        <v>9902.0</v>
      </c>
      <c r="J987" s="61">
        <v>6.79</v>
      </c>
      <c r="K987" s="61">
        <v>18.4</v>
      </c>
      <c r="L987" s="63">
        <f t="shared" si="237"/>
        <v>0.6106820652</v>
      </c>
      <c r="M987" s="61">
        <v>18.4</v>
      </c>
      <c r="N987" s="63">
        <f t="shared" si="238"/>
        <v>0.6106820652</v>
      </c>
      <c r="O987" s="61">
        <v>18.4</v>
      </c>
      <c r="P987" s="63">
        <f t="shared" si="239"/>
        <v>0.6106820652</v>
      </c>
      <c r="Q987" s="61">
        <v>18.4</v>
      </c>
      <c r="R987" s="63">
        <f t="shared" si="240"/>
        <v>0.6106820652</v>
      </c>
      <c r="S987" s="46"/>
      <c r="T987" s="46"/>
      <c r="U987" s="46"/>
      <c r="V987" s="64">
        <v>2.09773000006E11</v>
      </c>
      <c r="W987" s="53"/>
    </row>
    <row r="988" ht="15.75" customHeight="1">
      <c r="A988" s="56">
        <v>0.0</v>
      </c>
      <c r="B988" s="56">
        <v>1.0</v>
      </c>
      <c r="C988" s="57">
        <v>0.135</v>
      </c>
      <c r="D988" s="58"/>
      <c r="E988" s="56">
        <v>4.0</v>
      </c>
      <c r="F988" s="68">
        <v>2815076.0</v>
      </c>
      <c r="G988" s="69" t="s">
        <v>3277</v>
      </c>
      <c r="H988" s="221"/>
      <c r="I988" s="56">
        <v>9970.0</v>
      </c>
      <c r="J988" s="61">
        <v>0.82</v>
      </c>
      <c r="K988" s="61">
        <v>2.3</v>
      </c>
      <c r="L988" s="63">
        <f t="shared" si="237"/>
        <v>0.6238695652</v>
      </c>
      <c r="M988" s="61">
        <v>2.3</v>
      </c>
      <c r="N988" s="63">
        <f t="shared" si="238"/>
        <v>0.6238695652</v>
      </c>
      <c r="O988" s="61">
        <v>2.3</v>
      </c>
      <c r="P988" s="63">
        <f t="shared" si="239"/>
        <v>0.6238695652</v>
      </c>
      <c r="Q988" s="61">
        <v>2.3</v>
      </c>
      <c r="R988" s="63">
        <f t="shared" si="240"/>
        <v>0.6238695652</v>
      </c>
      <c r="S988" s="46"/>
      <c r="T988" s="46"/>
      <c r="U988" s="46"/>
      <c r="V988" s="64">
        <v>2.00589000006E11</v>
      </c>
      <c r="W988" s="53"/>
    </row>
    <row r="989" ht="15.75" customHeight="1">
      <c r="A989" s="56">
        <v>0.0</v>
      </c>
      <c r="B989" s="56">
        <v>1.0</v>
      </c>
      <c r="C989" s="57">
        <v>0.135</v>
      </c>
      <c r="D989" s="58"/>
      <c r="E989" s="56">
        <v>1.0</v>
      </c>
      <c r="F989" s="68">
        <v>2814576.0</v>
      </c>
      <c r="G989" s="69" t="s">
        <v>3278</v>
      </c>
      <c r="H989" s="221"/>
      <c r="I989" s="56">
        <v>9874.0</v>
      </c>
      <c r="J989" s="61">
        <v>0.82</v>
      </c>
      <c r="K989" s="61">
        <v>2.3</v>
      </c>
      <c r="L989" s="63">
        <f t="shared" si="237"/>
        <v>0.6238695652</v>
      </c>
      <c r="M989" s="61">
        <v>2.3</v>
      </c>
      <c r="N989" s="63">
        <f t="shared" si="238"/>
        <v>0.6238695652</v>
      </c>
      <c r="O989" s="61">
        <v>2.3</v>
      </c>
      <c r="P989" s="63">
        <f t="shared" si="239"/>
        <v>0.6238695652</v>
      </c>
      <c r="Q989" s="61">
        <v>2.3</v>
      </c>
      <c r="R989" s="63">
        <f t="shared" si="240"/>
        <v>0.6238695652</v>
      </c>
      <c r="S989" s="46"/>
      <c r="T989" s="46"/>
      <c r="U989" s="46"/>
      <c r="V989" s="64">
        <v>2.09588E11</v>
      </c>
      <c r="W989" s="53"/>
    </row>
    <row r="990" ht="15.75" customHeight="1">
      <c r="A990" s="56">
        <v>0.0</v>
      </c>
      <c r="B990" s="56">
        <v>1.0</v>
      </c>
      <c r="C990" s="57">
        <v>0.275</v>
      </c>
      <c r="D990" s="58"/>
      <c r="E990" s="56">
        <v>4.0</v>
      </c>
      <c r="F990" s="68">
        <v>2814876.0</v>
      </c>
      <c r="G990" s="69" t="s">
        <v>3279</v>
      </c>
      <c r="H990" s="221"/>
      <c r="I990" s="56">
        <v>9897.0</v>
      </c>
      <c r="J990" s="61">
        <v>1.67</v>
      </c>
      <c r="K990" s="61">
        <v>4.6</v>
      </c>
      <c r="L990" s="63">
        <f t="shared" si="237"/>
        <v>0.6169891304</v>
      </c>
      <c r="M990" s="61">
        <v>4.6</v>
      </c>
      <c r="N990" s="63">
        <f t="shared" si="238"/>
        <v>0.6169891304</v>
      </c>
      <c r="O990" s="61">
        <v>4.6</v>
      </c>
      <c r="P990" s="63">
        <f t="shared" si="239"/>
        <v>0.6169891304</v>
      </c>
      <c r="Q990" s="61">
        <v>4.6</v>
      </c>
      <c r="R990" s="63">
        <f t="shared" si="240"/>
        <v>0.6169891304</v>
      </c>
      <c r="S990" s="46"/>
      <c r="T990" s="46"/>
      <c r="U990" s="46"/>
      <c r="V990" s="64">
        <v>2.000000316666E12</v>
      </c>
      <c r="W990" s="53"/>
    </row>
    <row r="991" ht="15.75" customHeight="1">
      <c r="A991" s="56">
        <v>0.0</v>
      </c>
      <c r="B991" s="56">
        <v>1.0</v>
      </c>
      <c r="C991" s="57">
        <v>0.645</v>
      </c>
      <c r="D991" s="58"/>
      <c r="E991" s="56">
        <v>4.0</v>
      </c>
      <c r="F991" s="68">
        <v>2878616.0</v>
      </c>
      <c r="G991" s="69" t="s">
        <v>3280</v>
      </c>
      <c r="H991" s="221"/>
      <c r="I991" s="56">
        <v>6060.0</v>
      </c>
      <c r="J991" s="61">
        <v>4.15</v>
      </c>
      <c r="K991" s="61">
        <v>9.2</v>
      </c>
      <c r="L991" s="63">
        <f t="shared" si="237"/>
        <v>0.5241032609</v>
      </c>
      <c r="M991" s="61">
        <v>9.2</v>
      </c>
      <c r="N991" s="63">
        <f t="shared" si="238"/>
        <v>0.5241032609</v>
      </c>
      <c r="O991" s="61">
        <v>9.2</v>
      </c>
      <c r="P991" s="63">
        <f t="shared" si="239"/>
        <v>0.5241032609</v>
      </c>
      <c r="Q991" s="61">
        <v>9.2</v>
      </c>
      <c r="R991" s="63">
        <f t="shared" si="240"/>
        <v>0.5241032609</v>
      </c>
      <c r="S991" s="46"/>
      <c r="T991" s="46"/>
      <c r="U991" s="46"/>
      <c r="V991" s="64">
        <v>2.000000316871E12</v>
      </c>
      <c r="W991" s="53"/>
    </row>
    <row r="992" ht="15.75" customHeight="1">
      <c r="A992" s="56">
        <v>0.0</v>
      </c>
      <c r="B992" s="56">
        <v>1.0</v>
      </c>
      <c r="C992" s="57">
        <v>0.645</v>
      </c>
      <c r="D992" s="58"/>
      <c r="E992" s="56">
        <v>1.0</v>
      </c>
      <c r="F992" s="68">
        <v>2880175.0</v>
      </c>
      <c r="G992" s="69" t="s">
        <v>3281</v>
      </c>
      <c r="H992" s="221"/>
      <c r="I992" s="56">
        <v>6081.0</v>
      </c>
      <c r="J992" s="61">
        <v>4.15</v>
      </c>
      <c r="K992" s="61">
        <v>9.2</v>
      </c>
      <c r="L992" s="63">
        <f t="shared" si="237"/>
        <v>0.5241032609</v>
      </c>
      <c r="M992" s="61">
        <v>9.2</v>
      </c>
      <c r="N992" s="63">
        <f t="shared" si="238"/>
        <v>0.5241032609</v>
      </c>
      <c r="O992" s="61">
        <v>9.2</v>
      </c>
      <c r="P992" s="63">
        <f t="shared" si="239"/>
        <v>0.5241032609</v>
      </c>
      <c r="Q992" s="61">
        <v>9.2</v>
      </c>
      <c r="R992" s="63">
        <f t="shared" si="240"/>
        <v>0.5241032609</v>
      </c>
      <c r="S992" s="46"/>
      <c r="T992" s="46"/>
      <c r="U992" s="46"/>
      <c r="V992" s="64">
        <v>2.661740000002E12</v>
      </c>
      <c r="W992" s="53"/>
    </row>
    <row r="993" ht="15.75" customHeight="1">
      <c r="A993" s="56">
        <v>0.0</v>
      </c>
      <c r="B993" s="56">
        <v>1.0</v>
      </c>
      <c r="C993" s="57">
        <v>0.97</v>
      </c>
      <c r="D993" s="58"/>
      <c r="E993" s="56">
        <v>4.0</v>
      </c>
      <c r="F993" s="68">
        <v>2880217.0</v>
      </c>
      <c r="G993" s="69" t="s">
        <v>3282</v>
      </c>
      <c r="H993" s="221"/>
      <c r="I993" s="56">
        <v>6084.0</v>
      </c>
      <c r="J993" s="61">
        <v>6.24</v>
      </c>
      <c r="K993" s="61">
        <v>13.8</v>
      </c>
      <c r="L993" s="63">
        <f t="shared" si="237"/>
        <v>0.5229565217</v>
      </c>
      <c r="M993" s="61">
        <v>13.8</v>
      </c>
      <c r="N993" s="63">
        <f t="shared" si="238"/>
        <v>0.5229565217</v>
      </c>
      <c r="O993" s="61">
        <v>13.8</v>
      </c>
      <c r="P993" s="63">
        <f t="shared" si="239"/>
        <v>0.5229565217</v>
      </c>
      <c r="Q993" s="61">
        <v>13.8</v>
      </c>
      <c r="R993" s="63">
        <f t="shared" si="240"/>
        <v>0.5229565217</v>
      </c>
      <c r="S993" s="46"/>
      <c r="T993" s="46"/>
      <c r="U993" s="46"/>
      <c r="V993" s="64">
        <v>2.000000316895E12</v>
      </c>
      <c r="W993" s="53"/>
    </row>
    <row r="994" ht="15.75" customHeight="1">
      <c r="A994" s="56">
        <v>0.0</v>
      </c>
      <c r="B994" s="56">
        <v>1.0</v>
      </c>
      <c r="C994" s="57">
        <v>0.97</v>
      </c>
      <c r="D994" s="58"/>
      <c r="E994" s="56">
        <v>1.0</v>
      </c>
      <c r="F994" s="68">
        <v>2880117.0</v>
      </c>
      <c r="G994" s="69" t="s">
        <v>3283</v>
      </c>
      <c r="H994" s="221"/>
      <c r="I994" s="56">
        <v>6076.0</v>
      </c>
      <c r="J994" s="61">
        <v>6.24</v>
      </c>
      <c r="K994" s="61">
        <v>13.8</v>
      </c>
      <c r="L994" s="63">
        <f t="shared" si="237"/>
        <v>0.5229565217</v>
      </c>
      <c r="M994" s="61">
        <v>13.8</v>
      </c>
      <c r="N994" s="63">
        <f t="shared" si="238"/>
        <v>0.5229565217</v>
      </c>
      <c r="O994" s="61">
        <v>13.8</v>
      </c>
      <c r="P994" s="63">
        <f t="shared" si="239"/>
        <v>0.5229565217</v>
      </c>
      <c r="Q994" s="61">
        <v>13.8</v>
      </c>
      <c r="R994" s="63">
        <f t="shared" si="240"/>
        <v>0.5229565217</v>
      </c>
      <c r="S994" s="46"/>
      <c r="T994" s="46"/>
      <c r="U994" s="46"/>
      <c r="V994" s="64">
        <v>2.661471000005E12</v>
      </c>
      <c r="W994" s="53"/>
    </row>
    <row r="995" ht="15.75" customHeight="1">
      <c r="A995" s="56">
        <v>0.0</v>
      </c>
      <c r="B995" s="56">
        <v>1.0</v>
      </c>
      <c r="C995" s="57">
        <v>1.295</v>
      </c>
      <c r="D995" s="58"/>
      <c r="E995" s="56">
        <v>4.0</v>
      </c>
      <c r="F995" s="68">
        <v>2880256.0</v>
      </c>
      <c r="G995" s="69" t="s">
        <v>3284</v>
      </c>
      <c r="H995" s="221"/>
      <c r="I995" s="56">
        <v>6093.0</v>
      </c>
      <c r="J995" s="61">
        <v>8.33</v>
      </c>
      <c r="K995" s="61">
        <v>18.4</v>
      </c>
      <c r="L995" s="63">
        <f t="shared" si="237"/>
        <v>0.5223831522</v>
      </c>
      <c r="M995" s="61">
        <v>18.4</v>
      </c>
      <c r="N995" s="63">
        <f t="shared" si="238"/>
        <v>0.5223831522</v>
      </c>
      <c r="O995" s="61">
        <v>18.4</v>
      </c>
      <c r="P995" s="63">
        <f t="shared" si="239"/>
        <v>0.5223831522</v>
      </c>
      <c r="Q995" s="61">
        <v>18.4</v>
      </c>
      <c r="R995" s="63">
        <f t="shared" si="240"/>
        <v>0.5223831522</v>
      </c>
      <c r="S995" s="46"/>
      <c r="T995" s="46"/>
      <c r="U995" s="46"/>
      <c r="V995" s="64">
        <v>2.000000316901E12</v>
      </c>
      <c r="W995" s="53"/>
    </row>
    <row r="996" ht="15.75" customHeight="1">
      <c r="A996" s="56">
        <v>0.0</v>
      </c>
      <c r="B996" s="56">
        <v>1.0</v>
      </c>
      <c r="C996" s="57">
        <v>1.295</v>
      </c>
      <c r="D996" s="58"/>
      <c r="E996" s="56">
        <v>1.0</v>
      </c>
      <c r="F996" s="68">
        <v>2880277.0</v>
      </c>
      <c r="G996" s="69" t="s">
        <v>3285</v>
      </c>
      <c r="H996" s="221"/>
      <c r="I996" s="56">
        <v>6107.0</v>
      </c>
      <c r="J996" s="61">
        <v>8.33</v>
      </c>
      <c r="K996" s="61">
        <v>18.4</v>
      </c>
      <c r="L996" s="63">
        <f t="shared" si="237"/>
        <v>0.5223831522</v>
      </c>
      <c r="M996" s="61">
        <v>18.4</v>
      </c>
      <c r="N996" s="63">
        <f t="shared" si="238"/>
        <v>0.5223831522</v>
      </c>
      <c r="O996" s="61">
        <v>18.4</v>
      </c>
      <c r="P996" s="63">
        <f t="shared" si="239"/>
        <v>0.5223831522</v>
      </c>
      <c r="Q996" s="61">
        <v>18.4</v>
      </c>
      <c r="R996" s="63">
        <f t="shared" si="240"/>
        <v>0.5223831522</v>
      </c>
      <c r="S996" s="46"/>
      <c r="T996" s="46"/>
      <c r="U996" s="46"/>
      <c r="V996" s="64">
        <v>2.661759E12</v>
      </c>
      <c r="W996" s="53"/>
    </row>
    <row r="997" ht="15.75" customHeight="1">
      <c r="A997" s="56">
        <v>0.0</v>
      </c>
      <c r="B997" s="56">
        <v>1.0</v>
      </c>
      <c r="C997" s="57">
        <v>0.16</v>
      </c>
      <c r="D997" s="58"/>
      <c r="E997" s="56">
        <v>4.0</v>
      </c>
      <c r="F997" s="68">
        <v>2880475.0</v>
      </c>
      <c r="G997" s="69" t="s">
        <v>3286</v>
      </c>
      <c r="H997" s="221"/>
      <c r="I997" s="56">
        <v>7890.0</v>
      </c>
      <c r="J997" s="61">
        <v>1.03</v>
      </c>
      <c r="K997" s="61">
        <v>2.3</v>
      </c>
      <c r="L997" s="63">
        <f t="shared" si="237"/>
        <v>0.5275434783</v>
      </c>
      <c r="M997" s="61">
        <v>2.3</v>
      </c>
      <c r="N997" s="63">
        <f t="shared" si="238"/>
        <v>0.5275434783</v>
      </c>
      <c r="O997" s="61">
        <v>2.3</v>
      </c>
      <c r="P997" s="63">
        <f t="shared" si="239"/>
        <v>0.5275434783</v>
      </c>
      <c r="Q997" s="61">
        <v>2.3</v>
      </c>
      <c r="R997" s="63">
        <f t="shared" si="240"/>
        <v>0.5275434783</v>
      </c>
      <c r="S997" s="46"/>
      <c r="T997" s="46"/>
      <c r="U997" s="46"/>
      <c r="V997" s="64">
        <v>2.876174000003E12</v>
      </c>
      <c r="W997" s="53"/>
    </row>
    <row r="998" ht="15.75" customHeight="1">
      <c r="A998" s="56">
        <v>0.0</v>
      </c>
      <c r="B998" s="56">
        <v>1.0</v>
      </c>
      <c r="C998" s="57">
        <v>0.16</v>
      </c>
      <c r="D998" s="58"/>
      <c r="E998" s="56">
        <v>1.0</v>
      </c>
      <c r="F998" s="68">
        <v>2880316.0</v>
      </c>
      <c r="G998" s="69" t="s">
        <v>3287</v>
      </c>
      <c r="H998" s="221"/>
      <c r="I998" s="56">
        <v>6127.0</v>
      </c>
      <c r="J998" s="61">
        <v>1.03</v>
      </c>
      <c r="K998" s="61">
        <v>2.3</v>
      </c>
      <c r="L998" s="63">
        <f t="shared" si="237"/>
        <v>0.5275434783</v>
      </c>
      <c r="M998" s="61">
        <v>2.3</v>
      </c>
      <c r="N998" s="63">
        <f t="shared" si="238"/>
        <v>0.5275434783</v>
      </c>
      <c r="O998" s="61">
        <v>2.3</v>
      </c>
      <c r="P998" s="63">
        <f t="shared" si="239"/>
        <v>0.5275434783</v>
      </c>
      <c r="Q998" s="61">
        <v>2.3</v>
      </c>
      <c r="R998" s="63">
        <f t="shared" si="240"/>
        <v>0.5275434783</v>
      </c>
      <c r="S998" s="46"/>
      <c r="T998" s="46"/>
      <c r="U998" s="46"/>
      <c r="V998" s="64">
        <v>2.661761000005E12</v>
      </c>
      <c r="W998" s="53"/>
    </row>
    <row r="999" ht="15.75" customHeight="1">
      <c r="A999" s="58">
        <v>0.0</v>
      </c>
      <c r="B999" s="58">
        <v>1.0</v>
      </c>
      <c r="C999" s="58">
        <v>0.32</v>
      </c>
      <c r="D999" s="58"/>
      <c r="E999" s="56">
        <v>4.0</v>
      </c>
      <c r="F999" s="68">
        <v>2880073.0</v>
      </c>
      <c r="G999" s="69" t="s">
        <v>3288</v>
      </c>
      <c r="H999" s="221"/>
      <c r="I999" s="56">
        <v>6071.0</v>
      </c>
      <c r="J999" s="61">
        <v>2.06</v>
      </c>
      <c r="K999" s="61">
        <v>4.6</v>
      </c>
      <c r="L999" s="63">
        <f t="shared" si="237"/>
        <v>0.5275434783</v>
      </c>
      <c r="M999" s="61">
        <v>4.6</v>
      </c>
      <c r="N999" s="63">
        <f t="shared" si="238"/>
        <v>0.5275434783</v>
      </c>
      <c r="O999" s="61">
        <v>4.6</v>
      </c>
      <c r="P999" s="63">
        <f t="shared" si="239"/>
        <v>0.5275434783</v>
      </c>
      <c r="Q999" s="61">
        <v>4.6</v>
      </c>
      <c r="R999" s="63">
        <f t="shared" si="240"/>
        <v>0.5275434783</v>
      </c>
      <c r="S999" s="46"/>
      <c r="T999" s="46"/>
      <c r="U999" s="46"/>
      <c r="V999" s="64">
        <v>2.000000316888E12</v>
      </c>
      <c r="W999" s="53"/>
    </row>
    <row r="1000" ht="15.75" customHeight="1">
      <c r="A1000" s="289"/>
      <c r="B1000" s="289"/>
      <c r="C1000" s="289"/>
      <c r="D1000" s="289"/>
      <c r="E1000" s="289"/>
      <c r="F1000" s="290">
        <v>67.0</v>
      </c>
      <c r="G1000" s="291" t="s">
        <v>3289</v>
      </c>
      <c r="H1000" s="291"/>
      <c r="I1000" s="291"/>
      <c r="J1000" s="292"/>
      <c r="K1000" s="292"/>
      <c r="L1000" s="291"/>
      <c r="M1000" s="292"/>
      <c r="N1000" s="291"/>
      <c r="O1000" s="292"/>
      <c r="P1000" s="291"/>
      <c r="Q1000" s="292"/>
      <c r="R1000" s="291"/>
      <c r="S1000" s="291"/>
      <c r="T1000" s="291"/>
      <c r="U1000" s="291"/>
      <c r="V1000" s="293"/>
      <c r="W1000" s="185"/>
    </row>
    <row r="1001" ht="15.75" customHeight="1">
      <c r="A1001" s="56">
        <v>0.0</v>
      </c>
      <c r="B1001" s="56">
        <v>1.0</v>
      </c>
      <c r="C1001" s="57">
        <v>0.33</v>
      </c>
      <c r="D1001" s="58"/>
      <c r="E1001" s="56">
        <v>4.0</v>
      </c>
      <c r="F1001" s="68">
        <v>7307851.0</v>
      </c>
      <c r="G1001" s="69" t="s">
        <v>3290</v>
      </c>
      <c r="H1001" s="221"/>
      <c r="I1001" s="56">
        <v>6339.0</v>
      </c>
      <c r="J1001" s="61">
        <v>2.52</v>
      </c>
      <c r="K1001" s="61">
        <v>4.0</v>
      </c>
      <c r="L1001" s="63">
        <f t="shared" ref="L1001:L1021" si="241">((K1001/1.055)-$J1001)/(K1001/1.055)</f>
        <v>0.33535</v>
      </c>
      <c r="M1001" s="61">
        <v>4.0</v>
      </c>
      <c r="N1001" s="63">
        <f t="shared" ref="N1001:N1021" si="242">((M1001/1.055)-$J1001)/(M1001/1.055)</f>
        <v>0.33535</v>
      </c>
      <c r="O1001" s="61">
        <v>4.0</v>
      </c>
      <c r="P1001" s="63">
        <f t="shared" ref="P1001:P1021" si="243">((O1001/1.055)-$J1001)/(O1001/1.055)</f>
        <v>0.33535</v>
      </c>
      <c r="Q1001" s="61">
        <v>4.0</v>
      </c>
      <c r="R1001" s="63">
        <f t="shared" ref="R1001:R1021" si="244">((Q1001/1.055)-$J1001)/(Q1001/1.055)</f>
        <v>0.33535</v>
      </c>
      <c r="S1001" s="46"/>
      <c r="T1001" s="46"/>
      <c r="U1001" s="46"/>
      <c r="V1001" s="64">
        <v>2.0000002774E12</v>
      </c>
      <c r="W1001" s="53"/>
    </row>
    <row r="1002" ht="15.75" customHeight="1">
      <c r="A1002" s="56">
        <v>0.0</v>
      </c>
      <c r="B1002" s="56">
        <v>1.0</v>
      </c>
      <c r="C1002" s="57">
        <v>0.665</v>
      </c>
      <c r="D1002" s="58"/>
      <c r="E1002" s="56">
        <v>4.0</v>
      </c>
      <c r="F1002" s="68">
        <v>7305251.0</v>
      </c>
      <c r="G1002" s="69" t="s">
        <v>3291</v>
      </c>
      <c r="H1002" s="221"/>
      <c r="I1002" s="56">
        <v>6305.0</v>
      </c>
      <c r="J1002" s="61">
        <v>5.08</v>
      </c>
      <c r="K1002" s="61">
        <v>8.0</v>
      </c>
      <c r="L1002" s="63">
        <f t="shared" si="241"/>
        <v>0.330075</v>
      </c>
      <c r="M1002" s="61">
        <v>8.0</v>
      </c>
      <c r="N1002" s="63">
        <f t="shared" si="242"/>
        <v>0.330075</v>
      </c>
      <c r="O1002" s="61">
        <v>8.0</v>
      </c>
      <c r="P1002" s="63">
        <f t="shared" si="243"/>
        <v>0.330075</v>
      </c>
      <c r="Q1002" s="61">
        <v>8.0</v>
      </c>
      <c r="R1002" s="63">
        <f t="shared" si="244"/>
        <v>0.330075</v>
      </c>
      <c r="S1002" s="46"/>
      <c r="T1002" s="46"/>
      <c r="U1002" s="46"/>
      <c r="V1002" s="64">
        <v>2.00000027737E12</v>
      </c>
      <c r="W1002" s="53"/>
    </row>
    <row r="1003" ht="15.75" customHeight="1">
      <c r="A1003" s="56">
        <v>0.0</v>
      </c>
      <c r="B1003" s="56">
        <v>1.0</v>
      </c>
      <c r="C1003" s="57">
        <v>0.665</v>
      </c>
      <c r="D1003" s="58"/>
      <c r="E1003" s="56">
        <v>1.0</v>
      </c>
      <c r="F1003" s="68">
        <v>7312293.0</v>
      </c>
      <c r="G1003" s="69" t="s">
        <v>3292</v>
      </c>
      <c r="H1003" s="221"/>
      <c r="I1003" s="56">
        <v>6431.0</v>
      </c>
      <c r="J1003" s="61">
        <v>5.08</v>
      </c>
      <c r="K1003" s="61">
        <v>8.0</v>
      </c>
      <c r="L1003" s="63">
        <f t="shared" si="241"/>
        <v>0.330075</v>
      </c>
      <c r="M1003" s="61">
        <v>8.0</v>
      </c>
      <c r="N1003" s="63">
        <f t="shared" si="242"/>
        <v>0.330075</v>
      </c>
      <c r="O1003" s="61">
        <v>8.0</v>
      </c>
      <c r="P1003" s="63">
        <f t="shared" si="243"/>
        <v>0.330075</v>
      </c>
      <c r="Q1003" s="61">
        <v>8.0</v>
      </c>
      <c r="R1003" s="63">
        <f t="shared" si="244"/>
        <v>0.330075</v>
      </c>
      <c r="S1003" s="46"/>
      <c r="T1003" s="46"/>
      <c r="U1003" s="46"/>
      <c r="V1003" s="64">
        <v>2.35942000003E11</v>
      </c>
      <c r="W1003" s="53"/>
    </row>
    <row r="1004" ht="15.75" customHeight="1">
      <c r="A1004" s="56">
        <v>0.0</v>
      </c>
      <c r="B1004" s="56">
        <v>1.0</v>
      </c>
      <c r="C1004" s="57">
        <v>1.0</v>
      </c>
      <c r="D1004" s="58"/>
      <c r="E1004" s="56">
        <v>4.0</v>
      </c>
      <c r="F1004" s="68">
        <v>7305531.0</v>
      </c>
      <c r="G1004" s="69" t="s">
        <v>3293</v>
      </c>
      <c r="H1004" s="221"/>
      <c r="I1004" s="56">
        <v>6311.0</v>
      </c>
      <c r="J1004" s="61">
        <v>7.63</v>
      </c>
      <c r="K1004" s="61">
        <v>12.0</v>
      </c>
      <c r="L1004" s="63">
        <f t="shared" si="241"/>
        <v>0.3291958333</v>
      </c>
      <c r="M1004" s="61">
        <v>12.0</v>
      </c>
      <c r="N1004" s="63">
        <f t="shared" si="242"/>
        <v>0.3291958333</v>
      </c>
      <c r="O1004" s="61">
        <v>12.0</v>
      </c>
      <c r="P1004" s="63">
        <f t="shared" si="243"/>
        <v>0.3291958333</v>
      </c>
      <c r="Q1004" s="61">
        <v>12.0</v>
      </c>
      <c r="R1004" s="63">
        <f t="shared" si="244"/>
        <v>0.3291958333</v>
      </c>
      <c r="S1004" s="46"/>
      <c r="T1004" s="46"/>
      <c r="U1004" s="46"/>
      <c r="V1004" s="64">
        <v>2.000000277387E12</v>
      </c>
      <c r="W1004" s="53"/>
    </row>
    <row r="1005" ht="15.75" customHeight="1">
      <c r="A1005" s="56">
        <v>0.0</v>
      </c>
      <c r="B1005" s="56">
        <v>1.0</v>
      </c>
      <c r="C1005" s="57">
        <v>1.0</v>
      </c>
      <c r="D1005" s="58"/>
      <c r="E1005" s="56">
        <v>1.0</v>
      </c>
      <c r="F1005" s="68">
        <v>7312592.0</v>
      </c>
      <c r="G1005" s="69" t="s">
        <v>3294</v>
      </c>
      <c r="H1005" s="221"/>
      <c r="I1005" s="56">
        <v>6444.0</v>
      </c>
      <c r="J1005" s="61">
        <v>7.63</v>
      </c>
      <c r="K1005" s="61">
        <v>12.0</v>
      </c>
      <c r="L1005" s="63">
        <f t="shared" si="241"/>
        <v>0.3291958333</v>
      </c>
      <c r="M1005" s="61">
        <v>12.0</v>
      </c>
      <c r="N1005" s="63">
        <f t="shared" si="242"/>
        <v>0.3291958333</v>
      </c>
      <c r="O1005" s="61">
        <v>12.0</v>
      </c>
      <c r="P1005" s="63">
        <f t="shared" si="243"/>
        <v>0.3291958333</v>
      </c>
      <c r="Q1005" s="61">
        <v>12.0</v>
      </c>
      <c r="R1005" s="63">
        <f t="shared" si="244"/>
        <v>0.3291958333</v>
      </c>
      <c r="S1005" s="46"/>
      <c r="T1005" s="46"/>
      <c r="U1005" s="46"/>
      <c r="V1005" s="64">
        <v>2.35943000002E11</v>
      </c>
      <c r="W1005" s="53"/>
    </row>
    <row r="1006" ht="15.75" customHeight="1">
      <c r="A1006" s="56">
        <v>0.0</v>
      </c>
      <c r="B1006" s="56">
        <v>1.0</v>
      </c>
      <c r="C1006" s="57">
        <v>1.335</v>
      </c>
      <c r="D1006" s="58"/>
      <c r="E1006" s="56">
        <v>4.0</v>
      </c>
      <c r="F1006" s="68">
        <v>7307172.0</v>
      </c>
      <c r="G1006" s="69" t="s">
        <v>3295</v>
      </c>
      <c r="H1006" s="221"/>
      <c r="I1006" s="56">
        <v>6323.0</v>
      </c>
      <c r="J1006" s="61">
        <v>10.19</v>
      </c>
      <c r="K1006" s="61">
        <v>16.0</v>
      </c>
      <c r="L1006" s="63">
        <f t="shared" si="241"/>
        <v>0.328096875</v>
      </c>
      <c r="M1006" s="61">
        <v>16.0</v>
      </c>
      <c r="N1006" s="63">
        <f t="shared" si="242"/>
        <v>0.328096875</v>
      </c>
      <c r="O1006" s="61">
        <v>16.0</v>
      </c>
      <c r="P1006" s="63">
        <f t="shared" si="243"/>
        <v>0.328096875</v>
      </c>
      <c r="Q1006" s="61">
        <v>16.0</v>
      </c>
      <c r="R1006" s="63">
        <f t="shared" si="244"/>
        <v>0.328096875</v>
      </c>
      <c r="S1006" s="46"/>
      <c r="T1006" s="46"/>
      <c r="U1006" s="46"/>
      <c r="V1006" s="64">
        <v>2.000000277394E12</v>
      </c>
      <c r="W1006" s="53"/>
    </row>
    <row r="1007" ht="15.75" customHeight="1">
      <c r="A1007" s="56">
        <v>0.0</v>
      </c>
      <c r="B1007" s="56">
        <v>1.0</v>
      </c>
      <c r="C1007" s="57">
        <v>1.335</v>
      </c>
      <c r="D1007" s="58"/>
      <c r="E1007" s="56">
        <v>1.0</v>
      </c>
      <c r="F1007" s="68">
        <v>7312872.0</v>
      </c>
      <c r="G1007" s="69" t="s">
        <v>3296</v>
      </c>
      <c r="H1007" s="221"/>
      <c r="I1007" s="56">
        <v>6451.0</v>
      </c>
      <c r="J1007" s="61">
        <v>10.19</v>
      </c>
      <c r="K1007" s="61">
        <v>16.0</v>
      </c>
      <c r="L1007" s="63">
        <f t="shared" si="241"/>
        <v>0.328096875</v>
      </c>
      <c r="M1007" s="61">
        <v>16.0</v>
      </c>
      <c r="N1007" s="63">
        <f t="shared" si="242"/>
        <v>0.328096875</v>
      </c>
      <c r="O1007" s="61">
        <v>16.0</v>
      </c>
      <c r="P1007" s="63">
        <f t="shared" si="243"/>
        <v>0.328096875</v>
      </c>
      <c r="Q1007" s="61">
        <v>16.0</v>
      </c>
      <c r="R1007" s="63">
        <f t="shared" si="244"/>
        <v>0.328096875</v>
      </c>
      <c r="S1007" s="46"/>
      <c r="T1007" s="46"/>
      <c r="U1007" s="46"/>
      <c r="V1007" s="64">
        <v>2.35944000001E11</v>
      </c>
      <c r="W1007" s="53"/>
    </row>
    <row r="1008" ht="15.75" customHeight="1">
      <c r="A1008" s="56">
        <v>0.0</v>
      </c>
      <c r="B1008" s="56">
        <v>1.0</v>
      </c>
      <c r="C1008" s="57">
        <v>0.165</v>
      </c>
      <c r="D1008" s="58"/>
      <c r="E1008" s="56">
        <v>4.0</v>
      </c>
      <c r="F1008" s="68">
        <v>7307533.0</v>
      </c>
      <c r="G1008" s="69" t="s">
        <v>3297</v>
      </c>
      <c r="H1008" s="221"/>
      <c r="I1008" s="56">
        <v>6329.0</v>
      </c>
      <c r="J1008" s="61">
        <v>1.26</v>
      </c>
      <c r="K1008" s="61">
        <v>2.0</v>
      </c>
      <c r="L1008" s="63">
        <f t="shared" si="241"/>
        <v>0.33535</v>
      </c>
      <c r="M1008" s="61">
        <v>2.0</v>
      </c>
      <c r="N1008" s="63">
        <f t="shared" si="242"/>
        <v>0.33535</v>
      </c>
      <c r="O1008" s="61">
        <v>2.0</v>
      </c>
      <c r="P1008" s="63">
        <f t="shared" si="243"/>
        <v>0.33535</v>
      </c>
      <c r="Q1008" s="61">
        <v>2.0</v>
      </c>
      <c r="R1008" s="63">
        <f t="shared" si="244"/>
        <v>0.33535</v>
      </c>
      <c r="S1008" s="46"/>
      <c r="T1008" s="46"/>
      <c r="U1008" s="46"/>
      <c r="V1008" s="64">
        <v>2.35934000004E11</v>
      </c>
      <c r="W1008" s="53"/>
    </row>
    <row r="1009" ht="15.75" customHeight="1">
      <c r="A1009" s="56">
        <v>0.0</v>
      </c>
      <c r="B1009" s="56">
        <v>1.0</v>
      </c>
      <c r="C1009" s="57">
        <v>0.165</v>
      </c>
      <c r="D1009" s="58"/>
      <c r="E1009" s="56">
        <v>1.0</v>
      </c>
      <c r="F1009" s="68">
        <v>7315610.0</v>
      </c>
      <c r="G1009" s="69" t="s">
        <v>3298</v>
      </c>
      <c r="H1009" s="221"/>
      <c r="I1009" s="56">
        <v>6497.0</v>
      </c>
      <c r="J1009" s="61">
        <v>1.26</v>
      </c>
      <c r="K1009" s="61">
        <v>2.0</v>
      </c>
      <c r="L1009" s="63">
        <f t="shared" si="241"/>
        <v>0.33535</v>
      </c>
      <c r="M1009" s="61">
        <v>2.0</v>
      </c>
      <c r="N1009" s="63">
        <f t="shared" si="242"/>
        <v>0.33535</v>
      </c>
      <c r="O1009" s="61">
        <v>2.0</v>
      </c>
      <c r="P1009" s="63">
        <f t="shared" si="243"/>
        <v>0.33535</v>
      </c>
      <c r="Q1009" s="61">
        <v>2.0</v>
      </c>
      <c r="R1009" s="63">
        <f t="shared" si="244"/>
        <v>0.33535</v>
      </c>
      <c r="S1009" s="46"/>
      <c r="T1009" s="46"/>
      <c r="U1009" s="46"/>
      <c r="V1009" s="64">
        <v>2.35945E11</v>
      </c>
      <c r="W1009" s="53"/>
    </row>
    <row r="1010" ht="15.75" customHeight="1">
      <c r="A1010" s="56">
        <v>0.0</v>
      </c>
      <c r="B1010" s="56">
        <v>1.0</v>
      </c>
      <c r="C1010" s="57">
        <v>0.27</v>
      </c>
      <c r="D1010" s="58"/>
      <c r="E1010" s="56">
        <v>4.0</v>
      </c>
      <c r="F1010" s="68">
        <v>7174571.0</v>
      </c>
      <c r="G1010" s="69" t="s">
        <v>3299</v>
      </c>
      <c r="H1010" s="221"/>
      <c r="I1010" s="56">
        <v>4807.0</v>
      </c>
      <c r="J1010" s="61">
        <v>1.03</v>
      </c>
      <c r="K1010" s="61">
        <v>4.0</v>
      </c>
      <c r="L1010" s="63">
        <f t="shared" si="241"/>
        <v>0.7283375</v>
      </c>
      <c r="M1010" s="61">
        <v>4.0</v>
      </c>
      <c r="N1010" s="63">
        <f t="shared" si="242"/>
        <v>0.7283375</v>
      </c>
      <c r="O1010" s="61">
        <v>4.0</v>
      </c>
      <c r="P1010" s="63">
        <f t="shared" si="243"/>
        <v>0.7283375</v>
      </c>
      <c r="Q1010" s="61">
        <v>4.0</v>
      </c>
      <c r="R1010" s="63">
        <f t="shared" si="244"/>
        <v>0.7283375</v>
      </c>
      <c r="S1010" s="46"/>
      <c r="T1010" s="46"/>
      <c r="U1010" s="46"/>
      <c r="V1010" s="64">
        <v>2.000000277134E12</v>
      </c>
      <c r="W1010" s="53"/>
    </row>
    <row r="1011" ht="15.75" customHeight="1">
      <c r="A1011" s="56">
        <v>0.0</v>
      </c>
      <c r="B1011" s="56">
        <v>1.0</v>
      </c>
      <c r="C1011" s="57">
        <v>0.54</v>
      </c>
      <c r="D1011" s="58"/>
      <c r="E1011" s="56">
        <v>4.0</v>
      </c>
      <c r="F1011" s="68">
        <v>7176832.0</v>
      </c>
      <c r="G1011" s="69" t="s">
        <v>3300</v>
      </c>
      <c r="H1011" s="221"/>
      <c r="I1011" s="56">
        <v>4868.0</v>
      </c>
      <c r="J1011" s="61">
        <v>2.07</v>
      </c>
      <c r="K1011" s="61">
        <v>8.0</v>
      </c>
      <c r="L1011" s="63">
        <f t="shared" si="241"/>
        <v>0.72701875</v>
      </c>
      <c r="M1011" s="61">
        <v>8.0</v>
      </c>
      <c r="N1011" s="63">
        <f t="shared" si="242"/>
        <v>0.72701875</v>
      </c>
      <c r="O1011" s="61">
        <v>8.0</v>
      </c>
      <c r="P1011" s="63">
        <f t="shared" si="243"/>
        <v>0.72701875</v>
      </c>
      <c r="Q1011" s="61">
        <v>8.0</v>
      </c>
      <c r="R1011" s="63">
        <f t="shared" si="244"/>
        <v>0.72701875</v>
      </c>
      <c r="S1011" s="46"/>
      <c r="T1011" s="46"/>
      <c r="U1011" s="46"/>
      <c r="V1011" s="64">
        <v>2.000000277189E12</v>
      </c>
      <c r="W1011" s="53"/>
    </row>
    <row r="1012" ht="15.75" customHeight="1">
      <c r="A1012" s="56">
        <v>0.0</v>
      </c>
      <c r="B1012" s="56">
        <v>1.0</v>
      </c>
      <c r="C1012" s="57">
        <v>0.81</v>
      </c>
      <c r="D1012" s="58"/>
      <c r="E1012" s="56">
        <v>4.0</v>
      </c>
      <c r="F1012" s="68">
        <v>7174892.0</v>
      </c>
      <c r="G1012" s="69" t="s">
        <v>3301</v>
      </c>
      <c r="H1012" s="221"/>
      <c r="I1012" s="56">
        <v>4827.0</v>
      </c>
      <c r="J1012" s="61">
        <v>3.1</v>
      </c>
      <c r="K1012" s="61">
        <v>12.0</v>
      </c>
      <c r="L1012" s="63">
        <f t="shared" si="241"/>
        <v>0.7274583333</v>
      </c>
      <c r="M1012" s="61">
        <v>12.0</v>
      </c>
      <c r="N1012" s="63">
        <f t="shared" si="242"/>
        <v>0.7274583333</v>
      </c>
      <c r="O1012" s="61">
        <v>12.0</v>
      </c>
      <c r="P1012" s="63">
        <f t="shared" si="243"/>
        <v>0.7274583333</v>
      </c>
      <c r="Q1012" s="61">
        <v>12.0</v>
      </c>
      <c r="R1012" s="63">
        <f t="shared" si="244"/>
        <v>0.7274583333</v>
      </c>
      <c r="S1012" s="46"/>
      <c r="T1012" s="46"/>
      <c r="U1012" s="46"/>
      <c r="V1012" s="64">
        <v>2.000000277158E12</v>
      </c>
      <c r="W1012" s="53"/>
    </row>
    <row r="1013" ht="15.75" customHeight="1">
      <c r="A1013" s="56">
        <v>0.0</v>
      </c>
      <c r="B1013" s="56">
        <v>1.0</v>
      </c>
      <c r="C1013" s="57">
        <v>1.08</v>
      </c>
      <c r="D1013" s="58"/>
      <c r="E1013" s="56">
        <v>4.0</v>
      </c>
      <c r="F1013" s="68">
        <v>7174971.0</v>
      </c>
      <c r="G1013" s="69" t="s">
        <v>3302</v>
      </c>
      <c r="H1013" s="221"/>
      <c r="I1013" s="56">
        <v>4832.0</v>
      </c>
      <c r="J1013" s="61">
        <v>4.13</v>
      </c>
      <c r="K1013" s="61">
        <v>16.0</v>
      </c>
      <c r="L1013" s="63">
        <f t="shared" si="241"/>
        <v>0.727678125</v>
      </c>
      <c r="M1013" s="61">
        <v>16.0</v>
      </c>
      <c r="N1013" s="63">
        <f t="shared" si="242"/>
        <v>0.727678125</v>
      </c>
      <c r="O1013" s="61">
        <v>16.0</v>
      </c>
      <c r="P1013" s="63">
        <f t="shared" si="243"/>
        <v>0.727678125</v>
      </c>
      <c r="Q1013" s="61">
        <v>16.0</v>
      </c>
      <c r="R1013" s="63">
        <f t="shared" si="244"/>
        <v>0.727678125</v>
      </c>
      <c r="S1013" s="46"/>
      <c r="T1013" s="46"/>
      <c r="U1013" s="46"/>
      <c r="V1013" s="64">
        <v>2.000000277165E12</v>
      </c>
      <c r="W1013" s="53"/>
    </row>
    <row r="1014" ht="15.75" customHeight="1">
      <c r="A1014" s="56">
        <v>0.0</v>
      </c>
      <c r="B1014" s="56">
        <v>1.0</v>
      </c>
      <c r="C1014" s="57">
        <v>0.135</v>
      </c>
      <c r="D1014" s="58"/>
      <c r="E1014" s="56">
        <v>4.0</v>
      </c>
      <c r="F1014" s="68">
        <v>7175072.0</v>
      </c>
      <c r="G1014" s="69" t="s">
        <v>3303</v>
      </c>
      <c r="H1014" s="221"/>
      <c r="I1014" s="56">
        <v>4843.0</v>
      </c>
      <c r="J1014" s="61">
        <v>0.52</v>
      </c>
      <c r="K1014" s="61">
        <v>2.0</v>
      </c>
      <c r="L1014" s="63">
        <f t="shared" si="241"/>
        <v>0.7257</v>
      </c>
      <c r="M1014" s="61">
        <v>2.0</v>
      </c>
      <c r="N1014" s="63">
        <f t="shared" si="242"/>
        <v>0.7257</v>
      </c>
      <c r="O1014" s="61">
        <v>2.0</v>
      </c>
      <c r="P1014" s="63">
        <f t="shared" si="243"/>
        <v>0.7257</v>
      </c>
      <c r="Q1014" s="61">
        <v>2.0</v>
      </c>
      <c r="R1014" s="63">
        <f t="shared" si="244"/>
        <v>0.7257</v>
      </c>
      <c r="S1014" s="46"/>
      <c r="T1014" s="46"/>
      <c r="U1014" s="46"/>
      <c r="V1014" s="64">
        <v>2.35755000009E11</v>
      </c>
      <c r="W1014" s="53"/>
    </row>
    <row r="1015" ht="15.75" customHeight="1">
      <c r="A1015" s="56">
        <v>0.0</v>
      </c>
      <c r="B1015" s="56">
        <v>1.0</v>
      </c>
      <c r="C1015" s="57">
        <v>0.165</v>
      </c>
      <c r="D1015" s="58"/>
      <c r="E1015" s="56">
        <v>1.0</v>
      </c>
      <c r="F1015" s="68">
        <v>3682172.0</v>
      </c>
      <c r="G1015" s="69" t="s">
        <v>3304</v>
      </c>
      <c r="H1015" s="221"/>
      <c r="I1015" s="56">
        <v>6738.0</v>
      </c>
      <c r="J1015" s="61">
        <v>0.97</v>
      </c>
      <c r="K1015" s="61">
        <v>2.0</v>
      </c>
      <c r="L1015" s="63">
        <f t="shared" si="241"/>
        <v>0.488325</v>
      </c>
      <c r="M1015" s="61">
        <v>2.0</v>
      </c>
      <c r="N1015" s="63">
        <f t="shared" si="242"/>
        <v>0.488325</v>
      </c>
      <c r="O1015" s="61">
        <v>2.0</v>
      </c>
      <c r="P1015" s="63">
        <f t="shared" si="243"/>
        <v>0.488325</v>
      </c>
      <c r="Q1015" s="61">
        <v>2.0</v>
      </c>
      <c r="R1015" s="63">
        <f t="shared" si="244"/>
        <v>0.488325</v>
      </c>
      <c r="S1015" s="46"/>
      <c r="T1015" s="46"/>
      <c r="U1015" s="46"/>
      <c r="V1015" s="64">
        <v>2.283824000007E12</v>
      </c>
      <c r="W1015" s="53"/>
    </row>
    <row r="1016" ht="15.75" customHeight="1">
      <c r="A1016" s="56">
        <v>0.0</v>
      </c>
      <c r="B1016" s="56">
        <v>1.0</v>
      </c>
      <c r="C1016" s="57">
        <v>0.33</v>
      </c>
      <c r="D1016" s="58"/>
      <c r="E1016" s="56">
        <v>4.0</v>
      </c>
      <c r="F1016" s="68">
        <v>3677492.0</v>
      </c>
      <c r="G1016" s="69" t="s">
        <v>3305</v>
      </c>
      <c r="H1016" s="221"/>
      <c r="I1016" s="56">
        <v>6620.0</v>
      </c>
      <c r="J1016" s="61">
        <v>1.94</v>
      </c>
      <c r="K1016" s="61">
        <v>4.0</v>
      </c>
      <c r="L1016" s="63">
        <f t="shared" si="241"/>
        <v>0.488325</v>
      </c>
      <c r="M1016" s="61">
        <v>4.0</v>
      </c>
      <c r="N1016" s="63">
        <f t="shared" si="242"/>
        <v>0.488325</v>
      </c>
      <c r="O1016" s="61">
        <v>4.0</v>
      </c>
      <c r="P1016" s="63">
        <f t="shared" si="243"/>
        <v>0.488325</v>
      </c>
      <c r="Q1016" s="61">
        <v>4.0</v>
      </c>
      <c r="R1016" s="63">
        <f t="shared" si="244"/>
        <v>0.488325</v>
      </c>
      <c r="S1016" s="46"/>
      <c r="T1016" s="46"/>
      <c r="U1016" s="46"/>
      <c r="V1016" s="64">
        <v>2.000000282824E12</v>
      </c>
      <c r="W1016" s="53"/>
    </row>
    <row r="1017" ht="15.75" customHeight="1">
      <c r="A1017" s="56">
        <v>0.0</v>
      </c>
      <c r="B1017" s="56">
        <v>1.0</v>
      </c>
      <c r="C1017" s="57">
        <v>0.66</v>
      </c>
      <c r="D1017" s="58"/>
      <c r="E1017" s="56">
        <v>4.0</v>
      </c>
      <c r="F1017" s="68">
        <v>3677551.0</v>
      </c>
      <c r="G1017" s="69" t="s">
        <v>3306</v>
      </c>
      <c r="H1017" s="221"/>
      <c r="I1017" s="56">
        <v>6628.0</v>
      </c>
      <c r="J1017" s="61">
        <v>3.88</v>
      </c>
      <c r="K1017" s="61">
        <v>8.0</v>
      </c>
      <c r="L1017" s="63">
        <f t="shared" si="241"/>
        <v>0.488325</v>
      </c>
      <c r="M1017" s="61">
        <v>8.0</v>
      </c>
      <c r="N1017" s="63">
        <f t="shared" si="242"/>
        <v>0.488325</v>
      </c>
      <c r="O1017" s="61">
        <v>8.0</v>
      </c>
      <c r="P1017" s="63">
        <f t="shared" si="243"/>
        <v>0.488325</v>
      </c>
      <c r="Q1017" s="61">
        <v>8.0</v>
      </c>
      <c r="R1017" s="63">
        <f t="shared" si="244"/>
        <v>0.488325</v>
      </c>
      <c r="S1017" s="46"/>
      <c r="T1017" s="46"/>
      <c r="U1017" s="46"/>
      <c r="V1017" s="64">
        <v>2.000000282831E12</v>
      </c>
      <c r="W1017" s="53"/>
    </row>
    <row r="1018" ht="15.75" customHeight="1">
      <c r="A1018" s="56">
        <v>0.0</v>
      </c>
      <c r="B1018" s="56">
        <v>1.0</v>
      </c>
      <c r="C1018" s="57">
        <v>0.99</v>
      </c>
      <c r="D1018" s="58"/>
      <c r="E1018" s="56">
        <v>4.0</v>
      </c>
      <c r="F1018" s="68">
        <v>3677593.0</v>
      </c>
      <c r="G1018" s="69" t="s">
        <v>3307</v>
      </c>
      <c r="H1018" s="221"/>
      <c r="I1018" s="56">
        <v>6631.0</v>
      </c>
      <c r="J1018" s="61">
        <v>5.82</v>
      </c>
      <c r="K1018" s="61">
        <v>12.0</v>
      </c>
      <c r="L1018" s="63">
        <f t="shared" si="241"/>
        <v>0.488325</v>
      </c>
      <c r="M1018" s="61">
        <v>12.0</v>
      </c>
      <c r="N1018" s="63">
        <f t="shared" si="242"/>
        <v>0.488325</v>
      </c>
      <c r="O1018" s="61">
        <v>12.0</v>
      </c>
      <c r="P1018" s="63">
        <f t="shared" si="243"/>
        <v>0.488325</v>
      </c>
      <c r="Q1018" s="61">
        <v>12.0</v>
      </c>
      <c r="R1018" s="63">
        <f t="shared" si="244"/>
        <v>0.488325</v>
      </c>
      <c r="S1018" s="46"/>
      <c r="T1018" s="46"/>
      <c r="U1018" s="46"/>
      <c r="V1018" s="64">
        <v>2.000000282848E12</v>
      </c>
      <c r="W1018" s="53"/>
    </row>
    <row r="1019" ht="15.75" customHeight="1">
      <c r="A1019" s="56">
        <v>0.0</v>
      </c>
      <c r="B1019" s="56">
        <v>1.0</v>
      </c>
      <c r="C1019" s="57">
        <v>0.99</v>
      </c>
      <c r="D1019" s="58"/>
      <c r="E1019" s="56">
        <v>1.0</v>
      </c>
      <c r="F1019" s="68">
        <v>3683274.0</v>
      </c>
      <c r="G1019" s="69" t="s">
        <v>3308</v>
      </c>
      <c r="H1019" s="221"/>
      <c r="I1019" s="56">
        <v>6751.0</v>
      </c>
      <c r="J1019" s="61">
        <v>5.82</v>
      </c>
      <c r="K1019" s="61">
        <v>12.0</v>
      </c>
      <c r="L1019" s="63">
        <f t="shared" si="241"/>
        <v>0.488325</v>
      </c>
      <c r="M1019" s="61">
        <v>12.0</v>
      </c>
      <c r="N1019" s="63">
        <f t="shared" si="242"/>
        <v>0.488325</v>
      </c>
      <c r="O1019" s="61">
        <v>12.0</v>
      </c>
      <c r="P1019" s="63">
        <f t="shared" si="243"/>
        <v>0.488325</v>
      </c>
      <c r="Q1019" s="61">
        <v>12.0</v>
      </c>
      <c r="R1019" s="63">
        <f t="shared" si="244"/>
        <v>0.488325</v>
      </c>
      <c r="S1019" s="46"/>
      <c r="T1019" s="46"/>
      <c r="U1019" s="46"/>
      <c r="V1019" s="64">
        <v>2.283828000003E12</v>
      </c>
      <c r="W1019" s="53"/>
    </row>
    <row r="1020" ht="15.75" customHeight="1">
      <c r="A1020" s="56">
        <v>0.0</v>
      </c>
      <c r="B1020" s="56">
        <v>1.0</v>
      </c>
      <c r="C1020" s="57">
        <v>1.32</v>
      </c>
      <c r="D1020" s="58"/>
      <c r="E1020" s="56">
        <v>4.0</v>
      </c>
      <c r="F1020" s="68">
        <v>3677651.0</v>
      </c>
      <c r="G1020" s="69" t="s">
        <v>3309</v>
      </c>
      <c r="H1020" s="221"/>
      <c r="I1020" s="56">
        <v>6638.0</v>
      </c>
      <c r="J1020" s="61">
        <v>7.76</v>
      </c>
      <c r="K1020" s="61">
        <v>16.0</v>
      </c>
      <c r="L1020" s="63">
        <f t="shared" si="241"/>
        <v>0.488325</v>
      </c>
      <c r="M1020" s="61">
        <v>16.0</v>
      </c>
      <c r="N1020" s="63">
        <f t="shared" si="242"/>
        <v>0.488325</v>
      </c>
      <c r="O1020" s="61">
        <v>16.0</v>
      </c>
      <c r="P1020" s="63">
        <f t="shared" si="243"/>
        <v>0.488325</v>
      </c>
      <c r="Q1020" s="61">
        <v>16.0</v>
      </c>
      <c r="R1020" s="63">
        <f t="shared" si="244"/>
        <v>0.488325</v>
      </c>
      <c r="S1020" s="46"/>
      <c r="T1020" s="46"/>
      <c r="U1020" s="46"/>
      <c r="V1020" s="64">
        <v>2.000000282855E12</v>
      </c>
      <c r="W1020" s="53"/>
    </row>
    <row r="1021" ht="15.75" customHeight="1">
      <c r="A1021" s="56">
        <v>0.0</v>
      </c>
      <c r="B1021" s="56">
        <v>1.0</v>
      </c>
      <c r="C1021" s="57">
        <v>1.32</v>
      </c>
      <c r="D1021" s="58"/>
      <c r="E1021" s="56">
        <v>1.0</v>
      </c>
      <c r="F1021" s="68">
        <v>3683432.0</v>
      </c>
      <c r="G1021" s="69" t="s">
        <v>3310</v>
      </c>
      <c r="H1021" s="221"/>
      <c r="I1021" s="56">
        <v>6754.0</v>
      </c>
      <c r="J1021" s="61">
        <v>7.76</v>
      </c>
      <c r="K1021" s="61">
        <v>16.0</v>
      </c>
      <c r="L1021" s="63">
        <f t="shared" si="241"/>
        <v>0.488325</v>
      </c>
      <c r="M1021" s="61">
        <v>16.0</v>
      </c>
      <c r="N1021" s="63">
        <f t="shared" si="242"/>
        <v>0.488325</v>
      </c>
      <c r="O1021" s="61">
        <v>16.0</v>
      </c>
      <c r="P1021" s="63">
        <f t="shared" si="243"/>
        <v>0.488325</v>
      </c>
      <c r="Q1021" s="61">
        <v>16.0</v>
      </c>
      <c r="R1021" s="63">
        <f t="shared" si="244"/>
        <v>0.488325</v>
      </c>
      <c r="S1021" s="46"/>
      <c r="T1021" s="46"/>
      <c r="U1021" s="46"/>
      <c r="V1021" s="64">
        <v>2.283829000002E12</v>
      </c>
      <c r="W1021" s="53"/>
    </row>
    <row r="1022" ht="15.75" customHeight="1">
      <c r="A1022" s="289"/>
      <c r="B1022" s="289"/>
      <c r="C1022" s="289"/>
      <c r="D1022" s="289"/>
      <c r="E1022" s="289"/>
      <c r="F1022" s="290">
        <v>68.0</v>
      </c>
      <c r="G1022" s="291" t="s">
        <v>3311</v>
      </c>
      <c r="H1022" s="291"/>
      <c r="I1022" s="291"/>
      <c r="J1022" s="292"/>
      <c r="K1022" s="292"/>
      <c r="L1022" s="291"/>
      <c r="M1022" s="292"/>
      <c r="N1022" s="291"/>
      <c r="O1022" s="292"/>
      <c r="P1022" s="291"/>
      <c r="Q1022" s="292"/>
      <c r="R1022" s="291"/>
      <c r="S1022" s="291"/>
      <c r="T1022" s="291"/>
      <c r="U1022" s="291"/>
      <c r="V1022" s="293"/>
      <c r="W1022" s="185"/>
    </row>
    <row r="1023" ht="15.75" customHeight="1">
      <c r="A1023" s="56">
        <v>0.0</v>
      </c>
      <c r="B1023" s="56">
        <v>1.0</v>
      </c>
      <c r="C1023" s="57">
        <v>0.18</v>
      </c>
      <c r="D1023" s="58"/>
      <c r="E1023" s="56">
        <v>1.0</v>
      </c>
      <c r="F1023" s="68">
        <v>1146143.0</v>
      </c>
      <c r="G1023" s="69" t="s">
        <v>3312</v>
      </c>
      <c r="H1023" s="221"/>
      <c r="I1023" s="56">
        <v>9743.0</v>
      </c>
      <c r="J1023" s="61">
        <v>0.61</v>
      </c>
      <c r="K1023" s="61">
        <v>2.5</v>
      </c>
      <c r="L1023" s="63">
        <f t="shared" ref="L1023:L1043" si="245">((K1023/1.055)-$J1023)/(K1023/1.055)</f>
        <v>0.74258</v>
      </c>
      <c r="M1023" s="61">
        <v>2.5</v>
      </c>
      <c r="N1023" s="63">
        <f t="shared" ref="N1023:N1043" si="246">((M1023/1.055)-$J1023)/(M1023/1.055)</f>
        <v>0.74258</v>
      </c>
      <c r="O1023" s="61">
        <v>2.5</v>
      </c>
      <c r="P1023" s="63">
        <f t="shared" ref="P1023:P1043" si="247">((O1023/1.055)-$J1023)/(O1023/1.055)</f>
        <v>0.74258</v>
      </c>
      <c r="Q1023" s="61">
        <v>2.5</v>
      </c>
      <c r="R1023" s="63">
        <f t="shared" ref="R1023:R1043" si="248">((Q1023/1.055)-$J1023)/(Q1023/1.055)</f>
        <v>0.74258</v>
      </c>
      <c r="S1023" s="46"/>
      <c r="T1023" s="46"/>
      <c r="U1023" s="46"/>
      <c r="V1023" s="64">
        <v>2.08849000001E11</v>
      </c>
      <c r="W1023" s="53"/>
    </row>
    <row r="1024" ht="15.75" customHeight="1">
      <c r="A1024" s="56">
        <v>0.0</v>
      </c>
      <c r="B1024" s="56">
        <v>1.0</v>
      </c>
      <c r="C1024" s="57">
        <v>0.36</v>
      </c>
      <c r="D1024" s="58"/>
      <c r="E1024" s="56">
        <v>3.0</v>
      </c>
      <c r="F1024" s="68">
        <v>3616741.0</v>
      </c>
      <c r="G1024" s="69" t="s">
        <v>3313</v>
      </c>
      <c r="H1024" s="221"/>
      <c r="I1024" s="56">
        <v>9648.0</v>
      </c>
      <c r="J1024" s="61">
        <v>1.21</v>
      </c>
      <c r="K1024" s="61">
        <v>5.0</v>
      </c>
      <c r="L1024" s="63">
        <f t="shared" si="245"/>
        <v>0.74469</v>
      </c>
      <c r="M1024" s="61">
        <v>5.0</v>
      </c>
      <c r="N1024" s="63">
        <f t="shared" si="246"/>
        <v>0.74469</v>
      </c>
      <c r="O1024" s="61">
        <v>5.0</v>
      </c>
      <c r="P1024" s="63">
        <f t="shared" si="247"/>
        <v>0.74469</v>
      </c>
      <c r="Q1024" s="61">
        <v>5.0</v>
      </c>
      <c r="R1024" s="63">
        <f t="shared" si="248"/>
        <v>0.74469</v>
      </c>
      <c r="S1024" s="46"/>
      <c r="T1024" s="46"/>
      <c r="U1024" s="46"/>
      <c r="V1024" s="64">
        <v>2.000000241913E12</v>
      </c>
      <c r="W1024" s="53"/>
    </row>
    <row r="1025" ht="15.75" customHeight="1">
      <c r="A1025" s="56">
        <v>0.0</v>
      </c>
      <c r="B1025" s="56">
        <v>1.0</v>
      </c>
      <c r="C1025" s="57">
        <v>0.645</v>
      </c>
      <c r="D1025" s="58"/>
      <c r="E1025" s="56">
        <v>3.0</v>
      </c>
      <c r="F1025" s="68">
        <v>1147951.0</v>
      </c>
      <c r="G1025" s="69" t="s">
        <v>3314</v>
      </c>
      <c r="H1025" s="221"/>
      <c r="I1025" s="56">
        <v>9639.0</v>
      </c>
      <c r="J1025" s="61">
        <v>2.35</v>
      </c>
      <c r="K1025" s="61">
        <v>10.0</v>
      </c>
      <c r="L1025" s="63">
        <f t="shared" si="245"/>
        <v>0.752075</v>
      </c>
      <c r="M1025" s="61">
        <v>10.0</v>
      </c>
      <c r="N1025" s="63">
        <f t="shared" si="246"/>
        <v>0.752075</v>
      </c>
      <c r="O1025" s="61">
        <v>10.0</v>
      </c>
      <c r="P1025" s="63">
        <f t="shared" si="247"/>
        <v>0.752075</v>
      </c>
      <c r="Q1025" s="61">
        <v>10.0</v>
      </c>
      <c r="R1025" s="63">
        <f t="shared" si="248"/>
        <v>0.752075</v>
      </c>
      <c r="S1025" s="46"/>
      <c r="T1025" s="46"/>
      <c r="U1025" s="46"/>
      <c r="V1025" s="64">
        <v>2.000000241852E12</v>
      </c>
      <c r="W1025" s="53"/>
    </row>
    <row r="1026" ht="15.75" customHeight="1">
      <c r="A1026" s="56">
        <v>0.0</v>
      </c>
      <c r="B1026" s="56">
        <v>1.0</v>
      </c>
      <c r="C1026" s="57">
        <v>1.07</v>
      </c>
      <c r="D1026" s="58"/>
      <c r="E1026" s="56">
        <v>3.0</v>
      </c>
      <c r="F1026" s="68">
        <v>1148621.0</v>
      </c>
      <c r="G1026" s="69" t="s">
        <v>3315</v>
      </c>
      <c r="H1026" s="221"/>
      <c r="I1026" s="56">
        <v>9642.0</v>
      </c>
      <c r="J1026" s="61">
        <v>3.68</v>
      </c>
      <c r="K1026" s="61">
        <v>15.0</v>
      </c>
      <c r="L1026" s="63">
        <f t="shared" si="245"/>
        <v>0.7411733333</v>
      </c>
      <c r="M1026" s="61">
        <v>15.0</v>
      </c>
      <c r="N1026" s="63">
        <f t="shared" si="246"/>
        <v>0.7411733333</v>
      </c>
      <c r="O1026" s="61">
        <v>15.0</v>
      </c>
      <c r="P1026" s="63">
        <f t="shared" si="247"/>
        <v>0.7411733333</v>
      </c>
      <c r="Q1026" s="61">
        <v>15.0</v>
      </c>
      <c r="R1026" s="63">
        <f t="shared" si="248"/>
        <v>0.7411733333</v>
      </c>
      <c r="S1026" s="46"/>
      <c r="T1026" s="46"/>
      <c r="U1026" s="46"/>
      <c r="V1026" s="64">
        <v>2.000000241869E12</v>
      </c>
      <c r="W1026" s="53"/>
    </row>
    <row r="1027" ht="15.75" customHeight="1">
      <c r="A1027" s="56">
        <v>0.0</v>
      </c>
      <c r="B1027" s="56">
        <v>1.0</v>
      </c>
      <c r="C1027" s="57">
        <v>1.255</v>
      </c>
      <c r="D1027" s="58"/>
      <c r="E1027" s="56">
        <v>3.0</v>
      </c>
      <c r="F1027" s="68">
        <v>1150309.0</v>
      </c>
      <c r="G1027" s="69" t="s">
        <v>3316</v>
      </c>
      <c r="H1027" s="221"/>
      <c r="I1027" s="56">
        <v>9645.0</v>
      </c>
      <c r="J1027" s="61">
        <v>4.29</v>
      </c>
      <c r="K1027" s="61">
        <v>20.0</v>
      </c>
      <c r="L1027" s="63">
        <f t="shared" si="245"/>
        <v>0.7737025</v>
      </c>
      <c r="M1027" s="61">
        <v>20.0</v>
      </c>
      <c r="N1027" s="63">
        <f t="shared" si="246"/>
        <v>0.7737025</v>
      </c>
      <c r="O1027" s="61">
        <v>20.0</v>
      </c>
      <c r="P1027" s="63">
        <f t="shared" si="247"/>
        <v>0.7737025</v>
      </c>
      <c r="Q1027" s="61">
        <v>20.0</v>
      </c>
      <c r="R1027" s="63">
        <f t="shared" si="248"/>
        <v>0.7737025</v>
      </c>
      <c r="S1027" s="46"/>
      <c r="T1027" s="46"/>
      <c r="U1027" s="46"/>
      <c r="V1027" s="64">
        <v>2.000000241906E12</v>
      </c>
      <c r="W1027" s="53"/>
    </row>
    <row r="1028" ht="15.75" customHeight="1">
      <c r="A1028" s="56">
        <v>0.0</v>
      </c>
      <c r="B1028" s="56">
        <v>1.0</v>
      </c>
      <c r="C1028" s="57">
        <v>0.645</v>
      </c>
      <c r="D1028" s="58"/>
      <c r="E1028" s="56">
        <v>1.0</v>
      </c>
      <c r="F1028" s="68">
        <v>1146173.0</v>
      </c>
      <c r="G1028" s="69" t="s">
        <v>3317</v>
      </c>
      <c r="H1028" s="221"/>
      <c r="I1028" s="56">
        <v>1778.0</v>
      </c>
      <c r="J1028" s="61">
        <v>2.35</v>
      </c>
      <c r="K1028" s="61">
        <v>10.0</v>
      </c>
      <c r="L1028" s="63">
        <f t="shared" si="245"/>
        <v>0.752075</v>
      </c>
      <c r="M1028" s="61">
        <v>10.0</v>
      </c>
      <c r="N1028" s="63">
        <f t="shared" si="246"/>
        <v>0.752075</v>
      </c>
      <c r="O1028" s="61">
        <v>10.0</v>
      </c>
      <c r="P1028" s="63">
        <f t="shared" si="247"/>
        <v>0.752075</v>
      </c>
      <c r="Q1028" s="61">
        <v>10.0</v>
      </c>
      <c r="R1028" s="63">
        <f t="shared" si="248"/>
        <v>0.752075</v>
      </c>
      <c r="S1028" s="46"/>
      <c r="T1028" s="46"/>
      <c r="U1028" s="46"/>
      <c r="V1028" s="64">
        <v>2.00970000004E11</v>
      </c>
      <c r="W1028" s="53"/>
    </row>
    <row r="1029" ht="15.75" customHeight="1">
      <c r="A1029" s="56">
        <v>0.0</v>
      </c>
      <c r="B1029" s="56">
        <v>1.0</v>
      </c>
      <c r="C1029" s="57">
        <v>1.07</v>
      </c>
      <c r="D1029" s="58"/>
      <c r="E1029" s="56">
        <v>1.0</v>
      </c>
      <c r="F1029" s="68">
        <v>1145316.0</v>
      </c>
      <c r="G1029" s="69" t="s">
        <v>3318</v>
      </c>
      <c r="H1029" s="221"/>
      <c r="I1029" s="56">
        <v>1782.0</v>
      </c>
      <c r="J1029" s="61">
        <v>3.68</v>
      </c>
      <c r="K1029" s="61">
        <v>15.0</v>
      </c>
      <c r="L1029" s="63">
        <f t="shared" si="245"/>
        <v>0.7411733333</v>
      </c>
      <c r="M1029" s="61">
        <v>15.0</v>
      </c>
      <c r="N1029" s="63">
        <f t="shared" si="246"/>
        <v>0.7411733333</v>
      </c>
      <c r="O1029" s="61">
        <v>15.0</v>
      </c>
      <c r="P1029" s="63">
        <f t="shared" si="247"/>
        <v>0.7411733333</v>
      </c>
      <c r="Q1029" s="61">
        <v>15.0</v>
      </c>
      <c r="R1029" s="63">
        <f t="shared" si="248"/>
        <v>0.7411733333</v>
      </c>
      <c r="S1029" s="46"/>
      <c r="T1029" s="46"/>
      <c r="U1029" s="46"/>
      <c r="V1029" s="64">
        <v>2.00972000002E11</v>
      </c>
      <c r="W1029" s="53"/>
    </row>
    <row r="1030" ht="15.75" customHeight="1">
      <c r="A1030" s="56">
        <v>0.0</v>
      </c>
      <c r="B1030" s="56">
        <v>1.0</v>
      </c>
      <c r="C1030" s="57">
        <v>1.255</v>
      </c>
      <c r="D1030" s="58"/>
      <c r="E1030" s="56">
        <v>1.0</v>
      </c>
      <c r="F1030" s="68">
        <v>1146122.0</v>
      </c>
      <c r="G1030" s="69" t="s">
        <v>3319</v>
      </c>
      <c r="H1030" s="221"/>
      <c r="I1030" s="56">
        <v>1790.0</v>
      </c>
      <c r="J1030" s="61">
        <v>4.29</v>
      </c>
      <c r="K1030" s="61">
        <v>20.0</v>
      </c>
      <c r="L1030" s="63">
        <f t="shared" si="245"/>
        <v>0.7737025</v>
      </c>
      <c r="M1030" s="61">
        <v>20.0</v>
      </c>
      <c r="N1030" s="63">
        <f t="shared" si="246"/>
        <v>0.7737025</v>
      </c>
      <c r="O1030" s="61">
        <v>20.0</v>
      </c>
      <c r="P1030" s="63">
        <f t="shared" si="247"/>
        <v>0.7737025</v>
      </c>
      <c r="Q1030" s="61">
        <v>20.0</v>
      </c>
      <c r="R1030" s="63">
        <f t="shared" si="248"/>
        <v>0.7737025</v>
      </c>
      <c r="S1030" s="46"/>
      <c r="T1030" s="46"/>
      <c r="U1030" s="46"/>
      <c r="V1030" s="64">
        <v>2.00973000001E11</v>
      </c>
      <c r="W1030" s="53"/>
    </row>
    <row r="1031" ht="15.75" customHeight="1">
      <c r="A1031" s="56">
        <v>0.0</v>
      </c>
      <c r="B1031" s="56">
        <v>1.0</v>
      </c>
      <c r="C1031" s="57">
        <v>0.18</v>
      </c>
      <c r="D1031" s="58"/>
      <c r="E1031" s="56">
        <v>1.0</v>
      </c>
      <c r="F1031" s="68">
        <v>1147669.0</v>
      </c>
      <c r="G1031" s="69" t="s">
        <v>3320</v>
      </c>
      <c r="H1031" s="221"/>
      <c r="I1031" s="56">
        <v>9724.0</v>
      </c>
      <c r="J1031" s="61">
        <v>0.69</v>
      </c>
      <c r="K1031" s="61">
        <v>2.5</v>
      </c>
      <c r="L1031" s="63">
        <f t="shared" si="245"/>
        <v>0.70882</v>
      </c>
      <c r="M1031" s="61">
        <v>2.5</v>
      </c>
      <c r="N1031" s="63">
        <f t="shared" si="246"/>
        <v>0.70882</v>
      </c>
      <c r="O1031" s="61">
        <v>2.5</v>
      </c>
      <c r="P1031" s="63">
        <f t="shared" si="247"/>
        <v>0.70882</v>
      </c>
      <c r="Q1031" s="61">
        <v>2.5</v>
      </c>
      <c r="R1031" s="63">
        <f t="shared" si="248"/>
        <v>0.70882</v>
      </c>
      <c r="S1031" s="46"/>
      <c r="T1031" s="46"/>
      <c r="U1031" s="46"/>
      <c r="V1031" s="64">
        <v>2.08846000004E11</v>
      </c>
      <c r="W1031" s="53"/>
    </row>
    <row r="1032" ht="15.75" customHeight="1">
      <c r="A1032" s="56">
        <v>0.0</v>
      </c>
      <c r="B1032" s="56">
        <v>1.0</v>
      </c>
      <c r="C1032" s="57">
        <v>0.36</v>
      </c>
      <c r="D1032" s="58"/>
      <c r="E1032" s="56">
        <v>3.0</v>
      </c>
      <c r="F1032" s="68">
        <v>1147129.0</v>
      </c>
      <c r="G1032" s="69" t="s">
        <v>3321</v>
      </c>
      <c r="H1032" s="221"/>
      <c r="I1032" s="56">
        <v>9636.0</v>
      </c>
      <c r="J1032" s="61">
        <v>1.38</v>
      </c>
      <c r="K1032" s="61">
        <v>5.0</v>
      </c>
      <c r="L1032" s="63">
        <f t="shared" si="245"/>
        <v>0.70882</v>
      </c>
      <c r="M1032" s="61">
        <v>5.0</v>
      </c>
      <c r="N1032" s="63">
        <f t="shared" si="246"/>
        <v>0.70882</v>
      </c>
      <c r="O1032" s="61">
        <v>5.0</v>
      </c>
      <c r="P1032" s="63">
        <f t="shared" si="247"/>
        <v>0.70882</v>
      </c>
      <c r="Q1032" s="61">
        <v>5.0</v>
      </c>
      <c r="R1032" s="63">
        <f t="shared" si="248"/>
        <v>0.70882</v>
      </c>
      <c r="S1032" s="46"/>
      <c r="T1032" s="46"/>
      <c r="U1032" s="46"/>
      <c r="V1032" s="64">
        <v>2.000000241845E12</v>
      </c>
      <c r="W1032" s="53"/>
    </row>
    <row r="1033" ht="15.75" customHeight="1">
      <c r="A1033" s="56">
        <v>0.0</v>
      </c>
      <c r="B1033" s="56">
        <v>1.0</v>
      </c>
      <c r="C1033" s="57">
        <v>0.65</v>
      </c>
      <c r="D1033" s="58"/>
      <c r="E1033" s="56">
        <v>3.0</v>
      </c>
      <c r="F1033" s="68">
        <v>1147784.0</v>
      </c>
      <c r="G1033" s="69" t="s">
        <v>3322</v>
      </c>
      <c r="H1033" s="221"/>
      <c r="I1033" s="56">
        <v>9622.0</v>
      </c>
      <c r="J1033" s="61">
        <v>2.59</v>
      </c>
      <c r="K1033" s="61">
        <v>10.0</v>
      </c>
      <c r="L1033" s="63">
        <f t="shared" si="245"/>
        <v>0.726755</v>
      </c>
      <c r="M1033" s="61">
        <v>10.0</v>
      </c>
      <c r="N1033" s="63">
        <f t="shared" si="246"/>
        <v>0.726755</v>
      </c>
      <c r="O1033" s="61">
        <v>10.0</v>
      </c>
      <c r="P1033" s="63">
        <f t="shared" si="247"/>
        <v>0.726755</v>
      </c>
      <c r="Q1033" s="61">
        <v>10.0</v>
      </c>
      <c r="R1033" s="63">
        <f t="shared" si="248"/>
        <v>0.726755</v>
      </c>
      <c r="S1033" s="46"/>
      <c r="T1033" s="46"/>
      <c r="U1033" s="46"/>
      <c r="V1033" s="64">
        <v>2.000000241777E12</v>
      </c>
      <c r="W1033" s="53"/>
    </row>
    <row r="1034" ht="15.75" customHeight="1">
      <c r="A1034" s="56">
        <v>0.0</v>
      </c>
      <c r="B1034" s="56">
        <v>1.0</v>
      </c>
      <c r="C1034" s="57">
        <v>1.07</v>
      </c>
      <c r="D1034" s="58"/>
      <c r="E1034" s="56">
        <v>3.0</v>
      </c>
      <c r="F1034" s="68">
        <v>1148170.0</v>
      </c>
      <c r="G1034" s="69" t="s">
        <v>3323</v>
      </c>
      <c r="H1034" s="221"/>
      <c r="I1034" s="56">
        <v>9628.0</v>
      </c>
      <c r="J1034" s="61">
        <v>4.05</v>
      </c>
      <c r="K1034" s="61">
        <v>15.0</v>
      </c>
      <c r="L1034" s="63">
        <f t="shared" si="245"/>
        <v>0.71515</v>
      </c>
      <c r="M1034" s="61">
        <v>15.0</v>
      </c>
      <c r="N1034" s="63">
        <f t="shared" si="246"/>
        <v>0.71515</v>
      </c>
      <c r="O1034" s="61">
        <v>15.0</v>
      </c>
      <c r="P1034" s="63">
        <f t="shared" si="247"/>
        <v>0.71515</v>
      </c>
      <c r="Q1034" s="61">
        <v>15.0</v>
      </c>
      <c r="R1034" s="63">
        <f t="shared" si="248"/>
        <v>0.71515</v>
      </c>
      <c r="S1034" s="46"/>
      <c r="T1034" s="46"/>
      <c r="U1034" s="46"/>
      <c r="V1034" s="64">
        <v>2.000000241791E12</v>
      </c>
      <c r="W1034" s="53"/>
    </row>
    <row r="1035" ht="15.75" customHeight="1">
      <c r="A1035" s="56">
        <v>0.0</v>
      </c>
      <c r="B1035" s="56">
        <v>1.0</v>
      </c>
      <c r="C1035" s="57">
        <v>1.25</v>
      </c>
      <c r="D1035" s="58"/>
      <c r="E1035" s="56">
        <v>3.0</v>
      </c>
      <c r="F1035" s="68">
        <v>1150127.0</v>
      </c>
      <c r="G1035" s="69" t="s">
        <v>3324</v>
      </c>
      <c r="H1035" s="221"/>
      <c r="I1035" s="56">
        <v>9632.0</v>
      </c>
      <c r="J1035" s="61">
        <v>4.76</v>
      </c>
      <c r="K1035" s="61">
        <v>20.0</v>
      </c>
      <c r="L1035" s="63">
        <f t="shared" si="245"/>
        <v>0.74891</v>
      </c>
      <c r="M1035" s="61">
        <v>20.0</v>
      </c>
      <c r="N1035" s="63">
        <f t="shared" si="246"/>
        <v>0.74891</v>
      </c>
      <c r="O1035" s="61">
        <v>20.0</v>
      </c>
      <c r="P1035" s="63">
        <f t="shared" si="247"/>
        <v>0.74891</v>
      </c>
      <c r="Q1035" s="61">
        <v>20.0</v>
      </c>
      <c r="R1035" s="63">
        <f t="shared" si="248"/>
        <v>0.74891</v>
      </c>
      <c r="S1035" s="46"/>
      <c r="T1035" s="46"/>
      <c r="U1035" s="46"/>
      <c r="V1035" s="64">
        <v>2.000000241838E12</v>
      </c>
      <c r="W1035" s="53"/>
    </row>
    <row r="1036" ht="15.75" customHeight="1">
      <c r="A1036" s="56">
        <v>0.0</v>
      </c>
      <c r="B1036" s="56">
        <v>1.0</v>
      </c>
      <c r="C1036" s="57">
        <v>0.65</v>
      </c>
      <c r="D1036" s="58"/>
      <c r="E1036" s="56">
        <v>1.0</v>
      </c>
      <c r="F1036" s="68">
        <v>1145272.0</v>
      </c>
      <c r="G1036" s="69" t="s">
        <v>3325</v>
      </c>
      <c r="H1036" s="221"/>
      <c r="I1036" s="56">
        <v>1795.0</v>
      </c>
      <c r="J1036" s="61">
        <v>2.59</v>
      </c>
      <c r="K1036" s="61">
        <v>10.0</v>
      </c>
      <c r="L1036" s="63">
        <f t="shared" si="245"/>
        <v>0.726755</v>
      </c>
      <c r="M1036" s="61">
        <v>10.0</v>
      </c>
      <c r="N1036" s="63">
        <f t="shared" si="246"/>
        <v>0.726755</v>
      </c>
      <c r="O1036" s="61">
        <v>10.0</v>
      </c>
      <c r="P1036" s="63">
        <f t="shared" si="247"/>
        <v>0.726755</v>
      </c>
      <c r="Q1036" s="61">
        <v>10.0</v>
      </c>
      <c r="R1036" s="63">
        <f t="shared" si="248"/>
        <v>0.726755</v>
      </c>
      <c r="S1036" s="46"/>
      <c r="T1036" s="46"/>
      <c r="U1036" s="46"/>
      <c r="V1036" s="64">
        <v>2.00974E11</v>
      </c>
      <c r="W1036" s="53"/>
    </row>
    <row r="1037" ht="15.75" customHeight="1">
      <c r="A1037" s="56">
        <v>0.0</v>
      </c>
      <c r="B1037" s="56">
        <v>1.0</v>
      </c>
      <c r="C1037" s="57">
        <v>1.07</v>
      </c>
      <c r="D1037" s="58"/>
      <c r="E1037" s="56">
        <v>1.0</v>
      </c>
      <c r="F1037" s="68">
        <v>1146463.0</v>
      </c>
      <c r="G1037" s="69" t="s">
        <v>3326</v>
      </c>
      <c r="H1037" s="221"/>
      <c r="I1037" s="56">
        <v>1818.0</v>
      </c>
      <c r="J1037" s="61">
        <v>4.05</v>
      </c>
      <c r="K1037" s="61">
        <v>15.0</v>
      </c>
      <c r="L1037" s="63">
        <f t="shared" si="245"/>
        <v>0.71515</v>
      </c>
      <c r="M1037" s="61">
        <v>15.0</v>
      </c>
      <c r="N1037" s="63">
        <f t="shared" si="246"/>
        <v>0.71515</v>
      </c>
      <c r="O1037" s="61">
        <v>15.0</v>
      </c>
      <c r="P1037" s="63">
        <f t="shared" si="247"/>
        <v>0.71515</v>
      </c>
      <c r="Q1037" s="61">
        <v>15.0</v>
      </c>
      <c r="R1037" s="63">
        <f t="shared" si="248"/>
        <v>0.71515</v>
      </c>
      <c r="S1037" s="46"/>
      <c r="T1037" s="46"/>
      <c r="U1037" s="46"/>
      <c r="V1037" s="64">
        <v>2.00975000009E11</v>
      </c>
      <c r="W1037" s="53"/>
    </row>
    <row r="1038" ht="15.75" customHeight="1">
      <c r="A1038" s="56">
        <v>0.0</v>
      </c>
      <c r="B1038" s="56">
        <v>1.0</v>
      </c>
      <c r="C1038" s="57">
        <v>1.25</v>
      </c>
      <c r="D1038" s="58"/>
      <c r="E1038" s="56">
        <v>1.0</v>
      </c>
      <c r="F1038" s="68">
        <v>1147021.0</v>
      </c>
      <c r="G1038" s="69" t="s">
        <v>3327</v>
      </c>
      <c r="H1038" s="221"/>
      <c r="I1038" s="56">
        <v>1823.0</v>
      </c>
      <c r="J1038" s="61">
        <v>4.76</v>
      </c>
      <c r="K1038" s="61">
        <v>20.0</v>
      </c>
      <c r="L1038" s="63">
        <f t="shared" si="245"/>
        <v>0.74891</v>
      </c>
      <c r="M1038" s="61">
        <v>20.0</v>
      </c>
      <c r="N1038" s="63">
        <f t="shared" si="246"/>
        <v>0.74891</v>
      </c>
      <c r="O1038" s="61">
        <v>20.0</v>
      </c>
      <c r="P1038" s="63">
        <f t="shared" si="247"/>
        <v>0.74891</v>
      </c>
      <c r="Q1038" s="61">
        <v>20.0</v>
      </c>
      <c r="R1038" s="63">
        <f t="shared" si="248"/>
        <v>0.74891</v>
      </c>
      <c r="S1038" s="46"/>
      <c r="T1038" s="46"/>
      <c r="U1038" s="46"/>
      <c r="V1038" s="64">
        <v>2.00977000007E11</v>
      </c>
      <c r="W1038" s="53"/>
    </row>
    <row r="1039" ht="15.75" customHeight="1">
      <c r="A1039" s="56">
        <v>0.0</v>
      </c>
      <c r="B1039" s="56">
        <v>1.0</v>
      </c>
      <c r="C1039" s="57">
        <v>0.175</v>
      </c>
      <c r="D1039" s="58"/>
      <c r="E1039" s="56">
        <v>1.0</v>
      </c>
      <c r="F1039" s="68">
        <v>1155316.0</v>
      </c>
      <c r="G1039" s="69" t="s">
        <v>3328</v>
      </c>
      <c r="H1039" s="221"/>
      <c r="I1039" s="56">
        <v>9774.0</v>
      </c>
      <c r="J1039" s="61">
        <v>0.83</v>
      </c>
      <c r="K1039" s="61">
        <v>2.5</v>
      </c>
      <c r="L1039" s="63">
        <f t="shared" si="245"/>
        <v>0.64974</v>
      </c>
      <c r="M1039" s="61">
        <v>2.5</v>
      </c>
      <c r="N1039" s="63">
        <f t="shared" si="246"/>
        <v>0.64974</v>
      </c>
      <c r="O1039" s="61">
        <v>2.5</v>
      </c>
      <c r="P1039" s="63">
        <f t="shared" si="247"/>
        <v>0.64974</v>
      </c>
      <c r="Q1039" s="61">
        <v>2.5</v>
      </c>
      <c r="R1039" s="63">
        <f t="shared" si="248"/>
        <v>0.64974</v>
      </c>
      <c r="S1039" s="46"/>
      <c r="T1039" s="46"/>
      <c r="U1039" s="46"/>
      <c r="V1039" s="64">
        <v>2.08860000004E11</v>
      </c>
      <c r="W1039" s="53"/>
    </row>
    <row r="1040" ht="15.75" customHeight="1">
      <c r="A1040" s="56">
        <v>0.0</v>
      </c>
      <c r="B1040" s="56">
        <v>1.0</v>
      </c>
      <c r="C1040" s="57">
        <v>0.98</v>
      </c>
      <c r="D1040" s="58"/>
      <c r="E1040" s="56">
        <v>3.0</v>
      </c>
      <c r="F1040" s="68">
        <v>1151505.0</v>
      </c>
      <c r="G1040" s="69" t="s">
        <v>3329</v>
      </c>
      <c r="H1040" s="221"/>
      <c r="I1040" s="56">
        <v>9690.0</v>
      </c>
      <c r="J1040" s="61">
        <v>4.29</v>
      </c>
      <c r="K1040" s="61">
        <v>15.0</v>
      </c>
      <c r="L1040" s="63">
        <f t="shared" si="245"/>
        <v>0.69827</v>
      </c>
      <c r="M1040" s="61">
        <v>15.0</v>
      </c>
      <c r="N1040" s="63">
        <f t="shared" si="246"/>
        <v>0.69827</v>
      </c>
      <c r="O1040" s="61">
        <v>15.0</v>
      </c>
      <c r="P1040" s="63">
        <f t="shared" si="247"/>
        <v>0.69827</v>
      </c>
      <c r="Q1040" s="61">
        <v>15.0</v>
      </c>
      <c r="R1040" s="63">
        <f t="shared" si="248"/>
        <v>0.69827</v>
      </c>
      <c r="S1040" s="46"/>
      <c r="T1040" s="46"/>
      <c r="U1040" s="46"/>
      <c r="V1040" s="64">
        <v>2.000000242088E12</v>
      </c>
      <c r="W1040" s="53"/>
    </row>
    <row r="1041" ht="15.75" customHeight="1">
      <c r="A1041" s="56">
        <v>0.0</v>
      </c>
      <c r="B1041" s="56">
        <v>1.0</v>
      </c>
      <c r="C1041" s="57">
        <v>0.98</v>
      </c>
      <c r="D1041" s="58"/>
      <c r="E1041" s="56">
        <v>1.0</v>
      </c>
      <c r="F1041" s="68">
        <v>1151843.0</v>
      </c>
      <c r="G1041" s="69" t="s">
        <v>3330</v>
      </c>
      <c r="H1041" s="221"/>
      <c r="I1041" s="56">
        <v>1841.0</v>
      </c>
      <c r="J1041" s="61">
        <v>4.29</v>
      </c>
      <c r="K1041" s="61">
        <v>15.0</v>
      </c>
      <c r="L1041" s="63">
        <f t="shared" si="245"/>
        <v>0.69827</v>
      </c>
      <c r="M1041" s="61">
        <v>15.0</v>
      </c>
      <c r="N1041" s="63">
        <f t="shared" si="246"/>
        <v>0.69827</v>
      </c>
      <c r="O1041" s="61">
        <v>15.0</v>
      </c>
      <c r="P1041" s="63">
        <f t="shared" si="247"/>
        <v>0.69827</v>
      </c>
      <c r="Q1041" s="61">
        <v>15.0</v>
      </c>
      <c r="R1041" s="63">
        <f t="shared" si="248"/>
        <v>0.69827</v>
      </c>
      <c r="S1041" s="46"/>
      <c r="T1041" s="46"/>
      <c r="U1041" s="46"/>
      <c r="V1041" s="64">
        <v>2.00990000008E11</v>
      </c>
      <c r="W1041" s="53"/>
    </row>
    <row r="1042" ht="15.75" customHeight="1">
      <c r="A1042" s="56">
        <v>0.0</v>
      </c>
      <c r="B1042" s="56">
        <v>1.0</v>
      </c>
      <c r="C1042" s="57">
        <v>0.175</v>
      </c>
      <c r="D1042" s="58"/>
      <c r="E1042" s="56">
        <v>1.0</v>
      </c>
      <c r="F1042" s="68">
        <v>1157086.0</v>
      </c>
      <c r="G1042" s="69" t="s">
        <v>3331</v>
      </c>
      <c r="H1042" s="221"/>
      <c r="I1042" s="56">
        <v>9758.0</v>
      </c>
      <c r="J1042" s="61">
        <v>0.91</v>
      </c>
      <c r="K1042" s="61">
        <v>2.5</v>
      </c>
      <c r="L1042" s="63">
        <f t="shared" si="245"/>
        <v>0.61598</v>
      </c>
      <c r="M1042" s="61">
        <v>2.5</v>
      </c>
      <c r="N1042" s="63">
        <f t="shared" si="246"/>
        <v>0.61598</v>
      </c>
      <c r="O1042" s="61">
        <v>2.5</v>
      </c>
      <c r="P1042" s="63">
        <f t="shared" si="247"/>
        <v>0.61598</v>
      </c>
      <c r="Q1042" s="61">
        <v>2.5</v>
      </c>
      <c r="R1042" s="63">
        <f t="shared" si="248"/>
        <v>0.61598</v>
      </c>
      <c r="S1042" s="46"/>
      <c r="T1042" s="46"/>
      <c r="U1042" s="46"/>
      <c r="V1042" s="64">
        <v>2.08850000007E11</v>
      </c>
      <c r="W1042" s="53"/>
    </row>
    <row r="1043" ht="15.75" customHeight="1">
      <c r="A1043" s="56">
        <v>0.0</v>
      </c>
      <c r="B1043" s="56">
        <v>1.0</v>
      </c>
      <c r="C1043" s="57">
        <v>0.98</v>
      </c>
      <c r="D1043" s="58"/>
      <c r="E1043" s="56">
        <v>1.0</v>
      </c>
      <c r="F1043" s="68">
        <v>1156033.0</v>
      </c>
      <c r="G1043" s="69" t="s">
        <v>3332</v>
      </c>
      <c r="H1043" s="221"/>
      <c r="I1043" s="56">
        <v>1848.0</v>
      </c>
      <c r="J1043" s="61">
        <v>4.65</v>
      </c>
      <c r="K1043" s="61">
        <v>15.0</v>
      </c>
      <c r="L1043" s="63">
        <f t="shared" si="245"/>
        <v>0.67295</v>
      </c>
      <c r="M1043" s="61">
        <v>15.0</v>
      </c>
      <c r="N1043" s="63">
        <f t="shared" si="246"/>
        <v>0.67295</v>
      </c>
      <c r="O1043" s="61">
        <v>15.0</v>
      </c>
      <c r="P1043" s="63">
        <f t="shared" si="247"/>
        <v>0.67295</v>
      </c>
      <c r="Q1043" s="61">
        <v>15.0</v>
      </c>
      <c r="R1043" s="63">
        <f t="shared" si="248"/>
        <v>0.67295</v>
      </c>
      <c r="S1043" s="46"/>
      <c r="T1043" s="46"/>
      <c r="U1043" s="46"/>
      <c r="V1043" s="64">
        <v>2.01031000001E11</v>
      </c>
      <c r="W1043" s="53"/>
    </row>
    <row r="1044" ht="15.75" customHeight="1">
      <c r="A1044" s="294"/>
      <c r="B1044" s="294"/>
      <c r="C1044" s="294"/>
      <c r="D1044" s="294"/>
      <c r="E1044" s="294"/>
      <c r="F1044" s="295">
        <v>69.0</v>
      </c>
      <c r="G1044" s="296" t="s">
        <v>3333</v>
      </c>
      <c r="H1044" s="296"/>
      <c r="I1044" s="296"/>
      <c r="J1044" s="297"/>
      <c r="K1044" s="297"/>
      <c r="L1044" s="296"/>
      <c r="M1044" s="297"/>
      <c r="N1044" s="296"/>
      <c r="O1044" s="297"/>
      <c r="P1044" s="296"/>
      <c r="Q1044" s="297"/>
      <c r="R1044" s="296"/>
      <c r="S1044" s="296"/>
      <c r="T1044" s="296"/>
      <c r="U1044" s="296"/>
      <c r="V1044" s="298"/>
      <c r="W1044" s="185"/>
    </row>
    <row r="1045" ht="15.75" customHeight="1">
      <c r="A1045" s="56">
        <v>0.0</v>
      </c>
      <c r="B1045" s="56">
        <v>1.0</v>
      </c>
      <c r="C1045" s="57">
        <v>0.29</v>
      </c>
      <c r="D1045" s="58"/>
      <c r="E1045" s="56">
        <v>3.0</v>
      </c>
      <c r="F1045" s="68">
        <v>6143045.0</v>
      </c>
      <c r="G1045" s="69" t="s">
        <v>3334</v>
      </c>
      <c r="H1045" s="221"/>
      <c r="I1045" s="56">
        <v>7743.0</v>
      </c>
      <c r="J1045" s="61">
        <v>0.74</v>
      </c>
      <c r="K1045" s="61">
        <v>3.6</v>
      </c>
      <c r="L1045" s="63">
        <f t="shared" ref="L1045:L1049" si="249">((K1045/1.055)-$J1045)/(K1045/1.055)</f>
        <v>0.7831388889</v>
      </c>
      <c r="M1045" s="61">
        <v>3.6</v>
      </c>
      <c r="N1045" s="63">
        <f t="shared" ref="N1045:N1049" si="250">((M1045/1.055)-$J1045)/(M1045/1.055)</f>
        <v>0.7831388889</v>
      </c>
      <c r="O1045" s="61">
        <v>3.6</v>
      </c>
      <c r="P1045" s="63">
        <f t="shared" ref="P1045:P1049" si="251">((O1045/1.055)-$J1045)/(O1045/1.055)</f>
        <v>0.7831388889</v>
      </c>
      <c r="Q1045" s="61">
        <v>3.6</v>
      </c>
      <c r="R1045" s="63">
        <f t="shared" ref="R1045:R1049" si="252">((Q1045/1.055)-$J1045)/(Q1045/1.055)</f>
        <v>0.7831388889</v>
      </c>
      <c r="S1045" s="46"/>
      <c r="T1045" s="46"/>
      <c r="U1045" s="46"/>
      <c r="V1045" s="64">
        <v>2.000000227849E12</v>
      </c>
      <c r="W1045" s="53"/>
    </row>
    <row r="1046" ht="15.75" customHeight="1">
      <c r="A1046" s="56">
        <v>0.0</v>
      </c>
      <c r="B1046" s="56">
        <v>1.0</v>
      </c>
      <c r="C1046" s="57">
        <v>0.145</v>
      </c>
      <c r="D1046" s="58"/>
      <c r="E1046" s="56">
        <v>1.0</v>
      </c>
      <c r="F1046" s="68">
        <v>6133533.0</v>
      </c>
      <c r="G1046" s="69" t="s">
        <v>3335</v>
      </c>
      <c r="H1046" s="221"/>
      <c r="I1046" s="56">
        <v>5264.0</v>
      </c>
      <c r="J1046" s="61">
        <v>0.37</v>
      </c>
      <c r="K1046" s="61">
        <v>1.8</v>
      </c>
      <c r="L1046" s="63">
        <f t="shared" si="249"/>
        <v>0.7831388889</v>
      </c>
      <c r="M1046" s="61">
        <v>1.8</v>
      </c>
      <c r="N1046" s="63">
        <f t="shared" si="250"/>
        <v>0.7831388889</v>
      </c>
      <c r="O1046" s="61">
        <v>1.8</v>
      </c>
      <c r="P1046" s="63">
        <f t="shared" si="251"/>
        <v>0.7831388889</v>
      </c>
      <c r="Q1046" s="61">
        <v>1.8</v>
      </c>
      <c r="R1046" s="63">
        <f t="shared" si="252"/>
        <v>0.7831388889</v>
      </c>
      <c r="S1046" s="46"/>
      <c r="T1046" s="46"/>
      <c r="U1046" s="46"/>
      <c r="V1046" s="64">
        <v>2.886385000006E12</v>
      </c>
      <c r="W1046" s="53"/>
    </row>
    <row r="1047" ht="15.75" customHeight="1">
      <c r="A1047" s="56">
        <v>0.0</v>
      </c>
      <c r="B1047" s="56">
        <v>1.0</v>
      </c>
      <c r="C1047" s="57">
        <v>0.28</v>
      </c>
      <c r="D1047" s="58"/>
      <c r="E1047" s="56">
        <v>3.0</v>
      </c>
      <c r="F1047" s="68">
        <v>6157348.0</v>
      </c>
      <c r="G1047" s="69" t="s">
        <v>3336</v>
      </c>
      <c r="H1047" s="221"/>
      <c r="I1047" s="56">
        <v>7730.0</v>
      </c>
      <c r="J1047" s="61">
        <v>1.08</v>
      </c>
      <c r="K1047" s="61">
        <v>3.6</v>
      </c>
      <c r="L1047" s="63">
        <f t="shared" si="249"/>
        <v>0.6835</v>
      </c>
      <c r="M1047" s="61">
        <v>3.6</v>
      </c>
      <c r="N1047" s="63">
        <f t="shared" si="250"/>
        <v>0.6835</v>
      </c>
      <c r="O1047" s="61">
        <v>3.6</v>
      </c>
      <c r="P1047" s="63">
        <f t="shared" si="251"/>
        <v>0.6835</v>
      </c>
      <c r="Q1047" s="61">
        <v>3.6</v>
      </c>
      <c r="R1047" s="63">
        <f t="shared" si="252"/>
        <v>0.6835</v>
      </c>
      <c r="S1047" s="46"/>
      <c r="T1047" s="46"/>
      <c r="U1047" s="46"/>
      <c r="V1047" s="64">
        <v>2.000000227825E12</v>
      </c>
      <c r="W1047" s="53"/>
    </row>
    <row r="1048" ht="15.75" customHeight="1">
      <c r="A1048" s="56">
        <v>0.0</v>
      </c>
      <c r="B1048" s="56">
        <v>1.0</v>
      </c>
      <c r="C1048" s="57">
        <v>0.14</v>
      </c>
      <c r="D1048" s="58"/>
      <c r="E1048" s="56">
        <v>1.0</v>
      </c>
      <c r="F1048" s="68">
        <v>6132958.0</v>
      </c>
      <c r="G1048" s="69" t="s">
        <v>3337</v>
      </c>
      <c r="H1048" s="221"/>
      <c r="I1048" s="56">
        <v>5267.0</v>
      </c>
      <c r="J1048" s="61">
        <v>0.54</v>
      </c>
      <c r="K1048" s="61">
        <v>1.8</v>
      </c>
      <c r="L1048" s="63">
        <f t="shared" si="249"/>
        <v>0.6835</v>
      </c>
      <c r="M1048" s="61">
        <v>1.8</v>
      </c>
      <c r="N1048" s="63">
        <f t="shared" si="250"/>
        <v>0.6835</v>
      </c>
      <c r="O1048" s="61">
        <v>1.8</v>
      </c>
      <c r="P1048" s="63">
        <f t="shared" si="251"/>
        <v>0.6835</v>
      </c>
      <c r="Q1048" s="61">
        <v>1.8</v>
      </c>
      <c r="R1048" s="63">
        <f t="shared" si="252"/>
        <v>0.6835</v>
      </c>
      <c r="S1048" s="46"/>
      <c r="T1048" s="46"/>
      <c r="U1048" s="46"/>
      <c r="V1048" s="64">
        <v>2.886386000005E12</v>
      </c>
      <c r="W1048" s="53"/>
    </row>
    <row r="1049" ht="15.75" customHeight="1">
      <c r="A1049" s="56">
        <v>0.0</v>
      </c>
      <c r="B1049" s="56">
        <v>1.0</v>
      </c>
      <c r="C1049" s="57">
        <v>0.31</v>
      </c>
      <c r="D1049" s="58"/>
      <c r="E1049" s="56">
        <v>3.0</v>
      </c>
      <c r="F1049" s="68">
        <v>6148041.0</v>
      </c>
      <c r="G1049" s="69" t="s">
        <v>3338</v>
      </c>
      <c r="H1049" s="221"/>
      <c r="I1049" s="56">
        <v>8740.0</v>
      </c>
      <c r="J1049" s="61">
        <v>0.6</v>
      </c>
      <c r="K1049" s="61">
        <v>3.6</v>
      </c>
      <c r="L1049" s="63">
        <f t="shared" si="249"/>
        <v>0.8241666667</v>
      </c>
      <c r="M1049" s="61">
        <v>3.6</v>
      </c>
      <c r="N1049" s="63">
        <f t="shared" si="250"/>
        <v>0.8241666667</v>
      </c>
      <c r="O1049" s="61">
        <v>3.6</v>
      </c>
      <c r="P1049" s="63">
        <f t="shared" si="251"/>
        <v>0.8241666667</v>
      </c>
      <c r="Q1049" s="61">
        <v>3.6</v>
      </c>
      <c r="R1049" s="63">
        <f t="shared" si="252"/>
        <v>0.8241666667</v>
      </c>
      <c r="S1049" s="46"/>
      <c r="T1049" s="46"/>
      <c r="U1049" s="46"/>
      <c r="V1049" s="64">
        <v>2.000000228976E12</v>
      </c>
      <c r="W1049" s="53"/>
    </row>
    <row r="1050" ht="15.75" customHeight="1">
      <c r="A1050" s="294"/>
      <c r="B1050" s="294"/>
      <c r="C1050" s="294"/>
      <c r="D1050" s="294"/>
      <c r="E1050" s="294"/>
      <c r="F1050" s="295">
        <v>70.0</v>
      </c>
      <c r="G1050" s="296" t="s">
        <v>1331</v>
      </c>
      <c r="H1050" s="296"/>
      <c r="I1050" s="296"/>
      <c r="J1050" s="297"/>
      <c r="K1050" s="297"/>
      <c r="L1050" s="296"/>
      <c r="M1050" s="297"/>
      <c r="N1050" s="296"/>
      <c r="O1050" s="297"/>
      <c r="P1050" s="296"/>
      <c r="Q1050" s="297"/>
      <c r="R1050" s="296"/>
      <c r="S1050" s="296"/>
      <c r="T1050" s="296"/>
      <c r="U1050" s="296"/>
      <c r="V1050" s="298"/>
      <c r="W1050" s="185"/>
    </row>
    <row r="1051" ht="15.75" customHeight="1">
      <c r="A1051" s="56">
        <v>0.0</v>
      </c>
      <c r="B1051" s="56">
        <v>1.0</v>
      </c>
      <c r="C1051" s="57">
        <v>0.125</v>
      </c>
      <c r="D1051" s="58"/>
      <c r="E1051" s="56">
        <v>1.0</v>
      </c>
      <c r="F1051" s="68">
        <v>3649751.0</v>
      </c>
      <c r="G1051" s="69" t="s">
        <v>3339</v>
      </c>
      <c r="H1051" s="221"/>
      <c r="I1051" s="56">
        <v>6317.0</v>
      </c>
      <c r="J1051" s="61">
        <v>1.1</v>
      </c>
      <c r="K1051" s="61">
        <v>2.3</v>
      </c>
      <c r="L1051" s="63">
        <f t="shared" ref="L1051:L1103" si="253">((K1051/1.055)-$J1051)/(K1051/1.055)</f>
        <v>0.4954347826</v>
      </c>
      <c r="M1051" s="61">
        <v>2.3</v>
      </c>
      <c r="N1051" s="63">
        <f t="shared" ref="N1051:N1103" si="254">((M1051/1.055)-$J1051)/(M1051/1.055)</f>
        <v>0.4954347826</v>
      </c>
      <c r="O1051" s="61">
        <v>2.3</v>
      </c>
      <c r="P1051" s="63">
        <f t="shared" ref="P1051:P1103" si="255">((O1051/1.055)-$J1051)/(O1051/1.055)</f>
        <v>0.4954347826</v>
      </c>
      <c r="Q1051" s="61">
        <v>2.3</v>
      </c>
      <c r="R1051" s="63">
        <f t="shared" ref="R1051:R1103" si="256">((Q1051/1.055)-$J1051)/(Q1051/1.055)</f>
        <v>0.4954347826</v>
      </c>
      <c r="S1051" s="46"/>
      <c r="T1051" s="46"/>
      <c r="U1051" s="46"/>
      <c r="V1051" s="64">
        <v>2.282445000007E12</v>
      </c>
      <c r="W1051" s="53"/>
    </row>
    <row r="1052" ht="15.75" customHeight="1">
      <c r="A1052" s="56">
        <v>0.0</v>
      </c>
      <c r="B1052" s="56">
        <v>1.0</v>
      </c>
      <c r="C1052" s="57">
        <v>0.15</v>
      </c>
      <c r="D1052" s="58"/>
      <c r="E1052" s="56">
        <v>3.0</v>
      </c>
      <c r="F1052" s="68">
        <v>6177919.0</v>
      </c>
      <c r="G1052" s="69" t="s">
        <v>3340</v>
      </c>
      <c r="H1052" s="221"/>
      <c r="I1052" s="56">
        <v>1754.0</v>
      </c>
      <c r="J1052" s="61">
        <v>0.68</v>
      </c>
      <c r="K1052" s="61">
        <v>3.4</v>
      </c>
      <c r="L1052" s="63">
        <f t="shared" si="253"/>
        <v>0.789</v>
      </c>
      <c r="M1052" s="61">
        <v>3.4</v>
      </c>
      <c r="N1052" s="63">
        <f t="shared" si="254"/>
        <v>0.789</v>
      </c>
      <c r="O1052" s="61">
        <v>3.4</v>
      </c>
      <c r="P1052" s="63">
        <f t="shared" si="255"/>
        <v>0.789</v>
      </c>
      <c r="Q1052" s="61">
        <v>3.4</v>
      </c>
      <c r="R1052" s="63">
        <f t="shared" si="256"/>
        <v>0.789</v>
      </c>
      <c r="S1052" s="46"/>
      <c r="T1052" s="46"/>
      <c r="U1052" s="46"/>
      <c r="V1052" s="64">
        <v>2.000000215631E12</v>
      </c>
      <c r="W1052" s="53"/>
    </row>
    <row r="1053" ht="15.75" customHeight="1">
      <c r="A1053" s="56">
        <v>0.0</v>
      </c>
      <c r="B1053" s="56">
        <v>1.0</v>
      </c>
      <c r="C1053" s="57">
        <v>0.3</v>
      </c>
      <c r="D1053" s="58"/>
      <c r="E1053" s="56">
        <v>3.0</v>
      </c>
      <c r="F1053" s="68">
        <v>6179030.0</v>
      </c>
      <c r="G1053" s="69" t="s">
        <v>3341</v>
      </c>
      <c r="H1053" s="221"/>
      <c r="I1053" s="56">
        <v>1773.0</v>
      </c>
      <c r="J1053" s="61">
        <v>1.36</v>
      </c>
      <c r="K1053" s="61">
        <v>6.8</v>
      </c>
      <c r="L1053" s="63">
        <f t="shared" si="253"/>
        <v>0.789</v>
      </c>
      <c r="M1053" s="61">
        <v>6.8</v>
      </c>
      <c r="N1053" s="63">
        <f t="shared" si="254"/>
        <v>0.789</v>
      </c>
      <c r="O1053" s="61">
        <v>6.8</v>
      </c>
      <c r="P1053" s="63">
        <f t="shared" si="255"/>
        <v>0.789</v>
      </c>
      <c r="Q1053" s="61">
        <v>6.8</v>
      </c>
      <c r="R1053" s="63">
        <f t="shared" si="256"/>
        <v>0.789</v>
      </c>
      <c r="S1053" s="46"/>
      <c r="T1053" s="46"/>
      <c r="U1053" s="46"/>
      <c r="V1053" s="64">
        <v>2.000000215655E12</v>
      </c>
      <c r="W1053" s="53"/>
    </row>
    <row r="1054" ht="15.75" customHeight="1">
      <c r="A1054" s="56">
        <v>0.0</v>
      </c>
      <c r="B1054" s="56">
        <v>1.0</v>
      </c>
      <c r="C1054" s="57">
        <v>0.075</v>
      </c>
      <c r="D1054" s="58"/>
      <c r="E1054" s="56">
        <v>3.0</v>
      </c>
      <c r="F1054" s="68">
        <v>6185110.0</v>
      </c>
      <c r="G1054" s="69" t="s">
        <v>3342</v>
      </c>
      <c r="H1054" s="221"/>
      <c r="I1054" s="56">
        <v>1780.0</v>
      </c>
      <c r="J1054" s="61">
        <v>0.34</v>
      </c>
      <c r="K1054" s="61">
        <v>1.8</v>
      </c>
      <c r="L1054" s="63">
        <f t="shared" si="253"/>
        <v>0.8007222222</v>
      </c>
      <c r="M1054" s="61">
        <v>1.8</v>
      </c>
      <c r="N1054" s="63">
        <f t="shared" si="254"/>
        <v>0.8007222222</v>
      </c>
      <c r="O1054" s="61">
        <v>1.8</v>
      </c>
      <c r="P1054" s="63">
        <f t="shared" si="255"/>
        <v>0.8007222222</v>
      </c>
      <c r="Q1054" s="61">
        <v>1.8</v>
      </c>
      <c r="R1054" s="63">
        <f t="shared" si="256"/>
        <v>0.8007222222</v>
      </c>
      <c r="S1054" s="46"/>
      <c r="T1054" s="46"/>
      <c r="U1054" s="46"/>
      <c r="V1054" s="64">
        <v>2.000000215662E12</v>
      </c>
      <c r="W1054" s="53"/>
    </row>
    <row r="1055" ht="15.75" customHeight="1">
      <c r="A1055" s="56">
        <v>0.0</v>
      </c>
      <c r="B1055" s="56">
        <v>1.0</v>
      </c>
      <c r="C1055" s="57">
        <v>0.15</v>
      </c>
      <c r="D1055" s="58"/>
      <c r="E1055" s="56">
        <v>3.0</v>
      </c>
      <c r="F1055" s="68">
        <v>6177636.0</v>
      </c>
      <c r="G1055" s="69" t="s">
        <v>3343</v>
      </c>
      <c r="H1055" s="221"/>
      <c r="I1055" s="56">
        <v>1791.0</v>
      </c>
      <c r="J1055" s="61">
        <v>0.68</v>
      </c>
      <c r="K1055" s="61">
        <v>3.6</v>
      </c>
      <c r="L1055" s="63">
        <f t="shared" si="253"/>
        <v>0.8007222222</v>
      </c>
      <c r="M1055" s="61">
        <v>3.6</v>
      </c>
      <c r="N1055" s="63">
        <f t="shared" si="254"/>
        <v>0.8007222222</v>
      </c>
      <c r="O1055" s="61">
        <v>3.6</v>
      </c>
      <c r="P1055" s="63">
        <f t="shared" si="255"/>
        <v>0.8007222222</v>
      </c>
      <c r="Q1055" s="61">
        <v>3.6</v>
      </c>
      <c r="R1055" s="63">
        <f t="shared" si="256"/>
        <v>0.8007222222</v>
      </c>
      <c r="S1055" s="46"/>
      <c r="T1055" s="46"/>
      <c r="U1055" s="46"/>
      <c r="V1055" s="64">
        <v>2.000000215679E12</v>
      </c>
      <c r="W1055" s="53"/>
    </row>
    <row r="1056" ht="15.75" customHeight="1">
      <c r="A1056" s="56">
        <v>0.0</v>
      </c>
      <c r="B1056" s="56">
        <v>1.0</v>
      </c>
      <c r="C1056" s="57">
        <v>0.3</v>
      </c>
      <c r="D1056" s="58"/>
      <c r="E1056" s="56">
        <v>3.0</v>
      </c>
      <c r="F1056" s="68">
        <v>6177712.0</v>
      </c>
      <c r="G1056" s="69" t="s">
        <v>3344</v>
      </c>
      <c r="H1056" s="221"/>
      <c r="I1056" s="56">
        <v>1808.0</v>
      </c>
      <c r="J1056" s="61">
        <v>1.36</v>
      </c>
      <c r="K1056" s="61">
        <v>7.2</v>
      </c>
      <c r="L1056" s="63">
        <f t="shared" si="253"/>
        <v>0.8007222222</v>
      </c>
      <c r="M1056" s="61">
        <v>7.2</v>
      </c>
      <c r="N1056" s="63">
        <f t="shared" si="254"/>
        <v>0.8007222222</v>
      </c>
      <c r="O1056" s="61">
        <v>7.2</v>
      </c>
      <c r="P1056" s="63">
        <f t="shared" si="255"/>
        <v>0.8007222222</v>
      </c>
      <c r="Q1056" s="61">
        <v>7.2</v>
      </c>
      <c r="R1056" s="63">
        <f t="shared" si="256"/>
        <v>0.8007222222</v>
      </c>
      <c r="S1056" s="46"/>
      <c r="T1056" s="46"/>
      <c r="U1056" s="46"/>
      <c r="V1056" s="64">
        <v>2.000000215686E12</v>
      </c>
      <c r="W1056" s="53"/>
    </row>
    <row r="1057" ht="15.75" customHeight="1">
      <c r="A1057" s="56">
        <v>0.0</v>
      </c>
      <c r="B1057" s="56">
        <v>1.0</v>
      </c>
      <c r="C1057" s="57">
        <v>0.25</v>
      </c>
      <c r="D1057" s="58"/>
      <c r="E1057" s="56">
        <v>3.0</v>
      </c>
      <c r="F1057" s="68">
        <v>1176783.0</v>
      </c>
      <c r="G1057" s="69" t="s">
        <v>3345</v>
      </c>
      <c r="H1057" s="221"/>
      <c r="I1057" s="56">
        <v>8766.0</v>
      </c>
      <c r="J1057" s="61">
        <v>0.53</v>
      </c>
      <c r="K1057" s="61">
        <v>3.2</v>
      </c>
      <c r="L1057" s="63">
        <f t="shared" si="253"/>
        <v>0.825265625</v>
      </c>
      <c r="M1057" s="61">
        <v>3.2</v>
      </c>
      <c r="N1057" s="63">
        <f t="shared" si="254"/>
        <v>0.825265625</v>
      </c>
      <c r="O1057" s="61">
        <v>3.4</v>
      </c>
      <c r="P1057" s="63">
        <f t="shared" si="255"/>
        <v>0.8355441176</v>
      </c>
      <c r="Q1057" s="61">
        <v>3.4</v>
      </c>
      <c r="R1057" s="63">
        <f t="shared" si="256"/>
        <v>0.8355441176</v>
      </c>
      <c r="S1057" s="46"/>
      <c r="T1057" s="46"/>
      <c r="U1057" s="46"/>
      <c r="V1057" s="64">
        <v>2.00000022899E12</v>
      </c>
      <c r="W1057" s="53"/>
    </row>
    <row r="1058" ht="15.75" customHeight="1">
      <c r="A1058" s="56">
        <v>0.0</v>
      </c>
      <c r="B1058" s="56">
        <v>1.0</v>
      </c>
      <c r="C1058" s="57">
        <v>0.5</v>
      </c>
      <c r="D1058" s="58"/>
      <c r="E1058" s="56">
        <v>3.0</v>
      </c>
      <c r="F1058" s="68">
        <v>1176827.0</v>
      </c>
      <c r="G1058" s="69" t="s">
        <v>3346</v>
      </c>
      <c r="H1058" s="221"/>
      <c r="I1058" s="56">
        <v>8777.0</v>
      </c>
      <c r="J1058" s="61">
        <v>1.06</v>
      </c>
      <c r="K1058" s="61">
        <v>6.4</v>
      </c>
      <c r="L1058" s="63">
        <f t="shared" si="253"/>
        <v>0.825265625</v>
      </c>
      <c r="M1058" s="61">
        <v>6.4</v>
      </c>
      <c r="N1058" s="63">
        <f t="shared" si="254"/>
        <v>0.825265625</v>
      </c>
      <c r="O1058" s="61">
        <v>6.8</v>
      </c>
      <c r="P1058" s="63">
        <f t="shared" si="255"/>
        <v>0.8355441176</v>
      </c>
      <c r="Q1058" s="61">
        <v>6.8</v>
      </c>
      <c r="R1058" s="63">
        <f t="shared" si="256"/>
        <v>0.8355441176</v>
      </c>
      <c r="S1058" s="46"/>
      <c r="T1058" s="46"/>
      <c r="U1058" s="46"/>
      <c r="V1058" s="64">
        <v>2.000000229003E12</v>
      </c>
      <c r="W1058" s="53"/>
    </row>
    <row r="1059" ht="15.75" customHeight="1">
      <c r="A1059" s="56">
        <v>0.0</v>
      </c>
      <c r="B1059" s="56">
        <v>1.0</v>
      </c>
      <c r="C1059" s="57">
        <v>0.06</v>
      </c>
      <c r="D1059" s="58"/>
      <c r="E1059" s="56">
        <v>1.0</v>
      </c>
      <c r="F1059" s="68">
        <v>1176718.0</v>
      </c>
      <c r="G1059" s="69" t="s">
        <v>3347</v>
      </c>
      <c r="H1059" s="221"/>
      <c r="I1059" s="56">
        <v>5275.0</v>
      </c>
      <c r="J1059" s="61">
        <v>0.27</v>
      </c>
      <c r="K1059" s="61">
        <v>1.6</v>
      </c>
      <c r="L1059" s="63">
        <f t="shared" si="253"/>
        <v>0.82196875</v>
      </c>
      <c r="M1059" s="61">
        <v>1.6</v>
      </c>
      <c r="N1059" s="63">
        <f t="shared" si="254"/>
        <v>0.82196875</v>
      </c>
      <c r="O1059" s="61">
        <v>1.7</v>
      </c>
      <c r="P1059" s="63">
        <f t="shared" si="255"/>
        <v>0.8324411765</v>
      </c>
      <c r="Q1059" s="61">
        <v>1.7</v>
      </c>
      <c r="R1059" s="63">
        <f t="shared" si="256"/>
        <v>0.8324411765</v>
      </c>
      <c r="S1059" s="46"/>
      <c r="T1059" s="46"/>
      <c r="U1059" s="46"/>
      <c r="V1059" s="64">
        <v>2.886387000004E12</v>
      </c>
      <c r="W1059" s="53"/>
    </row>
    <row r="1060" ht="15.75" customHeight="1">
      <c r="A1060" s="56">
        <v>0.0</v>
      </c>
      <c r="B1060" s="56">
        <v>1.0</v>
      </c>
      <c r="C1060" s="57">
        <v>0.26</v>
      </c>
      <c r="D1060" s="58"/>
      <c r="E1060" s="56">
        <v>3.0</v>
      </c>
      <c r="F1060" s="68">
        <v>3769101.0</v>
      </c>
      <c r="G1060" s="69" t="s">
        <v>3348</v>
      </c>
      <c r="H1060" s="221"/>
      <c r="I1060" s="56">
        <v>6675.0</v>
      </c>
      <c r="J1060" s="61">
        <v>0.53</v>
      </c>
      <c r="K1060" s="61">
        <v>3.2</v>
      </c>
      <c r="L1060" s="63">
        <f t="shared" si="253"/>
        <v>0.825265625</v>
      </c>
      <c r="M1060" s="61">
        <v>3.2</v>
      </c>
      <c r="N1060" s="63">
        <f t="shared" si="254"/>
        <v>0.825265625</v>
      </c>
      <c r="O1060" s="61">
        <v>3.4</v>
      </c>
      <c r="P1060" s="63">
        <f t="shared" si="255"/>
        <v>0.8355441176</v>
      </c>
      <c r="Q1060" s="61">
        <v>3.4</v>
      </c>
      <c r="R1060" s="63">
        <f t="shared" si="256"/>
        <v>0.8355441176</v>
      </c>
      <c r="S1060" s="46"/>
      <c r="T1060" s="46"/>
      <c r="U1060" s="46"/>
      <c r="V1060" s="64">
        <v>2.000000260082E12</v>
      </c>
      <c r="W1060" s="53"/>
    </row>
    <row r="1061" ht="15.75" customHeight="1">
      <c r="A1061" s="56">
        <v>0.0</v>
      </c>
      <c r="B1061" s="56">
        <v>1.0</v>
      </c>
      <c r="C1061" s="57">
        <v>0.52</v>
      </c>
      <c r="D1061" s="58"/>
      <c r="E1061" s="56">
        <v>3.0</v>
      </c>
      <c r="F1061" s="68">
        <v>6179113.0</v>
      </c>
      <c r="G1061" s="69" t="s">
        <v>3349</v>
      </c>
      <c r="H1061" s="221"/>
      <c r="I1061" s="56">
        <v>8789.0</v>
      </c>
      <c r="J1061" s="61">
        <v>1.07</v>
      </c>
      <c r="K1061" s="61">
        <v>6.4</v>
      </c>
      <c r="L1061" s="63">
        <f t="shared" si="253"/>
        <v>0.8236171875</v>
      </c>
      <c r="M1061" s="61">
        <v>6.4</v>
      </c>
      <c r="N1061" s="63">
        <f t="shared" si="254"/>
        <v>0.8236171875</v>
      </c>
      <c r="O1061" s="61">
        <v>6.8</v>
      </c>
      <c r="P1061" s="63">
        <f t="shared" si="255"/>
        <v>0.8339926471</v>
      </c>
      <c r="Q1061" s="61">
        <v>6.8</v>
      </c>
      <c r="R1061" s="63">
        <f t="shared" si="256"/>
        <v>0.8339926471</v>
      </c>
      <c r="S1061" s="46"/>
      <c r="T1061" s="46"/>
      <c r="U1061" s="46"/>
      <c r="V1061" s="64">
        <v>2.00000022901E12</v>
      </c>
      <c r="W1061" s="53"/>
    </row>
    <row r="1062" ht="15.75" customHeight="1">
      <c r="A1062" s="56">
        <v>0.0</v>
      </c>
      <c r="B1062" s="56">
        <v>1.0</v>
      </c>
      <c r="C1062" s="57">
        <v>0.36</v>
      </c>
      <c r="D1062" s="58"/>
      <c r="E1062" s="56">
        <v>3.0</v>
      </c>
      <c r="F1062" s="68">
        <v>6382924.0</v>
      </c>
      <c r="G1062" s="69" t="s">
        <v>3350</v>
      </c>
      <c r="H1062" s="221"/>
      <c r="I1062" s="56">
        <v>9389.0</v>
      </c>
      <c r="J1062" s="61">
        <v>1.6</v>
      </c>
      <c r="K1062" s="61">
        <v>7.2</v>
      </c>
      <c r="L1062" s="63">
        <f t="shared" si="253"/>
        <v>0.7655555556</v>
      </c>
      <c r="M1062" s="61">
        <v>7.2</v>
      </c>
      <c r="N1062" s="63">
        <f t="shared" si="254"/>
        <v>0.7655555556</v>
      </c>
      <c r="O1062" s="61">
        <v>7.2</v>
      </c>
      <c r="P1062" s="63">
        <f t="shared" si="255"/>
        <v>0.7655555556</v>
      </c>
      <c r="Q1062" s="61">
        <v>7.2</v>
      </c>
      <c r="R1062" s="63">
        <f t="shared" si="256"/>
        <v>0.7655555556</v>
      </c>
      <c r="S1062" s="46"/>
      <c r="T1062" s="46"/>
      <c r="U1062" s="46"/>
      <c r="V1062" s="64">
        <v>2.000000229614E12</v>
      </c>
      <c r="W1062" s="53"/>
    </row>
    <row r="1063" ht="15.75" customHeight="1">
      <c r="A1063" s="56">
        <v>0.0</v>
      </c>
      <c r="B1063" s="56">
        <v>1.0</v>
      </c>
      <c r="C1063" s="57">
        <v>0.095</v>
      </c>
      <c r="D1063" s="58"/>
      <c r="E1063" s="56">
        <v>3.0</v>
      </c>
      <c r="F1063" s="68">
        <v>6385306.0</v>
      </c>
      <c r="G1063" s="69" t="s">
        <v>3351</v>
      </c>
      <c r="H1063" s="221"/>
      <c r="I1063" s="56">
        <v>8932.0</v>
      </c>
      <c r="J1063" s="61">
        <v>0.3</v>
      </c>
      <c r="K1063" s="61">
        <v>1.3</v>
      </c>
      <c r="L1063" s="63">
        <f t="shared" si="253"/>
        <v>0.7565384615</v>
      </c>
      <c r="M1063" s="61">
        <v>1.3</v>
      </c>
      <c r="N1063" s="63">
        <f t="shared" si="254"/>
        <v>0.7565384615</v>
      </c>
      <c r="O1063" s="61">
        <v>1.3</v>
      </c>
      <c r="P1063" s="63">
        <f t="shared" si="255"/>
        <v>0.7565384615</v>
      </c>
      <c r="Q1063" s="61">
        <v>1.3</v>
      </c>
      <c r="R1063" s="63">
        <f t="shared" si="256"/>
        <v>0.7565384615</v>
      </c>
      <c r="S1063" s="46"/>
      <c r="T1063" s="46"/>
      <c r="U1063" s="46"/>
      <c r="V1063" s="64">
        <v>2.000000229096E12</v>
      </c>
      <c r="W1063" s="53"/>
    </row>
    <row r="1064" ht="15.75" customHeight="1">
      <c r="A1064" s="56">
        <v>0.0</v>
      </c>
      <c r="B1064" s="56">
        <v>1.0</v>
      </c>
      <c r="C1064" s="57">
        <v>0.095</v>
      </c>
      <c r="D1064" s="58"/>
      <c r="E1064" s="56">
        <v>1.0</v>
      </c>
      <c r="F1064" s="68">
        <v>6193181.0</v>
      </c>
      <c r="G1064" s="69" t="s">
        <v>3352</v>
      </c>
      <c r="H1064" s="221"/>
      <c r="I1064" s="56">
        <v>5289.0</v>
      </c>
      <c r="J1064" s="61">
        <v>0.3</v>
      </c>
      <c r="K1064" s="61">
        <v>1.3</v>
      </c>
      <c r="L1064" s="63">
        <f t="shared" si="253"/>
        <v>0.7565384615</v>
      </c>
      <c r="M1064" s="61">
        <v>1.3</v>
      </c>
      <c r="N1064" s="63">
        <f t="shared" si="254"/>
        <v>0.7565384615</v>
      </c>
      <c r="O1064" s="61">
        <v>1.3</v>
      </c>
      <c r="P1064" s="63">
        <f t="shared" si="255"/>
        <v>0.7565384615</v>
      </c>
      <c r="Q1064" s="61">
        <v>1.3</v>
      </c>
      <c r="R1064" s="63">
        <f t="shared" si="256"/>
        <v>0.7565384615</v>
      </c>
      <c r="S1064" s="46"/>
      <c r="T1064" s="46"/>
      <c r="U1064" s="46"/>
      <c r="V1064" s="64">
        <v>2.886389000002E12</v>
      </c>
      <c r="W1064" s="53"/>
    </row>
    <row r="1065" ht="15.75" customHeight="1">
      <c r="A1065" s="56">
        <v>0.0</v>
      </c>
      <c r="B1065" s="56">
        <v>1.0</v>
      </c>
      <c r="C1065" s="57">
        <v>0.19</v>
      </c>
      <c r="D1065" s="58"/>
      <c r="E1065" s="56">
        <v>3.0</v>
      </c>
      <c r="F1065" s="68">
        <v>6393590.0</v>
      </c>
      <c r="G1065" s="69" t="s">
        <v>3353</v>
      </c>
      <c r="H1065" s="221"/>
      <c r="I1065" s="56">
        <v>8945.0</v>
      </c>
      <c r="J1065" s="61">
        <v>0.59</v>
      </c>
      <c r="K1065" s="61">
        <v>2.6</v>
      </c>
      <c r="L1065" s="63">
        <f t="shared" si="253"/>
        <v>0.7605961538</v>
      </c>
      <c r="M1065" s="61">
        <v>2.6</v>
      </c>
      <c r="N1065" s="63">
        <f t="shared" si="254"/>
        <v>0.7605961538</v>
      </c>
      <c r="O1065" s="61">
        <v>2.6</v>
      </c>
      <c r="P1065" s="63">
        <f t="shared" si="255"/>
        <v>0.7605961538</v>
      </c>
      <c r="Q1065" s="61">
        <v>2.6</v>
      </c>
      <c r="R1065" s="63">
        <f t="shared" si="256"/>
        <v>0.7605961538</v>
      </c>
      <c r="S1065" s="46"/>
      <c r="T1065" s="46"/>
      <c r="U1065" s="46"/>
      <c r="V1065" s="64">
        <v>2.000000229102E12</v>
      </c>
      <c r="W1065" s="53"/>
    </row>
    <row r="1066" ht="15.75" customHeight="1">
      <c r="A1066" s="56">
        <v>0.0</v>
      </c>
      <c r="B1066" s="56">
        <v>1.0</v>
      </c>
      <c r="C1066" s="57">
        <v>0.38</v>
      </c>
      <c r="D1066" s="58"/>
      <c r="E1066" s="56">
        <v>3.0</v>
      </c>
      <c r="F1066" s="68">
        <v>6393634.0</v>
      </c>
      <c r="G1066" s="69" t="s">
        <v>3354</v>
      </c>
      <c r="H1066" s="221"/>
      <c r="I1066" s="56">
        <v>8955.0</v>
      </c>
      <c r="J1066" s="61">
        <v>1.18</v>
      </c>
      <c r="K1066" s="61">
        <v>5.2</v>
      </c>
      <c r="L1066" s="63">
        <f t="shared" si="253"/>
        <v>0.7605961538</v>
      </c>
      <c r="M1066" s="61">
        <v>5.2</v>
      </c>
      <c r="N1066" s="63">
        <f t="shared" si="254"/>
        <v>0.7605961538</v>
      </c>
      <c r="O1066" s="61">
        <v>5.2</v>
      </c>
      <c r="P1066" s="63">
        <f t="shared" si="255"/>
        <v>0.7605961538</v>
      </c>
      <c r="Q1066" s="61">
        <v>5.2</v>
      </c>
      <c r="R1066" s="63">
        <f t="shared" si="256"/>
        <v>0.7605961538</v>
      </c>
      <c r="S1066" s="46"/>
      <c r="T1066" s="46"/>
      <c r="U1066" s="46"/>
      <c r="V1066" s="64">
        <v>2.00000022914E12</v>
      </c>
      <c r="W1066" s="53"/>
    </row>
    <row r="1067" ht="15.75" customHeight="1">
      <c r="A1067" s="56">
        <v>0.0</v>
      </c>
      <c r="B1067" s="56">
        <v>1.0</v>
      </c>
      <c r="C1067" s="57">
        <v>0.475</v>
      </c>
      <c r="D1067" s="58"/>
      <c r="E1067" s="56">
        <v>3.0</v>
      </c>
      <c r="F1067" s="68">
        <v>6800365.0</v>
      </c>
      <c r="G1067" s="69" t="s">
        <v>3355</v>
      </c>
      <c r="H1067" s="221"/>
      <c r="I1067" s="56">
        <v>8961.0</v>
      </c>
      <c r="J1067" s="61">
        <v>1.48</v>
      </c>
      <c r="K1067" s="61">
        <v>6.5</v>
      </c>
      <c r="L1067" s="63">
        <f t="shared" si="253"/>
        <v>0.7597846154</v>
      </c>
      <c r="M1067" s="61">
        <v>6.5</v>
      </c>
      <c r="N1067" s="63">
        <f t="shared" si="254"/>
        <v>0.7597846154</v>
      </c>
      <c r="O1067" s="61">
        <v>6.5</v>
      </c>
      <c r="P1067" s="63">
        <f t="shared" si="255"/>
        <v>0.7597846154</v>
      </c>
      <c r="Q1067" s="61">
        <v>6.5</v>
      </c>
      <c r="R1067" s="63">
        <f t="shared" si="256"/>
        <v>0.7597846154</v>
      </c>
      <c r="S1067" s="46"/>
      <c r="T1067" s="46"/>
      <c r="U1067" s="46"/>
      <c r="V1067" s="64">
        <v>2.000000229157E12</v>
      </c>
      <c r="W1067" s="53"/>
    </row>
    <row r="1068" ht="15.75" customHeight="1">
      <c r="A1068" s="56">
        <v>0.0</v>
      </c>
      <c r="B1068" s="56">
        <v>1.0</v>
      </c>
      <c r="C1068" s="57">
        <v>0.095</v>
      </c>
      <c r="D1068" s="58"/>
      <c r="E1068" s="56">
        <v>3.0</v>
      </c>
      <c r="F1068" s="68">
        <v>6393940.0</v>
      </c>
      <c r="G1068" s="69" t="s">
        <v>3356</v>
      </c>
      <c r="H1068" s="221"/>
      <c r="I1068" s="56">
        <v>8970.0</v>
      </c>
      <c r="J1068" s="61">
        <v>0.3</v>
      </c>
      <c r="K1068" s="61">
        <v>1.3</v>
      </c>
      <c r="L1068" s="63">
        <f t="shared" si="253"/>
        <v>0.7565384615</v>
      </c>
      <c r="M1068" s="61">
        <v>1.3</v>
      </c>
      <c r="N1068" s="63">
        <f t="shared" si="254"/>
        <v>0.7565384615</v>
      </c>
      <c r="O1068" s="61">
        <v>1.3</v>
      </c>
      <c r="P1068" s="63">
        <f t="shared" si="255"/>
        <v>0.7565384615</v>
      </c>
      <c r="Q1068" s="61">
        <v>1.3</v>
      </c>
      <c r="R1068" s="63">
        <f t="shared" si="256"/>
        <v>0.7565384615</v>
      </c>
      <c r="S1068" s="46"/>
      <c r="T1068" s="46"/>
      <c r="U1068" s="46"/>
      <c r="V1068" s="64">
        <v>2.000000229164E12</v>
      </c>
      <c r="W1068" s="53"/>
    </row>
    <row r="1069" ht="15.75" customHeight="1">
      <c r="A1069" s="56">
        <v>0.0</v>
      </c>
      <c r="B1069" s="56">
        <v>1.0</v>
      </c>
      <c r="C1069" s="57">
        <v>0.095</v>
      </c>
      <c r="D1069" s="58"/>
      <c r="E1069" s="56">
        <v>1.0</v>
      </c>
      <c r="F1069" s="68">
        <v>6194957.0</v>
      </c>
      <c r="G1069" s="69" t="s">
        <v>3357</v>
      </c>
      <c r="H1069" s="221"/>
      <c r="I1069" s="56">
        <v>5299.0</v>
      </c>
      <c r="J1069" s="61">
        <v>0.3</v>
      </c>
      <c r="K1069" s="61">
        <v>1.3</v>
      </c>
      <c r="L1069" s="63">
        <f t="shared" si="253"/>
        <v>0.7565384615</v>
      </c>
      <c r="M1069" s="61">
        <v>1.3</v>
      </c>
      <c r="N1069" s="63">
        <f t="shared" si="254"/>
        <v>0.7565384615</v>
      </c>
      <c r="O1069" s="61">
        <v>1.3</v>
      </c>
      <c r="P1069" s="63">
        <f t="shared" si="255"/>
        <v>0.7565384615</v>
      </c>
      <c r="Q1069" s="61">
        <v>1.3</v>
      </c>
      <c r="R1069" s="63">
        <f t="shared" si="256"/>
        <v>0.7565384615</v>
      </c>
      <c r="S1069" s="46"/>
      <c r="T1069" s="46"/>
      <c r="U1069" s="46"/>
      <c r="V1069" s="64">
        <v>2.886390000008E12</v>
      </c>
      <c r="W1069" s="53"/>
    </row>
    <row r="1070" ht="15.75" customHeight="1">
      <c r="A1070" s="56">
        <v>0.0</v>
      </c>
      <c r="B1070" s="56">
        <v>1.0</v>
      </c>
      <c r="C1070" s="57">
        <v>0.19</v>
      </c>
      <c r="D1070" s="58"/>
      <c r="E1070" s="56">
        <v>3.0</v>
      </c>
      <c r="F1070" s="68">
        <v>6394523.0</v>
      </c>
      <c r="G1070" s="69" t="s">
        <v>3358</v>
      </c>
      <c r="H1070" s="221"/>
      <c r="I1070" s="56">
        <v>8981.0</v>
      </c>
      <c r="J1070" s="61">
        <v>0.6</v>
      </c>
      <c r="K1070" s="61">
        <v>2.6</v>
      </c>
      <c r="L1070" s="63">
        <f t="shared" si="253"/>
        <v>0.7565384615</v>
      </c>
      <c r="M1070" s="61">
        <v>2.6</v>
      </c>
      <c r="N1070" s="63">
        <f t="shared" si="254"/>
        <v>0.7565384615</v>
      </c>
      <c r="O1070" s="61">
        <v>2.6</v>
      </c>
      <c r="P1070" s="63">
        <f t="shared" si="255"/>
        <v>0.7565384615</v>
      </c>
      <c r="Q1070" s="61">
        <v>2.6</v>
      </c>
      <c r="R1070" s="63">
        <f t="shared" si="256"/>
        <v>0.7565384615</v>
      </c>
      <c r="S1070" s="46"/>
      <c r="T1070" s="46"/>
      <c r="U1070" s="46"/>
      <c r="V1070" s="64">
        <v>2.000000229171E12</v>
      </c>
      <c r="W1070" s="53"/>
    </row>
    <row r="1071" ht="15.75" customHeight="1">
      <c r="A1071" s="56">
        <v>0.0</v>
      </c>
      <c r="B1071" s="56">
        <v>1.0</v>
      </c>
      <c r="C1071" s="57">
        <v>0.38</v>
      </c>
      <c r="D1071" s="58"/>
      <c r="E1071" s="56">
        <v>3.0</v>
      </c>
      <c r="F1071" s="68">
        <v>6394860.0</v>
      </c>
      <c r="G1071" s="69" t="s">
        <v>3359</v>
      </c>
      <c r="H1071" s="221"/>
      <c r="I1071" s="56">
        <v>9015.0</v>
      </c>
      <c r="J1071" s="61">
        <v>1.2</v>
      </c>
      <c r="K1071" s="61">
        <v>5.2</v>
      </c>
      <c r="L1071" s="63">
        <f t="shared" si="253"/>
        <v>0.7565384615</v>
      </c>
      <c r="M1071" s="61">
        <v>5.2</v>
      </c>
      <c r="N1071" s="63">
        <f t="shared" si="254"/>
        <v>0.7565384615</v>
      </c>
      <c r="O1071" s="61">
        <v>5.2</v>
      </c>
      <c r="P1071" s="63">
        <f t="shared" si="255"/>
        <v>0.7565384615</v>
      </c>
      <c r="Q1071" s="61">
        <v>5.2</v>
      </c>
      <c r="R1071" s="63">
        <f t="shared" si="256"/>
        <v>0.7565384615</v>
      </c>
      <c r="S1071" s="46"/>
      <c r="T1071" s="46"/>
      <c r="U1071" s="46"/>
      <c r="V1071" s="64">
        <v>2.000000229188E12</v>
      </c>
      <c r="W1071" s="53"/>
    </row>
    <row r="1072" ht="15.75" customHeight="1">
      <c r="A1072" s="56">
        <v>0.0</v>
      </c>
      <c r="B1072" s="56">
        <v>1.0</v>
      </c>
      <c r="C1072" s="57">
        <v>0.475</v>
      </c>
      <c r="D1072" s="58"/>
      <c r="E1072" s="56">
        <v>3.0</v>
      </c>
      <c r="F1072" s="68">
        <v>6396331.0</v>
      </c>
      <c r="G1072" s="69" t="s">
        <v>3360</v>
      </c>
      <c r="H1072" s="221"/>
      <c r="I1072" s="56">
        <v>9040.0</v>
      </c>
      <c r="J1072" s="61">
        <v>1.51</v>
      </c>
      <c r="K1072" s="61">
        <v>6.5</v>
      </c>
      <c r="L1072" s="63">
        <f t="shared" si="253"/>
        <v>0.7549153846</v>
      </c>
      <c r="M1072" s="61">
        <v>6.5</v>
      </c>
      <c r="N1072" s="63">
        <f t="shared" si="254"/>
        <v>0.7549153846</v>
      </c>
      <c r="O1072" s="61">
        <v>6.5</v>
      </c>
      <c r="P1072" s="63">
        <f t="shared" si="255"/>
        <v>0.7549153846</v>
      </c>
      <c r="Q1072" s="61">
        <v>6.5</v>
      </c>
      <c r="R1072" s="63">
        <f t="shared" si="256"/>
        <v>0.7549153846</v>
      </c>
      <c r="S1072" s="46"/>
      <c r="T1072" s="46"/>
      <c r="U1072" s="46"/>
      <c r="V1072" s="64">
        <v>2.000000229195E12</v>
      </c>
      <c r="W1072" s="53"/>
    </row>
    <row r="1073" ht="15.75" customHeight="1">
      <c r="A1073" s="56">
        <v>0.0</v>
      </c>
      <c r="B1073" s="56">
        <v>1.0</v>
      </c>
      <c r="C1073" s="57">
        <v>0.095</v>
      </c>
      <c r="D1073" s="58"/>
      <c r="E1073" s="56">
        <v>3.0</v>
      </c>
      <c r="F1073" s="68">
        <v>6397707.0</v>
      </c>
      <c r="G1073" s="69" t="s">
        <v>3361</v>
      </c>
      <c r="H1073" s="221"/>
      <c r="I1073" s="56">
        <v>9048.0</v>
      </c>
      <c r="J1073" s="61">
        <v>0.35</v>
      </c>
      <c r="K1073" s="61">
        <v>1.3</v>
      </c>
      <c r="L1073" s="63">
        <f t="shared" si="253"/>
        <v>0.7159615385</v>
      </c>
      <c r="M1073" s="61">
        <v>1.3</v>
      </c>
      <c r="N1073" s="63">
        <f t="shared" si="254"/>
        <v>0.7159615385</v>
      </c>
      <c r="O1073" s="61">
        <v>1.3</v>
      </c>
      <c r="P1073" s="63">
        <f t="shared" si="255"/>
        <v>0.7159615385</v>
      </c>
      <c r="Q1073" s="61">
        <v>1.3</v>
      </c>
      <c r="R1073" s="63">
        <f t="shared" si="256"/>
        <v>0.7159615385</v>
      </c>
      <c r="S1073" s="46"/>
      <c r="T1073" s="46"/>
      <c r="U1073" s="46"/>
      <c r="V1073" s="64">
        <v>2.000000229218E12</v>
      </c>
      <c r="W1073" s="53"/>
    </row>
    <row r="1074" ht="15.75" customHeight="1">
      <c r="A1074" s="56">
        <v>0.0</v>
      </c>
      <c r="B1074" s="56">
        <v>1.0</v>
      </c>
      <c r="C1074" s="57">
        <v>0.19</v>
      </c>
      <c r="D1074" s="58"/>
      <c r="E1074" s="56">
        <v>3.0</v>
      </c>
      <c r="F1074" s="68">
        <v>6397723.0</v>
      </c>
      <c r="G1074" s="69" t="s">
        <v>3362</v>
      </c>
      <c r="H1074" s="221"/>
      <c r="I1074" s="56">
        <v>9056.0</v>
      </c>
      <c r="J1074" s="61">
        <v>0.71</v>
      </c>
      <c r="K1074" s="61">
        <v>2.6</v>
      </c>
      <c r="L1074" s="63">
        <f t="shared" si="253"/>
        <v>0.7119038462</v>
      </c>
      <c r="M1074" s="61">
        <v>2.6</v>
      </c>
      <c r="N1074" s="63">
        <f t="shared" si="254"/>
        <v>0.7119038462</v>
      </c>
      <c r="O1074" s="61">
        <v>2.6</v>
      </c>
      <c r="P1074" s="63">
        <f t="shared" si="255"/>
        <v>0.7119038462</v>
      </c>
      <c r="Q1074" s="61">
        <v>2.6</v>
      </c>
      <c r="R1074" s="63">
        <f t="shared" si="256"/>
        <v>0.7119038462</v>
      </c>
      <c r="S1074" s="46"/>
      <c r="T1074" s="46"/>
      <c r="U1074" s="46"/>
      <c r="V1074" s="64">
        <v>2.000000229225E12</v>
      </c>
      <c r="W1074" s="53"/>
    </row>
    <row r="1075" ht="15.75" customHeight="1">
      <c r="A1075" s="56">
        <v>0.0</v>
      </c>
      <c r="B1075" s="56">
        <v>1.0</v>
      </c>
      <c r="C1075" s="57">
        <v>0.38</v>
      </c>
      <c r="D1075" s="58"/>
      <c r="E1075" s="56">
        <v>3.0</v>
      </c>
      <c r="F1075" s="68">
        <v>6397749.0</v>
      </c>
      <c r="G1075" s="69" t="s">
        <v>3363</v>
      </c>
      <c r="H1075" s="221"/>
      <c r="I1075" s="56">
        <v>9072.0</v>
      </c>
      <c r="J1075" s="61">
        <v>1.42</v>
      </c>
      <c r="K1075" s="61">
        <v>5.2</v>
      </c>
      <c r="L1075" s="63">
        <f t="shared" si="253"/>
        <v>0.7119038462</v>
      </c>
      <c r="M1075" s="61">
        <v>5.2</v>
      </c>
      <c r="N1075" s="63">
        <f t="shared" si="254"/>
        <v>0.7119038462</v>
      </c>
      <c r="O1075" s="61">
        <v>5.2</v>
      </c>
      <c r="P1075" s="63">
        <f t="shared" si="255"/>
        <v>0.7119038462</v>
      </c>
      <c r="Q1075" s="61">
        <v>5.2</v>
      </c>
      <c r="R1075" s="63">
        <f t="shared" si="256"/>
        <v>0.7119038462</v>
      </c>
      <c r="S1075" s="46"/>
      <c r="T1075" s="46"/>
      <c r="U1075" s="46"/>
      <c r="V1075" s="64">
        <v>2.000000229232E12</v>
      </c>
      <c r="W1075" s="53"/>
    </row>
    <row r="1076" ht="15.75" customHeight="1">
      <c r="A1076" s="56">
        <v>0.0</v>
      </c>
      <c r="B1076" s="56">
        <v>1.0</v>
      </c>
      <c r="C1076" s="57">
        <v>0.475</v>
      </c>
      <c r="D1076" s="58"/>
      <c r="E1076" s="56">
        <v>3.0</v>
      </c>
      <c r="F1076" s="68">
        <v>6397762.0</v>
      </c>
      <c r="G1076" s="69" t="s">
        <v>3364</v>
      </c>
      <c r="H1076" s="221"/>
      <c r="I1076" s="56">
        <v>9096.0</v>
      </c>
      <c r="J1076" s="61">
        <v>1.77</v>
      </c>
      <c r="K1076" s="61">
        <v>6.5</v>
      </c>
      <c r="L1076" s="63">
        <f t="shared" si="253"/>
        <v>0.7127153846</v>
      </c>
      <c r="M1076" s="61">
        <v>6.5</v>
      </c>
      <c r="N1076" s="63">
        <f t="shared" si="254"/>
        <v>0.7127153846</v>
      </c>
      <c r="O1076" s="61">
        <v>6.5</v>
      </c>
      <c r="P1076" s="63">
        <f t="shared" si="255"/>
        <v>0.7127153846</v>
      </c>
      <c r="Q1076" s="61">
        <v>6.5</v>
      </c>
      <c r="R1076" s="63">
        <f t="shared" si="256"/>
        <v>0.7127153846</v>
      </c>
      <c r="S1076" s="46"/>
      <c r="T1076" s="46"/>
      <c r="U1076" s="46"/>
      <c r="V1076" s="64">
        <v>2.000000229249E12</v>
      </c>
      <c r="W1076" s="53"/>
    </row>
    <row r="1077" ht="15.75" customHeight="1">
      <c r="A1077" s="56">
        <v>0.0</v>
      </c>
      <c r="B1077" s="56">
        <v>1.0</v>
      </c>
      <c r="C1077" s="57">
        <v>0.095</v>
      </c>
      <c r="D1077" s="58"/>
      <c r="E1077" s="56">
        <v>1.0</v>
      </c>
      <c r="F1077" s="68">
        <v>6277191.0</v>
      </c>
      <c r="G1077" s="69" t="s">
        <v>3365</v>
      </c>
      <c r="H1077" s="221"/>
      <c r="I1077" s="56">
        <v>5325.0</v>
      </c>
      <c r="J1077" s="61">
        <v>0.35</v>
      </c>
      <c r="K1077" s="61">
        <v>1.3</v>
      </c>
      <c r="L1077" s="63">
        <f t="shared" si="253"/>
        <v>0.7159615385</v>
      </c>
      <c r="M1077" s="61">
        <v>1.3</v>
      </c>
      <c r="N1077" s="63">
        <f t="shared" si="254"/>
        <v>0.7159615385</v>
      </c>
      <c r="O1077" s="61">
        <v>1.3</v>
      </c>
      <c r="P1077" s="63">
        <f t="shared" si="255"/>
        <v>0.7159615385</v>
      </c>
      <c r="Q1077" s="61">
        <v>1.3</v>
      </c>
      <c r="R1077" s="63">
        <f t="shared" si="256"/>
        <v>0.7159615385</v>
      </c>
      <c r="S1077" s="46"/>
      <c r="T1077" s="46"/>
      <c r="U1077" s="46"/>
      <c r="V1077" s="64">
        <v>2.886391000007E12</v>
      </c>
      <c r="W1077" s="53"/>
    </row>
    <row r="1078" ht="15.75" customHeight="1">
      <c r="A1078" s="56">
        <v>0.0</v>
      </c>
      <c r="B1078" s="56">
        <v>1.0</v>
      </c>
      <c r="C1078" s="57">
        <v>0.19</v>
      </c>
      <c r="D1078" s="58"/>
      <c r="E1078" s="56">
        <v>3.0</v>
      </c>
      <c r="F1078" s="68">
        <v>6396380.0</v>
      </c>
      <c r="G1078" s="69" t="s">
        <v>3366</v>
      </c>
      <c r="H1078" s="221"/>
      <c r="I1078" s="56">
        <v>9135.0</v>
      </c>
      <c r="J1078" s="61">
        <v>0.6</v>
      </c>
      <c r="K1078" s="61">
        <v>2.6</v>
      </c>
      <c r="L1078" s="63">
        <f t="shared" si="253"/>
        <v>0.7565384615</v>
      </c>
      <c r="M1078" s="61">
        <v>2.6</v>
      </c>
      <c r="N1078" s="63">
        <f t="shared" si="254"/>
        <v>0.7565384615</v>
      </c>
      <c r="O1078" s="61">
        <v>2.6</v>
      </c>
      <c r="P1078" s="63">
        <f t="shared" si="255"/>
        <v>0.7565384615</v>
      </c>
      <c r="Q1078" s="61">
        <v>2.6</v>
      </c>
      <c r="R1078" s="63">
        <f t="shared" si="256"/>
        <v>0.7565384615</v>
      </c>
      <c r="S1078" s="46"/>
      <c r="T1078" s="46"/>
      <c r="U1078" s="46"/>
      <c r="V1078" s="64">
        <v>2.000000229256E12</v>
      </c>
      <c r="W1078" s="53"/>
    </row>
    <row r="1079" ht="15.75" customHeight="1">
      <c r="A1079" s="56">
        <v>0.0</v>
      </c>
      <c r="B1079" s="56">
        <v>1.0</v>
      </c>
      <c r="C1079" s="57">
        <v>0.38</v>
      </c>
      <c r="D1079" s="58"/>
      <c r="E1079" s="56">
        <v>3.0</v>
      </c>
      <c r="F1079" s="68">
        <v>6396524.0</v>
      </c>
      <c r="G1079" s="69" t="s">
        <v>3367</v>
      </c>
      <c r="H1079" s="221"/>
      <c r="I1079" s="56">
        <v>9170.0</v>
      </c>
      <c r="J1079" s="61">
        <v>1.19</v>
      </c>
      <c r="K1079" s="61">
        <v>5.2</v>
      </c>
      <c r="L1079" s="63">
        <f t="shared" si="253"/>
        <v>0.7585673077</v>
      </c>
      <c r="M1079" s="61">
        <v>5.2</v>
      </c>
      <c r="N1079" s="63">
        <f t="shared" si="254"/>
        <v>0.7585673077</v>
      </c>
      <c r="O1079" s="61">
        <v>5.2</v>
      </c>
      <c r="P1079" s="63">
        <f t="shared" si="255"/>
        <v>0.7585673077</v>
      </c>
      <c r="Q1079" s="61">
        <v>5.2</v>
      </c>
      <c r="R1079" s="63">
        <f t="shared" si="256"/>
        <v>0.7585673077</v>
      </c>
      <c r="S1079" s="46"/>
      <c r="T1079" s="46"/>
      <c r="U1079" s="46"/>
      <c r="V1079" s="64">
        <v>2.000000229287E12</v>
      </c>
      <c r="W1079" s="53"/>
    </row>
    <row r="1080" ht="15.75" customHeight="1">
      <c r="A1080" s="56">
        <v>0.0</v>
      </c>
      <c r="B1080" s="56">
        <v>1.0</v>
      </c>
      <c r="C1080" s="57">
        <v>0.38</v>
      </c>
      <c r="D1080" s="58"/>
      <c r="E1080" s="56">
        <v>3.0</v>
      </c>
      <c r="F1080" s="68">
        <v>5505146.0</v>
      </c>
      <c r="G1080" s="69" t="s">
        <v>3368</v>
      </c>
      <c r="H1080" s="221"/>
      <c r="I1080" s="56">
        <v>9178.0</v>
      </c>
      <c r="J1080" s="61">
        <v>1.79</v>
      </c>
      <c r="K1080" s="61">
        <v>5.2</v>
      </c>
      <c r="L1080" s="63">
        <f t="shared" si="253"/>
        <v>0.6368365385</v>
      </c>
      <c r="M1080" s="61">
        <v>5.2</v>
      </c>
      <c r="N1080" s="63">
        <f t="shared" si="254"/>
        <v>0.6368365385</v>
      </c>
      <c r="O1080" s="61">
        <v>5.2</v>
      </c>
      <c r="P1080" s="63">
        <f t="shared" si="255"/>
        <v>0.6368365385</v>
      </c>
      <c r="Q1080" s="61">
        <v>5.2</v>
      </c>
      <c r="R1080" s="63">
        <f t="shared" si="256"/>
        <v>0.6368365385</v>
      </c>
      <c r="S1080" s="46"/>
      <c r="T1080" s="46"/>
      <c r="U1080" s="46" t="s">
        <v>2433</v>
      </c>
      <c r="V1080" s="64">
        <v>2.000000229294E12</v>
      </c>
      <c r="W1080" s="53"/>
    </row>
    <row r="1081" ht="15.75" customHeight="1">
      <c r="A1081" s="56">
        <v>0.0</v>
      </c>
      <c r="B1081" s="56">
        <v>1.0</v>
      </c>
      <c r="C1081" s="57">
        <v>0.38</v>
      </c>
      <c r="D1081" s="58"/>
      <c r="E1081" s="56">
        <v>3.0</v>
      </c>
      <c r="F1081" s="68">
        <v>6396504.0</v>
      </c>
      <c r="G1081" s="69" t="s">
        <v>3369</v>
      </c>
      <c r="H1081" s="221"/>
      <c r="I1081" s="56">
        <v>9194.0</v>
      </c>
      <c r="J1081" s="61">
        <v>1.25</v>
      </c>
      <c r="K1081" s="61">
        <v>5.2</v>
      </c>
      <c r="L1081" s="63">
        <f t="shared" si="253"/>
        <v>0.7463942308</v>
      </c>
      <c r="M1081" s="61">
        <v>5.2</v>
      </c>
      <c r="N1081" s="63">
        <f t="shared" si="254"/>
        <v>0.7463942308</v>
      </c>
      <c r="O1081" s="61">
        <v>5.2</v>
      </c>
      <c r="P1081" s="63">
        <f t="shared" si="255"/>
        <v>0.7463942308</v>
      </c>
      <c r="Q1081" s="61">
        <v>5.2</v>
      </c>
      <c r="R1081" s="63">
        <f t="shared" si="256"/>
        <v>0.7463942308</v>
      </c>
      <c r="S1081" s="46"/>
      <c r="T1081" s="46"/>
      <c r="U1081" s="46" t="s">
        <v>2433</v>
      </c>
      <c r="V1081" s="64">
        <v>2.0000002293E12</v>
      </c>
      <c r="W1081" s="53"/>
    </row>
    <row r="1082" ht="15.75" customHeight="1">
      <c r="A1082" s="56">
        <v>0.0</v>
      </c>
      <c r="B1082" s="56">
        <v>1.0</v>
      </c>
      <c r="C1082" s="57">
        <v>0.21</v>
      </c>
      <c r="D1082" s="58"/>
      <c r="E1082" s="56">
        <v>3.0</v>
      </c>
      <c r="F1082" s="68">
        <v>6397848.0</v>
      </c>
      <c r="G1082" s="69" t="s">
        <v>3370</v>
      </c>
      <c r="H1082" s="221"/>
      <c r="I1082" s="56">
        <v>9208.0</v>
      </c>
      <c r="J1082" s="61">
        <v>0.86</v>
      </c>
      <c r="K1082" s="61">
        <v>3.6</v>
      </c>
      <c r="L1082" s="63">
        <f t="shared" si="253"/>
        <v>0.7479722222</v>
      </c>
      <c r="M1082" s="61">
        <v>3.6</v>
      </c>
      <c r="N1082" s="63">
        <f t="shared" si="254"/>
        <v>0.7479722222</v>
      </c>
      <c r="O1082" s="61">
        <v>3.6</v>
      </c>
      <c r="P1082" s="63">
        <f t="shared" si="255"/>
        <v>0.7479722222</v>
      </c>
      <c r="Q1082" s="61">
        <v>3.6</v>
      </c>
      <c r="R1082" s="63">
        <f t="shared" si="256"/>
        <v>0.7479722222</v>
      </c>
      <c r="S1082" s="46"/>
      <c r="T1082" s="46"/>
      <c r="U1082" s="46"/>
      <c r="V1082" s="64">
        <v>2.000000229331E12</v>
      </c>
      <c r="W1082" s="53"/>
    </row>
    <row r="1083" ht="15.75" customHeight="1">
      <c r="A1083" s="56">
        <v>0.0</v>
      </c>
      <c r="B1083" s="56">
        <v>1.0</v>
      </c>
      <c r="C1083" s="57">
        <v>0.42</v>
      </c>
      <c r="D1083" s="58"/>
      <c r="E1083" s="56">
        <v>3.0</v>
      </c>
      <c r="F1083" s="68">
        <v>6400922.0</v>
      </c>
      <c r="G1083" s="69" t="s">
        <v>3371</v>
      </c>
      <c r="H1083" s="221"/>
      <c r="I1083" s="56">
        <v>9225.0</v>
      </c>
      <c r="J1083" s="61">
        <v>1.72</v>
      </c>
      <c r="K1083" s="61">
        <v>7.2</v>
      </c>
      <c r="L1083" s="63">
        <f t="shared" si="253"/>
        <v>0.7479722222</v>
      </c>
      <c r="M1083" s="61">
        <v>7.2</v>
      </c>
      <c r="N1083" s="63">
        <f t="shared" si="254"/>
        <v>0.7479722222</v>
      </c>
      <c r="O1083" s="61">
        <v>7.2</v>
      </c>
      <c r="P1083" s="63">
        <f t="shared" si="255"/>
        <v>0.7479722222</v>
      </c>
      <c r="Q1083" s="61">
        <v>7.2</v>
      </c>
      <c r="R1083" s="63">
        <f t="shared" si="256"/>
        <v>0.7479722222</v>
      </c>
      <c r="S1083" s="46"/>
      <c r="T1083" s="46"/>
      <c r="U1083" s="46"/>
      <c r="V1083" s="64">
        <v>2.000000229348E12</v>
      </c>
      <c r="W1083" s="53"/>
    </row>
    <row r="1084" ht="15.75" customHeight="1">
      <c r="A1084" s="56">
        <v>0.0</v>
      </c>
      <c r="B1084" s="56">
        <v>1.0</v>
      </c>
      <c r="C1084" s="57">
        <v>0.21</v>
      </c>
      <c r="D1084" s="58"/>
      <c r="E1084" s="56">
        <v>3.0</v>
      </c>
      <c r="F1084" s="68">
        <v>6401562.0</v>
      </c>
      <c r="G1084" s="69" t="s">
        <v>3372</v>
      </c>
      <c r="H1084" s="221"/>
      <c r="I1084" s="56">
        <v>9235.0</v>
      </c>
      <c r="J1084" s="61">
        <v>0.89</v>
      </c>
      <c r="K1084" s="61">
        <v>3.6</v>
      </c>
      <c r="L1084" s="63">
        <f t="shared" si="253"/>
        <v>0.7391805556</v>
      </c>
      <c r="M1084" s="61">
        <v>3.6</v>
      </c>
      <c r="N1084" s="63">
        <f t="shared" si="254"/>
        <v>0.7391805556</v>
      </c>
      <c r="O1084" s="61">
        <v>3.6</v>
      </c>
      <c r="P1084" s="63">
        <f t="shared" si="255"/>
        <v>0.7391805556</v>
      </c>
      <c r="Q1084" s="61">
        <v>3.6</v>
      </c>
      <c r="R1084" s="63">
        <f t="shared" si="256"/>
        <v>0.7391805556</v>
      </c>
      <c r="S1084" s="46"/>
      <c r="T1084" s="46"/>
      <c r="U1084" s="46"/>
      <c r="V1084" s="64">
        <v>2.000000229355E12</v>
      </c>
      <c r="W1084" s="53"/>
    </row>
    <row r="1085" ht="15.75" customHeight="1">
      <c r="A1085" s="56">
        <v>0.0</v>
      </c>
      <c r="B1085" s="56">
        <v>1.0</v>
      </c>
      <c r="C1085" s="57">
        <v>0.42</v>
      </c>
      <c r="D1085" s="58"/>
      <c r="E1085" s="56">
        <v>3.0</v>
      </c>
      <c r="F1085" s="68">
        <v>6404172.0</v>
      </c>
      <c r="G1085" s="69" t="s">
        <v>3373</v>
      </c>
      <c r="H1085" s="221"/>
      <c r="I1085" s="56">
        <v>9246.0</v>
      </c>
      <c r="J1085" s="61">
        <v>1.78</v>
      </c>
      <c r="K1085" s="61">
        <v>7.2</v>
      </c>
      <c r="L1085" s="63">
        <f t="shared" si="253"/>
        <v>0.7391805556</v>
      </c>
      <c r="M1085" s="61">
        <v>7.2</v>
      </c>
      <c r="N1085" s="63">
        <f t="shared" si="254"/>
        <v>0.7391805556</v>
      </c>
      <c r="O1085" s="61">
        <v>7.2</v>
      </c>
      <c r="P1085" s="63">
        <f t="shared" si="255"/>
        <v>0.7391805556</v>
      </c>
      <c r="Q1085" s="61">
        <v>7.2</v>
      </c>
      <c r="R1085" s="63">
        <f t="shared" si="256"/>
        <v>0.7391805556</v>
      </c>
      <c r="S1085" s="46"/>
      <c r="T1085" s="46"/>
      <c r="U1085" s="46"/>
      <c r="V1085" s="64">
        <v>2.000000229362E12</v>
      </c>
      <c r="W1085" s="53"/>
    </row>
    <row r="1086" ht="15.75" customHeight="1">
      <c r="A1086" s="56">
        <v>0.0</v>
      </c>
      <c r="B1086" s="56">
        <v>1.0</v>
      </c>
      <c r="C1086" s="57">
        <v>0.21</v>
      </c>
      <c r="D1086" s="58"/>
      <c r="E1086" s="56">
        <v>3.0</v>
      </c>
      <c r="F1086" s="68">
        <v>6404271.0</v>
      </c>
      <c r="G1086" s="69" t="s">
        <v>3374</v>
      </c>
      <c r="H1086" s="221"/>
      <c r="I1086" s="56">
        <v>9257.0</v>
      </c>
      <c r="J1086" s="61">
        <v>0.81</v>
      </c>
      <c r="K1086" s="61">
        <v>3.6</v>
      </c>
      <c r="L1086" s="63">
        <f t="shared" si="253"/>
        <v>0.762625</v>
      </c>
      <c r="M1086" s="61">
        <v>3.6</v>
      </c>
      <c r="N1086" s="63">
        <f t="shared" si="254"/>
        <v>0.762625</v>
      </c>
      <c r="O1086" s="61">
        <v>3.6</v>
      </c>
      <c r="P1086" s="63">
        <f t="shared" si="255"/>
        <v>0.762625</v>
      </c>
      <c r="Q1086" s="61">
        <v>3.6</v>
      </c>
      <c r="R1086" s="63">
        <f t="shared" si="256"/>
        <v>0.762625</v>
      </c>
      <c r="S1086" s="46"/>
      <c r="T1086" s="46"/>
      <c r="U1086" s="46"/>
      <c r="V1086" s="64">
        <v>2.000000229379E12</v>
      </c>
      <c r="W1086" s="53"/>
    </row>
    <row r="1087" ht="15.75" customHeight="1">
      <c r="A1087" s="56">
        <v>0.0</v>
      </c>
      <c r="B1087" s="56">
        <v>1.0</v>
      </c>
      <c r="C1087" s="57">
        <v>0.42</v>
      </c>
      <c r="D1087" s="58"/>
      <c r="E1087" s="56">
        <v>3.0</v>
      </c>
      <c r="F1087" s="68">
        <v>6406581.0</v>
      </c>
      <c r="G1087" s="69" t="s">
        <v>3375</v>
      </c>
      <c r="H1087" s="221"/>
      <c r="I1087" s="56">
        <v>9271.0</v>
      </c>
      <c r="J1087" s="61">
        <v>1.63</v>
      </c>
      <c r="K1087" s="61">
        <v>7.2</v>
      </c>
      <c r="L1087" s="63">
        <f t="shared" si="253"/>
        <v>0.7611597222</v>
      </c>
      <c r="M1087" s="61">
        <v>7.2</v>
      </c>
      <c r="N1087" s="63">
        <f t="shared" si="254"/>
        <v>0.7611597222</v>
      </c>
      <c r="O1087" s="61">
        <v>7.2</v>
      </c>
      <c r="P1087" s="63">
        <f t="shared" si="255"/>
        <v>0.7611597222</v>
      </c>
      <c r="Q1087" s="61">
        <v>7.2</v>
      </c>
      <c r="R1087" s="63">
        <f t="shared" si="256"/>
        <v>0.7611597222</v>
      </c>
      <c r="S1087" s="46"/>
      <c r="T1087" s="46"/>
      <c r="U1087" s="46"/>
      <c r="V1087" s="64">
        <v>2.000000229386E12</v>
      </c>
      <c r="W1087" s="53"/>
    </row>
    <row r="1088" ht="15.75" customHeight="1">
      <c r="A1088" s="56">
        <v>0.0</v>
      </c>
      <c r="B1088" s="56">
        <v>1.0</v>
      </c>
      <c r="C1088" s="57">
        <v>0.21</v>
      </c>
      <c r="D1088" s="58"/>
      <c r="E1088" s="56">
        <v>3.0</v>
      </c>
      <c r="F1088" s="68">
        <v>6414361.0</v>
      </c>
      <c r="G1088" s="69" t="s">
        <v>3376</v>
      </c>
      <c r="H1088" s="221"/>
      <c r="I1088" s="56">
        <v>9280.0</v>
      </c>
      <c r="J1088" s="61">
        <v>0.8</v>
      </c>
      <c r="K1088" s="61">
        <v>3.6</v>
      </c>
      <c r="L1088" s="63">
        <f t="shared" si="253"/>
        <v>0.7655555556</v>
      </c>
      <c r="M1088" s="61">
        <v>3.6</v>
      </c>
      <c r="N1088" s="63">
        <f t="shared" si="254"/>
        <v>0.7655555556</v>
      </c>
      <c r="O1088" s="61">
        <v>3.6</v>
      </c>
      <c r="P1088" s="63">
        <f t="shared" si="255"/>
        <v>0.7655555556</v>
      </c>
      <c r="Q1088" s="61">
        <v>3.6</v>
      </c>
      <c r="R1088" s="63">
        <f t="shared" si="256"/>
        <v>0.7655555556</v>
      </c>
      <c r="S1088" s="46"/>
      <c r="T1088" s="46"/>
      <c r="U1088" s="46"/>
      <c r="V1088" s="64">
        <v>2.000000229393E12</v>
      </c>
      <c r="W1088" s="53"/>
    </row>
    <row r="1089" ht="15.75" customHeight="1">
      <c r="A1089" s="56">
        <v>0.0</v>
      </c>
      <c r="B1089" s="56">
        <v>1.0</v>
      </c>
      <c r="C1089" s="57">
        <v>0.42</v>
      </c>
      <c r="D1089" s="58"/>
      <c r="E1089" s="56">
        <v>3.0</v>
      </c>
      <c r="F1089" s="68">
        <v>6417911.0</v>
      </c>
      <c r="G1089" s="69" t="s">
        <v>3377</v>
      </c>
      <c r="H1089" s="221"/>
      <c r="I1089" s="56">
        <v>9293.0</v>
      </c>
      <c r="J1089" s="61">
        <v>1.61</v>
      </c>
      <c r="K1089" s="61">
        <v>7.2</v>
      </c>
      <c r="L1089" s="63">
        <f t="shared" si="253"/>
        <v>0.7640902778</v>
      </c>
      <c r="M1089" s="61">
        <v>7.2</v>
      </c>
      <c r="N1089" s="63">
        <f t="shared" si="254"/>
        <v>0.7640902778</v>
      </c>
      <c r="O1089" s="61">
        <v>7.2</v>
      </c>
      <c r="P1089" s="63">
        <f t="shared" si="255"/>
        <v>0.7640902778</v>
      </c>
      <c r="Q1089" s="61">
        <v>7.2</v>
      </c>
      <c r="R1089" s="63">
        <f t="shared" si="256"/>
        <v>0.7640902778</v>
      </c>
      <c r="S1089" s="46"/>
      <c r="T1089" s="46"/>
      <c r="U1089" s="46"/>
      <c r="V1089" s="64">
        <v>2.000000229416E12</v>
      </c>
      <c r="W1089" s="53"/>
    </row>
    <row r="1090" ht="15.75" customHeight="1">
      <c r="A1090" s="56">
        <v>0.0</v>
      </c>
      <c r="B1090" s="56">
        <v>1.0</v>
      </c>
      <c r="C1090" s="57">
        <v>0.21</v>
      </c>
      <c r="D1090" s="58"/>
      <c r="E1090" s="56">
        <v>3.0</v>
      </c>
      <c r="F1090" s="68">
        <v>6406885.0</v>
      </c>
      <c r="G1090" s="69" t="s">
        <v>3378</v>
      </c>
      <c r="H1090" s="221"/>
      <c r="I1090" s="56">
        <v>9301.0</v>
      </c>
      <c r="J1090" s="61">
        <v>0.87</v>
      </c>
      <c r="K1090" s="61">
        <v>3.6</v>
      </c>
      <c r="L1090" s="63">
        <f t="shared" si="253"/>
        <v>0.7450416667</v>
      </c>
      <c r="M1090" s="61">
        <v>3.6</v>
      </c>
      <c r="N1090" s="63">
        <f t="shared" si="254"/>
        <v>0.7450416667</v>
      </c>
      <c r="O1090" s="61">
        <v>3.6</v>
      </c>
      <c r="P1090" s="63">
        <f t="shared" si="255"/>
        <v>0.7450416667</v>
      </c>
      <c r="Q1090" s="61">
        <v>3.6</v>
      </c>
      <c r="R1090" s="63">
        <f t="shared" si="256"/>
        <v>0.7450416667</v>
      </c>
      <c r="S1090" s="46"/>
      <c r="T1090" s="46"/>
      <c r="U1090" s="46"/>
      <c r="V1090" s="64">
        <v>2.000000229423E12</v>
      </c>
      <c r="W1090" s="53"/>
    </row>
    <row r="1091" ht="15.75" customHeight="1">
      <c r="A1091" s="56">
        <v>0.0</v>
      </c>
      <c r="B1091" s="56">
        <v>1.0</v>
      </c>
      <c r="C1091" s="57">
        <v>0.42</v>
      </c>
      <c r="D1091" s="58"/>
      <c r="E1091" s="56">
        <v>3.0</v>
      </c>
      <c r="F1091" s="68">
        <v>6410531.0</v>
      </c>
      <c r="G1091" s="69" t="s">
        <v>3379</v>
      </c>
      <c r="H1091" s="221"/>
      <c r="I1091" s="56">
        <v>9304.0</v>
      </c>
      <c r="J1091" s="61">
        <v>1.75</v>
      </c>
      <c r="K1091" s="61">
        <v>7.2</v>
      </c>
      <c r="L1091" s="63">
        <f t="shared" si="253"/>
        <v>0.7435763889</v>
      </c>
      <c r="M1091" s="61">
        <v>7.2</v>
      </c>
      <c r="N1091" s="63">
        <f t="shared" si="254"/>
        <v>0.7435763889</v>
      </c>
      <c r="O1091" s="61">
        <v>7.2</v>
      </c>
      <c r="P1091" s="63">
        <f t="shared" si="255"/>
        <v>0.7435763889</v>
      </c>
      <c r="Q1091" s="61">
        <v>7.2</v>
      </c>
      <c r="R1091" s="63">
        <f t="shared" si="256"/>
        <v>0.7435763889</v>
      </c>
      <c r="S1091" s="46"/>
      <c r="T1091" s="46"/>
      <c r="U1091" s="46"/>
      <c r="V1091" s="64">
        <v>2.00000022943E12</v>
      </c>
      <c r="W1091" s="53"/>
    </row>
    <row r="1092" ht="15.75" customHeight="1">
      <c r="A1092" s="56">
        <v>0.0</v>
      </c>
      <c r="B1092" s="56">
        <v>1.0</v>
      </c>
      <c r="C1092" s="57">
        <v>0.14</v>
      </c>
      <c r="D1092" s="58"/>
      <c r="E1092" s="56">
        <v>3.0</v>
      </c>
      <c r="F1092" s="68">
        <v>6439301.0</v>
      </c>
      <c r="G1092" s="69" t="s">
        <v>3380</v>
      </c>
      <c r="H1092" s="221"/>
      <c r="I1092" s="56">
        <v>9317.0</v>
      </c>
      <c r="J1092" s="61">
        <v>0.45</v>
      </c>
      <c r="K1092" s="61">
        <v>1.8</v>
      </c>
      <c r="L1092" s="63">
        <f t="shared" si="253"/>
        <v>0.73625</v>
      </c>
      <c r="M1092" s="61">
        <v>1.8</v>
      </c>
      <c r="N1092" s="63">
        <f t="shared" si="254"/>
        <v>0.73625</v>
      </c>
      <c r="O1092" s="61">
        <v>1.8</v>
      </c>
      <c r="P1092" s="63">
        <f t="shared" si="255"/>
        <v>0.73625</v>
      </c>
      <c r="Q1092" s="61">
        <v>1.8</v>
      </c>
      <c r="R1092" s="63">
        <f t="shared" si="256"/>
        <v>0.73625</v>
      </c>
      <c r="S1092" s="46"/>
      <c r="T1092" s="46"/>
      <c r="U1092" s="46"/>
      <c r="V1092" s="64">
        <v>2.000000229461E12</v>
      </c>
      <c r="W1092" s="53"/>
    </row>
    <row r="1093" ht="15.75" customHeight="1">
      <c r="A1093" s="56">
        <v>0.0</v>
      </c>
      <c r="B1093" s="56">
        <v>1.0</v>
      </c>
      <c r="C1093" s="57">
        <v>0.13</v>
      </c>
      <c r="D1093" s="58"/>
      <c r="E1093" s="56">
        <v>1.0</v>
      </c>
      <c r="F1093" s="68">
        <v>6308118.0</v>
      </c>
      <c r="G1093" s="69" t="s">
        <v>3381</v>
      </c>
      <c r="H1093" s="221"/>
      <c r="I1093" s="56">
        <v>5344.0</v>
      </c>
      <c r="J1093" s="61">
        <v>0.42</v>
      </c>
      <c r="K1093" s="61">
        <v>1.8</v>
      </c>
      <c r="L1093" s="63">
        <f t="shared" si="253"/>
        <v>0.7538333333</v>
      </c>
      <c r="M1093" s="61">
        <v>1.8</v>
      </c>
      <c r="N1093" s="63">
        <f t="shared" si="254"/>
        <v>0.7538333333</v>
      </c>
      <c r="O1093" s="61">
        <v>1.8</v>
      </c>
      <c r="P1093" s="63">
        <f t="shared" si="255"/>
        <v>0.7538333333</v>
      </c>
      <c r="Q1093" s="61">
        <v>1.8</v>
      </c>
      <c r="R1093" s="63">
        <f t="shared" si="256"/>
        <v>0.7538333333</v>
      </c>
      <c r="S1093" s="46"/>
      <c r="T1093" s="46"/>
      <c r="U1093" s="46"/>
      <c r="V1093" s="64">
        <v>2.886393000005E12</v>
      </c>
      <c r="W1093" s="53"/>
    </row>
    <row r="1094" ht="15.75" customHeight="1">
      <c r="A1094" s="56">
        <v>0.0</v>
      </c>
      <c r="B1094" s="56">
        <v>1.0</v>
      </c>
      <c r="C1094" s="57">
        <v>0.28</v>
      </c>
      <c r="D1094" s="58"/>
      <c r="E1094" s="56">
        <v>3.0</v>
      </c>
      <c r="F1094" s="68">
        <v>6457623.0</v>
      </c>
      <c r="G1094" s="69" t="s">
        <v>3382</v>
      </c>
      <c r="H1094" s="221"/>
      <c r="I1094" s="56">
        <v>9322.0</v>
      </c>
      <c r="J1094" s="61">
        <v>0.89</v>
      </c>
      <c r="K1094" s="61">
        <v>3.6</v>
      </c>
      <c r="L1094" s="63">
        <f t="shared" si="253"/>
        <v>0.7391805556</v>
      </c>
      <c r="M1094" s="61">
        <v>3.6</v>
      </c>
      <c r="N1094" s="63">
        <f t="shared" si="254"/>
        <v>0.7391805556</v>
      </c>
      <c r="O1094" s="61">
        <v>3.6</v>
      </c>
      <c r="P1094" s="63">
        <f t="shared" si="255"/>
        <v>0.7391805556</v>
      </c>
      <c r="Q1094" s="61">
        <v>3.6</v>
      </c>
      <c r="R1094" s="63">
        <f t="shared" si="256"/>
        <v>0.7391805556</v>
      </c>
      <c r="S1094" s="46"/>
      <c r="T1094" s="46"/>
      <c r="U1094" s="46"/>
      <c r="V1094" s="64">
        <v>2.000000229492E12</v>
      </c>
      <c r="W1094" s="53"/>
    </row>
    <row r="1095" ht="15.75" customHeight="1">
      <c r="A1095" s="56">
        <v>0.0</v>
      </c>
      <c r="B1095" s="56">
        <v>1.0</v>
      </c>
      <c r="C1095" s="57">
        <v>0.56</v>
      </c>
      <c r="D1095" s="58"/>
      <c r="E1095" s="56">
        <v>3.0</v>
      </c>
      <c r="F1095" s="68">
        <v>5515543.0</v>
      </c>
      <c r="G1095" s="69" t="s">
        <v>3383</v>
      </c>
      <c r="H1095" s="221"/>
      <c r="I1095" s="56">
        <v>9325.0</v>
      </c>
      <c r="J1095" s="61">
        <v>1.79</v>
      </c>
      <c r="K1095" s="61">
        <v>7.2</v>
      </c>
      <c r="L1095" s="63">
        <f t="shared" si="253"/>
        <v>0.7377152778</v>
      </c>
      <c r="M1095" s="61">
        <v>7.2</v>
      </c>
      <c r="N1095" s="63">
        <f t="shared" si="254"/>
        <v>0.7377152778</v>
      </c>
      <c r="O1095" s="61">
        <v>7.2</v>
      </c>
      <c r="P1095" s="63">
        <f t="shared" si="255"/>
        <v>0.7377152778</v>
      </c>
      <c r="Q1095" s="61">
        <v>7.2</v>
      </c>
      <c r="R1095" s="63">
        <f t="shared" si="256"/>
        <v>0.7377152778</v>
      </c>
      <c r="S1095" s="46"/>
      <c r="T1095" s="46"/>
      <c r="U1095" s="46"/>
      <c r="V1095" s="64">
        <v>2.000000229508E12</v>
      </c>
      <c r="W1095" s="53"/>
    </row>
    <row r="1096" ht="15.75" customHeight="1">
      <c r="A1096" s="56">
        <v>0.0</v>
      </c>
      <c r="B1096" s="56">
        <v>1.0</v>
      </c>
      <c r="C1096" s="57">
        <v>0.14</v>
      </c>
      <c r="D1096" s="58"/>
      <c r="E1096" s="56">
        <v>3.0</v>
      </c>
      <c r="F1096" s="68">
        <v>6457758.0</v>
      </c>
      <c r="G1096" s="69" t="s">
        <v>3384</v>
      </c>
      <c r="H1096" s="221"/>
      <c r="I1096" s="56">
        <v>9336.0</v>
      </c>
      <c r="J1096" s="61">
        <v>0.46</v>
      </c>
      <c r="K1096" s="61">
        <v>1.8</v>
      </c>
      <c r="L1096" s="63">
        <f t="shared" si="253"/>
        <v>0.7303888889</v>
      </c>
      <c r="M1096" s="61">
        <v>1.8</v>
      </c>
      <c r="N1096" s="63">
        <f t="shared" si="254"/>
        <v>0.7303888889</v>
      </c>
      <c r="O1096" s="61">
        <v>1.8</v>
      </c>
      <c r="P1096" s="63">
        <f t="shared" si="255"/>
        <v>0.7303888889</v>
      </c>
      <c r="Q1096" s="61">
        <v>1.8</v>
      </c>
      <c r="R1096" s="63">
        <f t="shared" si="256"/>
        <v>0.7303888889</v>
      </c>
      <c r="S1096" s="46"/>
      <c r="T1096" s="46"/>
      <c r="U1096" s="46"/>
      <c r="V1096" s="64">
        <v>2.000000229539E12</v>
      </c>
      <c r="W1096" s="53"/>
    </row>
    <row r="1097" ht="15.75" customHeight="1">
      <c r="A1097" s="56">
        <v>0.0</v>
      </c>
      <c r="B1097" s="56">
        <v>1.0</v>
      </c>
      <c r="C1097" s="57">
        <v>0.13</v>
      </c>
      <c r="D1097" s="58"/>
      <c r="E1097" s="56">
        <v>1.0</v>
      </c>
      <c r="F1097" s="68">
        <v>6308740.0</v>
      </c>
      <c r="G1097" s="69" t="s">
        <v>3385</v>
      </c>
      <c r="H1097" s="221"/>
      <c r="I1097" s="56">
        <v>5354.0</v>
      </c>
      <c r="J1097" s="61">
        <v>0.42</v>
      </c>
      <c r="K1097" s="61">
        <v>1.8</v>
      </c>
      <c r="L1097" s="63">
        <f t="shared" si="253"/>
        <v>0.7538333333</v>
      </c>
      <c r="M1097" s="61">
        <v>1.8</v>
      </c>
      <c r="N1097" s="63">
        <f t="shared" si="254"/>
        <v>0.7538333333</v>
      </c>
      <c r="O1097" s="61">
        <v>1.8</v>
      </c>
      <c r="P1097" s="63">
        <f t="shared" si="255"/>
        <v>0.7538333333</v>
      </c>
      <c r="Q1097" s="61">
        <v>1.8</v>
      </c>
      <c r="R1097" s="63">
        <f t="shared" si="256"/>
        <v>0.7538333333</v>
      </c>
      <c r="S1097" s="46"/>
      <c r="T1097" s="46"/>
      <c r="U1097" s="46"/>
      <c r="V1097" s="64">
        <v>2.886394000004E12</v>
      </c>
      <c r="W1097" s="53"/>
    </row>
    <row r="1098" ht="15.75" customHeight="1">
      <c r="A1098" s="56">
        <v>0.0</v>
      </c>
      <c r="B1098" s="56">
        <v>1.0</v>
      </c>
      <c r="C1098" s="57">
        <v>0.28</v>
      </c>
      <c r="D1098" s="58"/>
      <c r="E1098" s="56">
        <v>3.0</v>
      </c>
      <c r="F1098" s="68">
        <v>6457858.0</v>
      </c>
      <c r="G1098" s="69" t="s">
        <v>3386</v>
      </c>
      <c r="H1098" s="221"/>
      <c r="I1098" s="56">
        <v>9345.0</v>
      </c>
      <c r="J1098" s="61">
        <v>0.91</v>
      </c>
      <c r="K1098" s="61">
        <v>3.6</v>
      </c>
      <c r="L1098" s="63">
        <f t="shared" si="253"/>
        <v>0.7333194444</v>
      </c>
      <c r="M1098" s="61">
        <v>3.6</v>
      </c>
      <c r="N1098" s="63">
        <f t="shared" si="254"/>
        <v>0.7333194444</v>
      </c>
      <c r="O1098" s="61">
        <v>3.6</v>
      </c>
      <c r="P1098" s="63">
        <f t="shared" si="255"/>
        <v>0.7333194444</v>
      </c>
      <c r="Q1098" s="61">
        <v>3.6</v>
      </c>
      <c r="R1098" s="63">
        <f t="shared" si="256"/>
        <v>0.7333194444</v>
      </c>
      <c r="S1098" s="46"/>
      <c r="T1098" s="46"/>
      <c r="U1098" s="46"/>
      <c r="V1098" s="64">
        <v>2.000000229546E12</v>
      </c>
      <c r="W1098" s="53"/>
    </row>
    <row r="1099" ht="15.75" customHeight="1">
      <c r="A1099" s="56">
        <v>0.0</v>
      </c>
      <c r="B1099" s="56">
        <v>1.0</v>
      </c>
      <c r="C1099" s="57">
        <v>0.56</v>
      </c>
      <c r="D1099" s="58"/>
      <c r="E1099" s="56">
        <v>3.0</v>
      </c>
      <c r="F1099" s="68">
        <v>5515635.0</v>
      </c>
      <c r="G1099" s="69" t="s">
        <v>3387</v>
      </c>
      <c r="H1099" s="221"/>
      <c r="I1099" s="56">
        <v>9366.0</v>
      </c>
      <c r="J1099" s="61">
        <v>1.83</v>
      </c>
      <c r="K1099" s="61">
        <v>7.2</v>
      </c>
      <c r="L1099" s="63">
        <f t="shared" si="253"/>
        <v>0.7318541667</v>
      </c>
      <c r="M1099" s="61">
        <v>7.2</v>
      </c>
      <c r="N1099" s="63">
        <f t="shared" si="254"/>
        <v>0.7318541667</v>
      </c>
      <c r="O1099" s="61">
        <v>7.2</v>
      </c>
      <c r="P1099" s="63">
        <f t="shared" si="255"/>
        <v>0.7318541667</v>
      </c>
      <c r="Q1099" s="61">
        <v>7.2</v>
      </c>
      <c r="R1099" s="63">
        <f t="shared" si="256"/>
        <v>0.7318541667</v>
      </c>
      <c r="S1099" s="46"/>
      <c r="T1099" s="46"/>
      <c r="U1099" s="46"/>
      <c r="V1099" s="64">
        <v>2.000000229577E12</v>
      </c>
      <c r="W1099" s="53"/>
    </row>
    <row r="1100" ht="15.75" customHeight="1">
      <c r="A1100" s="56">
        <v>0.0</v>
      </c>
      <c r="B1100" s="56">
        <v>1.0</v>
      </c>
      <c r="C1100" s="57">
        <v>0.28</v>
      </c>
      <c r="D1100" s="58"/>
      <c r="E1100" s="56">
        <v>3.0</v>
      </c>
      <c r="F1100" s="68">
        <v>6462178.0</v>
      </c>
      <c r="G1100" s="69" t="s">
        <v>3388</v>
      </c>
      <c r="H1100" s="221"/>
      <c r="I1100" s="56">
        <v>9376.0</v>
      </c>
      <c r="J1100" s="61">
        <v>0.9</v>
      </c>
      <c r="K1100" s="61">
        <v>3.6</v>
      </c>
      <c r="L1100" s="63">
        <f t="shared" si="253"/>
        <v>0.73625</v>
      </c>
      <c r="M1100" s="61">
        <v>3.6</v>
      </c>
      <c r="N1100" s="63">
        <f t="shared" si="254"/>
        <v>0.73625</v>
      </c>
      <c r="O1100" s="61">
        <v>3.6</v>
      </c>
      <c r="P1100" s="63">
        <f t="shared" si="255"/>
        <v>0.73625</v>
      </c>
      <c r="Q1100" s="61">
        <v>3.6</v>
      </c>
      <c r="R1100" s="63">
        <f t="shared" si="256"/>
        <v>0.73625</v>
      </c>
      <c r="S1100" s="46"/>
      <c r="T1100" s="46"/>
      <c r="U1100" s="46"/>
      <c r="V1100" s="64">
        <v>2.000000229584E12</v>
      </c>
      <c r="W1100" s="53"/>
    </row>
    <row r="1101" ht="15.75" customHeight="1">
      <c r="A1101" s="56">
        <v>0.0</v>
      </c>
      <c r="B1101" s="56">
        <v>1.0</v>
      </c>
      <c r="C1101" s="57">
        <v>0.56</v>
      </c>
      <c r="D1101" s="58"/>
      <c r="E1101" s="56">
        <v>3.0</v>
      </c>
      <c r="F1101" s="68">
        <v>5515753.0</v>
      </c>
      <c r="G1101" s="69" t="s">
        <v>3389</v>
      </c>
      <c r="H1101" s="221"/>
      <c r="I1101" s="56">
        <v>9382.0</v>
      </c>
      <c r="J1101" s="61">
        <v>1.81</v>
      </c>
      <c r="K1101" s="61">
        <v>7.2</v>
      </c>
      <c r="L1101" s="63">
        <f t="shared" si="253"/>
        <v>0.7347847222</v>
      </c>
      <c r="M1101" s="61">
        <v>7.2</v>
      </c>
      <c r="N1101" s="63">
        <f t="shared" si="254"/>
        <v>0.7347847222</v>
      </c>
      <c r="O1101" s="61">
        <v>7.2</v>
      </c>
      <c r="P1101" s="63">
        <f t="shared" si="255"/>
        <v>0.7347847222</v>
      </c>
      <c r="Q1101" s="61">
        <v>7.2</v>
      </c>
      <c r="R1101" s="63">
        <f t="shared" si="256"/>
        <v>0.7347847222</v>
      </c>
      <c r="S1101" s="46"/>
      <c r="T1101" s="46"/>
      <c r="U1101" s="46"/>
      <c r="V1101" s="64">
        <v>2.000000229607E12</v>
      </c>
      <c r="W1101" s="53"/>
    </row>
    <row r="1102" ht="15.75" customHeight="1">
      <c r="A1102" s="56">
        <v>0.0</v>
      </c>
      <c r="B1102" s="56">
        <v>1.0</v>
      </c>
      <c r="C1102" s="57">
        <v>0.23</v>
      </c>
      <c r="D1102" s="58"/>
      <c r="E1102" s="56">
        <v>3.0</v>
      </c>
      <c r="F1102" s="68">
        <v>5983523.0</v>
      </c>
      <c r="G1102" s="69" t="s">
        <v>3390</v>
      </c>
      <c r="H1102" s="221"/>
      <c r="I1102" s="56">
        <v>7787.0</v>
      </c>
      <c r="J1102" s="61">
        <v>1.21</v>
      </c>
      <c r="K1102" s="61">
        <v>3.6</v>
      </c>
      <c r="L1102" s="63">
        <f t="shared" si="253"/>
        <v>0.6454027778</v>
      </c>
      <c r="M1102" s="61">
        <v>3.6</v>
      </c>
      <c r="N1102" s="63">
        <f t="shared" si="254"/>
        <v>0.6454027778</v>
      </c>
      <c r="O1102" s="61">
        <v>3.6</v>
      </c>
      <c r="P1102" s="63">
        <f t="shared" si="255"/>
        <v>0.6454027778</v>
      </c>
      <c r="Q1102" s="61">
        <v>3.6</v>
      </c>
      <c r="R1102" s="63">
        <f t="shared" si="256"/>
        <v>0.6454027778</v>
      </c>
      <c r="S1102" s="46"/>
      <c r="T1102" s="46"/>
      <c r="U1102" s="46"/>
      <c r="V1102" s="64">
        <v>2.00000010555E12</v>
      </c>
      <c r="W1102" s="53"/>
    </row>
    <row r="1103" ht="15.75" customHeight="1">
      <c r="A1103" s="56">
        <v>0.0</v>
      </c>
      <c r="B1103" s="56">
        <v>1.0</v>
      </c>
      <c r="C1103" s="57">
        <v>0.46</v>
      </c>
      <c r="D1103" s="58"/>
      <c r="E1103" s="56">
        <v>3.0</v>
      </c>
      <c r="F1103" s="68">
        <v>5986286.0</v>
      </c>
      <c r="G1103" s="69" t="s">
        <v>3391</v>
      </c>
      <c r="H1103" s="221"/>
      <c r="I1103" s="56">
        <v>7788.0</v>
      </c>
      <c r="J1103" s="61">
        <v>2.41</v>
      </c>
      <c r="K1103" s="61">
        <v>7.2</v>
      </c>
      <c r="L1103" s="63">
        <f t="shared" si="253"/>
        <v>0.6468680556</v>
      </c>
      <c r="M1103" s="61">
        <v>7.2</v>
      </c>
      <c r="N1103" s="63">
        <f t="shared" si="254"/>
        <v>0.6468680556</v>
      </c>
      <c r="O1103" s="61">
        <v>7.2</v>
      </c>
      <c r="P1103" s="63">
        <f t="shared" si="255"/>
        <v>0.6468680556</v>
      </c>
      <c r="Q1103" s="61">
        <v>7.2</v>
      </c>
      <c r="R1103" s="63">
        <f t="shared" si="256"/>
        <v>0.6468680556</v>
      </c>
      <c r="S1103" s="46"/>
      <c r="T1103" s="46"/>
      <c r="U1103" s="46"/>
      <c r="V1103" s="64">
        <v>2.000000105567E12</v>
      </c>
      <c r="W1103" s="53"/>
    </row>
    <row r="1104" ht="15.75" customHeight="1">
      <c r="A1104" s="294"/>
      <c r="B1104" s="294"/>
      <c r="C1104" s="294"/>
      <c r="D1104" s="294"/>
      <c r="E1104" s="294"/>
      <c r="F1104" s="295">
        <v>71.0</v>
      </c>
      <c r="G1104" s="296" t="s">
        <v>3392</v>
      </c>
      <c r="H1104" s="296"/>
      <c r="I1104" s="296"/>
      <c r="J1104" s="297"/>
      <c r="K1104" s="297"/>
      <c r="L1104" s="296"/>
      <c r="M1104" s="297"/>
      <c r="N1104" s="296"/>
      <c r="O1104" s="297"/>
      <c r="P1104" s="296"/>
      <c r="Q1104" s="297"/>
      <c r="R1104" s="296"/>
      <c r="S1104" s="296"/>
      <c r="T1104" s="296"/>
      <c r="U1104" s="296"/>
      <c r="V1104" s="298"/>
      <c r="W1104" s="185"/>
    </row>
    <row r="1105" ht="15.75" customHeight="1">
      <c r="A1105" s="56">
        <v>0.0</v>
      </c>
      <c r="B1105" s="56">
        <v>1.0</v>
      </c>
      <c r="C1105" s="57">
        <v>0.125</v>
      </c>
      <c r="D1105" s="58"/>
      <c r="E1105" s="56">
        <v>1.0</v>
      </c>
      <c r="F1105" s="68">
        <v>1075704.0</v>
      </c>
      <c r="G1105" s="69" t="s">
        <v>3393</v>
      </c>
      <c r="H1105" s="221"/>
      <c r="I1105" s="56">
        <v>1324.0</v>
      </c>
      <c r="J1105" s="61">
        <v>0.57</v>
      </c>
      <c r="K1105" s="61">
        <v>1.8</v>
      </c>
      <c r="L1105" s="63">
        <f t="shared" ref="L1105:L1140" si="257">((K1105/1.055)-$J1105)/(K1105/1.055)</f>
        <v>0.6659166667</v>
      </c>
      <c r="M1105" s="61">
        <v>1.8</v>
      </c>
      <c r="N1105" s="63">
        <f t="shared" ref="N1105:N1140" si="258">((M1105/1.055)-$J1105)/(M1105/1.055)</f>
        <v>0.6659166667</v>
      </c>
      <c r="O1105" s="61">
        <v>1.8</v>
      </c>
      <c r="P1105" s="63">
        <f t="shared" ref="P1105:P1140" si="259">((O1105/1.055)-$J1105)/(O1105/1.055)</f>
        <v>0.6659166667</v>
      </c>
      <c r="Q1105" s="61">
        <v>1.8</v>
      </c>
      <c r="R1105" s="63">
        <f t="shared" ref="R1105:R1140" si="260">((Q1105/1.055)-$J1105)/(Q1105/1.055)</f>
        <v>0.6659166667</v>
      </c>
      <c r="S1105" s="46"/>
      <c r="T1105" s="46"/>
      <c r="U1105" s="46"/>
      <c r="V1105" s="64">
        <v>2.09097000003E11</v>
      </c>
      <c r="W1105" s="53"/>
    </row>
    <row r="1106" ht="15.75" customHeight="1">
      <c r="A1106" s="56">
        <v>0.0</v>
      </c>
      <c r="B1106" s="56">
        <v>1.0</v>
      </c>
      <c r="C1106" s="57">
        <v>0.25</v>
      </c>
      <c r="D1106" s="58"/>
      <c r="E1106" s="56">
        <v>3.0</v>
      </c>
      <c r="F1106" s="68">
        <v>1091665.0</v>
      </c>
      <c r="G1106" s="69" t="s">
        <v>3394</v>
      </c>
      <c r="H1106" s="221"/>
      <c r="I1106" s="56">
        <v>325.0</v>
      </c>
      <c r="J1106" s="61">
        <v>1.14</v>
      </c>
      <c r="K1106" s="61">
        <v>3.6</v>
      </c>
      <c r="L1106" s="63">
        <f t="shared" si="257"/>
        <v>0.6659166667</v>
      </c>
      <c r="M1106" s="61">
        <v>3.6</v>
      </c>
      <c r="N1106" s="63">
        <f t="shared" si="258"/>
        <v>0.6659166667</v>
      </c>
      <c r="O1106" s="61">
        <v>3.6</v>
      </c>
      <c r="P1106" s="63">
        <f t="shared" si="259"/>
        <v>0.6659166667</v>
      </c>
      <c r="Q1106" s="61">
        <v>3.6</v>
      </c>
      <c r="R1106" s="63">
        <f t="shared" si="260"/>
        <v>0.6659166667</v>
      </c>
      <c r="S1106" s="46"/>
      <c r="T1106" s="46"/>
      <c r="U1106" s="46"/>
      <c r="V1106" s="64">
        <v>2.000000243436E12</v>
      </c>
      <c r="W1106" s="53"/>
    </row>
    <row r="1107" ht="15.75" customHeight="1">
      <c r="A1107" s="56">
        <v>0.0</v>
      </c>
      <c r="B1107" s="56">
        <v>1.0</v>
      </c>
      <c r="C1107" s="57">
        <v>0.5</v>
      </c>
      <c r="D1107" s="58"/>
      <c r="E1107" s="56">
        <v>3.0</v>
      </c>
      <c r="F1107" s="68">
        <v>1090176.0</v>
      </c>
      <c r="G1107" s="69" t="s">
        <v>3395</v>
      </c>
      <c r="H1107" s="221"/>
      <c r="I1107" s="56">
        <v>331.0</v>
      </c>
      <c r="J1107" s="61">
        <v>2.29</v>
      </c>
      <c r="K1107" s="61">
        <v>7.2</v>
      </c>
      <c r="L1107" s="63">
        <f t="shared" si="257"/>
        <v>0.6644513889</v>
      </c>
      <c r="M1107" s="61">
        <v>7.2</v>
      </c>
      <c r="N1107" s="63">
        <f t="shared" si="258"/>
        <v>0.6644513889</v>
      </c>
      <c r="O1107" s="61">
        <v>7.2</v>
      </c>
      <c r="P1107" s="63">
        <f t="shared" si="259"/>
        <v>0.6644513889</v>
      </c>
      <c r="Q1107" s="61">
        <v>7.2</v>
      </c>
      <c r="R1107" s="63">
        <f t="shared" si="260"/>
        <v>0.6644513889</v>
      </c>
      <c r="S1107" s="46"/>
      <c r="T1107" s="46"/>
      <c r="U1107" s="46"/>
      <c r="V1107" s="64">
        <v>2.00000024345E12</v>
      </c>
      <c r="W1107" s="53"/>
    </row>
    <row r="1108" ht="15.75" customHeight="1">
      <c r="A1108" s="56">
        <v>0.0</v>
      </c>
      <c r="B1108" s="56">
        <v>1.0</v>
      </c>
      <c r="C1108" s="57">
        <v>0.52</v>
      </c>
      <c r="D1108" s="58"/>
      <c r="E1108" s="56">
        <v>3.0</v>
      </c>
      <c r="F1108" s="68">
        <v>1075590.0</v>
      </c>
      <c r="G1108" s="69" t="s">
        <v>3396</v>
      </c>
      <c r="H1108" s="221"/>
      <c r="I1108" s="56">
        <v>339.0</v>
      </c>
      <c r="J1108" s="61">
        <v>2.31</v>
      </c>
      <c r="K1108" s="61">
        <v>7.2</v>
      </c>
      <c r="L1108" s="63">
        <f t="shared" si="257"/>
        <v>0.6615208333</v>
      </c>
      <c r="M1108" s="61">
        <v>7.2</v>
      </c>
      <c r="N1108" s="63">
        <f t="shared" si="258"/>
        <v>0.6615208333</v>
      </c>
      <c r="O1108" s="61">
        <v>7.2</v>
      </c>
      <c r="P1108" s="63">
        <f t="shared" si="259"/>
        <v>0.6615208333</v>
      </c>
      <c r="Q1108" s="61">
        <v>7.2</v>
      </c>
      <c r="R1108" s="63">
        <f t="shared" si="260"/>
        <v>0.6615208333</v>
      </c>
      <c r="S1108" s="46"/>
      <c r="T1108" s="46"/>
      <c r="U1108" s="46"/>
      <c r="V1108" s="64">
        <v>2.000000243467E12</v>
      </c>
      <c r="W1108" s="53"/>
    </row>
    <row r="1109" ht="15.75" customHeight="1">
      <c r="A1109" s="56">
        <v>0.0</v>
      </c>
      <c r="B1109" s="56">
        <v>1.0</v>
      </c>
      <c r="C1109" s="57">
        <v>0.095</v>
      </c>
      <c r="D1109" s="58"/>
      <c r="E1109" s="56">
        <v>3.0</v>
      </c>
      <c r="F1109" s="68">
        <v>7692591.0</v>
      </c>
      <c r="G1109" s="69" t="s">
        <v>3397</v>
      </c>
      <c r="H1109" s="221"/>
      <c r="I1109" s="56">
        <v>357.0</v>
      </c>
      <c r="J1109" s="61">
        <v>0.51</v>
      </c>
      <c r="K1109" s="61">
        <v>1.3</v>
      </c>
      <c r="L1109" s="63">
        <f t="shared" si="257"/>
        <v>0.5861153846</v>
      </c>
      <c r="M1109" s="61">
        <v>1.3</v>
      </c>
      <c r="N1109" s="63">
        <f t="shared" si="258"/>
        <v>0.5861153846</v>
      </c>
      <c r="O1109" s="61">
        <v>1.3</v>
      </c>
      <c r="P1109" s="63">
        <f t="shared" si="259"/>
        <v>0.5861153846</v>
      </c>
      <c r="Q1109" s="61">
        <v>1.3</v>
      </c>
      <c r="R1109" s="63">
        <f t="shared" si="260"/>
        <v>0.5861153846</v>
      </c>
      <c r="S1109" s="46"/>
      <c r="T1109" s="46"/>
      <c r="U1109" s="46"/>
      <c r="V1109" s="64">
        <v>2.000000243474E12</v>
      </c>
      <c r="W1109" s="53"/>
    </row>
    <row r="1110" ht="15.75" customHeight="1">
      <c r="A1110" s="56">
        <v>0.0</v>
      </c>
      <c r="B1110" s="56">
        <v>1.0</v>
      </c>
      <c r="C1110" s="57">
        <v>0.095</v>
      </c>
      <c r="D1110" s="58"/>
      <c r="E1110" s="56">
        <v>1.0</v>
      </c>
      <c r="F1110" s="68">
        <v>1091845.0</v>
      </c>
      <c r="G1110" s="69" t="s">
        <v>3398</v>
      </c>
      <c r="H1110" s="221"/>
      <c r="I1110" s="56">
        <v>1342.0</v>
      </c>
      <c r="J1110" s="61">
        <v>0.51</v>
      </c>
      <c r="K1110" s="61">
        <v>1.3</v>
      </c>
      <c r="L1110" s="63">
        <f t="shared" si="257"/>
        <v>0.5861153846</v>
      </c>
      <c r="M1110" s="61">
        <v>1.3</v>
      </c>
      <c r="N1110" s="63">
        <f t="shared" si="258"/>
        <v>0.5861153846</v>
      </c>
      <c r="O1110" s="61">
        <v>1.3</v>
      </c>
      <c r="P1110" s="63">
        <f t="shared" si="259"/>
        <v>0.5861153846</v>
      </c>
      <c r="Q1110" s="61">
        <v>1.3</v>
      </c>
      <c r="R1110" s="63">
        <f t="shared" si="260"/>
        <v>0.5861153846</v>
      </c>
      <c r="S1110" s="46"/>
      <c r="T1110" s="46"/>
      <c r="U1110" s="46"/>
      <c r="V1110" s="64">
        <v>2.09098000002E11</v>
      </c>
      <c r="W1110" s="53"/>
    </row>
    <row r="1111" ht="15.75" customHeight="1">
      <c r="A1111" s="56">
        <v>0.0</v>
      </c>
      <c r="B1111" s="56">
        <v>1.0</v>
      </c>
      <c r="C1111" s="57">
        <v>0.19</v>
      </c>
      <c r="D1111" s="58"/>
      <c r="E1111" s="56">
        <v>3.0</v>
      </c>
      <c r="F1111" s="68">
        <v>7692381.0</v>
      </c>
      <c r="G1111" s="69" t="s">
        <v>3399</v>
      </c>
      <c r="H1111" s="221"/>
      <c r="I1111" s="56">
        <v>370.0</v>
      </c>
      <c r="J1111" s="61">
        <v>1.02</v>
      </c>
      <c r="K1111" s="61">
        <v>2.6</v>
      </c>
      <c r="L1111" s="63">
        <f t="shared" si="257"/>
        <v>0.5861153846</v>
      </c>
      <c r="M1111" s="61">
        <v>2.6</v>
      </c>
      <c r="N1111" s="63">
        <f t="shared" si="258"/>
        <v>0.5861153846</v>
      </c>
      <c r="O1111" s="61">
        <v>2.6</v>
      </c>
      <c r="P1111" s="63">
        <f t="shared" si="259"/>
        <v>0.5861153846</v>
      </c>
      <c r="Q1111" s="61">
        <v>2.6</v>
      </c>
      <c r="R1111" s="63">
        <f t="shared" si="260"/>
        <v>0.5861153846</v>
      </c>
      <c r="S1111" s="46"/>
      <c r="T1111" s="46"/>
      <c r="U1111" s="46"/>
      <c r="V1111" s="64">
        <v>2.000000243481E12</v>
      </c>
      <c r="W1111" s="53"/>
    </row>
    <row r="1112" ht="15.75" customHeight="1">
      <c r="A1112" s="56">
        <v>0.0</v>
      </c>
      <c r="B1112" s="56">
        <v>1.0</v>
      </c>
      <c r="C1112" s="57">
        <v>0.38</v>
      </c>
      <c r="D1112" s="58"/>
      <c r="E1112" s="56">
        <v>3.0</v>
      </c>
      <c r="F1112" s="68">
        <v>7692112.0</v>
      </c>
      <c r="G1112" s="69" t="s">
        <v>3400</v>
      </c>
      <c r="H1112" s="221"/>
      <c r="I1112" s="56">
        <v>395.0</v>
      </c>
      <c r="J1112" s="61">
        <v>2.05</v>
      </c>
      <c r="K1112" s="61">
        <v>5.2</v>
      </c>
      <c r="L1112" s="63">
        <f t="shared" si="257"/>
        <v>0.5840865385</v>
      </c>
      <c r="M1112" s="61">
        <v>5.2</v>
      </c>
      <c r="N1112" s="63">
        <f t="shared" si="258"/>
        <v>0.5840865385</v>
      </c>
      <c r="O1112" s="61">
        <v>5.2</v>
      </c>
      <c r="P1112" s="63">
        <f t="shared" si="259"/>
        <v>0.5840865385</v>
      </c>
      <c r="Q1112" s="61">
        <v>5.2</v>
      </c>
      <c r="R1112" s="63">
        <f t="shared" si="260"/>
        <v>0.5840865385</v>
      </c>
      <c r="S1112" s="46"/>
      <c r="T1112" s="46"/>
      <c r="U1112" s="46"/>
      <c r="V1112" s="64">
        <v>2.000000243511E12</v>
      </c>
      <c r="W1112" s="53"/>
    </row>
    <row r="1113" ht="15.75" customHeight="1">
      <c r="A1113" s="56">
        <v>0.0</v>
      </c>
      <c r="B1113" s="56">
        <v>1.0</v>
      </c>
      <c r="C1113" s="57">
        <v>0.475</v>
      </c>
      <c r="D1113" s="58"/>
      <c r="E1113" s="56">
        <v>3.0</v>
      </c>
      <c r="F1113" s="68">
        <v>7691110.0</v>
      </c>
      <c r="G1113" s="69" t="s">
        <v>3401</v>
      </c>
      <c r="H1113" s="221"/>
      <c r="I1113" s="56">
        <v>400.0</v>
      </c>
      <c r="J1113" s="61">
        <v>2.56</v>
      </c>
      <c r="K1113" s="61">
        <v>6.5</v>
      </c>
      <c r="L1113" s="63">
        <f t="shared" si="257"/>
        <v>0.5844923077</v>
      </c>
      <c r="M1113" s="61">
        <v>6.5</v>
      </c>
      <c r="N1113" s="63">
        <f t="shared" si="258"/>
        <v>0.5844923077</v>
      </c>
      <c r="O1113" s="61">
        <v>6.5</v>
      </c>
      <c r="P1113" s="63">
        <f t="shared" si="259"/>
        <v>0.5844923077</v>
      </c>
      <c r="Q1113" s="61">
        <v>6.5</v>
      </c>
      <c r="R1113" s="63">
        <f t="shared" si="260"/>
        <v>0.5844923077</v>
      </c>
      <c r="S1113" s="46"/>
      <c r="T1113" s="46"/>
      <c r="U1113" s="46"/>
      <c r="V1113" s="64">
        <v>2.000000243528E12</v>
      </c>
      <c r="W1113" s="53"/>
    </row>
    <row r="1114" ht="15.75" customHeight="1">
      <c r="A1114" s="56">
        <v>0.0</v>
      </c>
      <c r="B1114" s="56">
        <v>1.0</v>
      </c>
      <c r="C1114" s="57">
        <v>0.095</v>
      </c>
      <c r="D1114" s="58"/>
      <c r="E1114" s="56">
        <v>3.0</v>
      </c>
      <c r="F1114" s="68">
        <v>7690933.0</v>
      </c>
      <c r="G1114" s="69" t="s">
        <v>3402</v>
      </c>
      <c r="H1114" s="221"/>
      <c r="I1114" s="56">
        <v>415.0</v>
      </c>
      <c r="J1114" s="61">
        <v>0.47</v>
      </c>
      <c r="K1114" s="61">
        <v>1.3</v>
      </c>
      <c r="L1114" s="63">
        <f t="shared" si="257"/>
        <v>0.6185769231</v>
      </c>
      <c r="M1114" s="61">
        <v>1.3</v>
      </c>
      <c r="N1114" s="63">
        <f t="shared" si="258"/>
        <v>0.6185769231</v>
      </c>
      <c r="O1114" s="61">
        <v>1.3</v>
      </c>
      <c r="P1114" s="63">
        <f t="shared" si="259"/>
        <v>0.6185769231</v>
      </c>
      <c r="Q1114" s="61">
        <v>1.3</v>
      </c>
      <c r="R1114" s="63">
        <f t="shared" si="260"/>
        <v>0.6185769231</v>
      </c>
      <c r="S1114" s="46"/>
      <c r="T1114" s="46"/>
      <c r="U1114" s="46"/>
      <c r="V1114" s="64">
        <v>2.000000243542E12</v>
      </c>
      <c r="W1114" s="53"/>
    </row>
    <row r="1115" ht="15.75" customHeight="1">
      <c r="A1115" s="56">
        <v>0.0</v>
      </c>
      <c r="B1115" s="56">
        <v>1.0</v>
      </c>
      <c r="C1115" s="57">
        <v>0.095</v>
      </c>
      <c r="D1115" s="58"/>
      <c r="E1115" s="56">
        <v>1.0</v>
      </c>
      <c r="F1115" s="68">
        <v>7690970.0</v>
      </c>
      <c r="G1115" s="69" t="s">
        <v>3403</v>
      </c>
      <c r="H1115" s="221"/>
      <c r="I1115" s="56">
        <v>1385.0</v>
      </c>
      <c r="J1115" s="61">
        <v>0.47</v>
      </c>
      <c r="K1115" s="61">
        <v>1.3</v>
      </c>
      <c r="L1115" s="63">
        <f t="shared" si="257"/>
        <v>0.6185769231</v>
      </c>
      <c r="M1115" s="61">
        <v>1.3</v>
      </c>
      <c r="N1115" s="63">
        <f t="shared" si="258"/>
        <v>0.6185769231</v>
      </c>
      <c r="O1115" s="61">
        <v>1.3</v>
      </c>
      <c r="P1115" s="63">
        <f t="shared" si="259"/>
        <v>0.6185769231</v>
      </c>
      <c r="Q1115" s="61">
        <v>1.3</v>
      </c>
      <c r="R1115" s="63">
        <f t="shared" si="260"/>
        <v>0.6185769231</v>
      </c>
      <c r="S1115" s="46"/>
      <c r="T1115" s="46"/>
      <c r="U1115" s="46"/>
      <c r="V1115" s="64">
        <v>2.09099000001E11</v>
      </c>
      <c r="W1115" s="53"/>
    </row>
    <row r="1116" ht="15.75" customHeight="1">
      <c r="A1116" s="56">
        <v>0.0</v>
      </c>
      <c r="B1116" s="56">
        <v>1.0</v>
      </c>
      <c r="C1116" s="57">
        <v>0.19</v>
      </c>
      <c r="D1116" s="58"/>
      <c r="E1116" s="56">
        <v>3.0</v>
      </c>
      <c r="F1116" s="68">
        <v>7689971.0</v>
      </c>
      <c r="G1116" s="69" t="s">
        <v>3404</v>
      </c>
      <c r="H1116" s="221"/>
      <c r="I1116" s="56">
        <v>432.0</v>
      </c>
      <c r="J1116" s="61">
        <v>0.93</v>
      </c>
      <c r="K1116" s="61">
        <v>2.6</v>
      </c>
      <c r="L1116" s="63">
        <f t="shared" si="257"/>
        <v>0.6226346154</v>
      </c>
      <c r="M1116" s="61">
        <v>2.6</v>
      </c>
      <c r="N1116" s="63">
        <f t="shared" si="258"/>
        <v>0.6226346154</v>
      </c>
      <c r="O1116" s="61">
        <v>2.6</v>
      </c>
      <c r="P1116" s="63">
        <f t="shared" si="259"/>
        <v>0.6226346154</v>
      </c>
      <c r="Q1116" s="61">
        <v>2.6</v>
      </c>
      <c r="R1116" s="63">
        <f t="shared" si="260"/>
        <v>0.6226346154</v>
      </c>
      <c r="S1116" s="46"/>
      <c r="T1116" s="46"/>
      <c r="U1116" s="46"/>
      <c r="V1116" s="64">
        <v>2.000000243559E12</v>
      </c>
      <c r="W1116" s="53"/>
    </row>
    <row r="1117" ht="15.75" customHeight="1">
      <c r="A1117" s="56">
        <v>0.0</v>
      </c>
      <c r="B1117" s="56">
        <v>1.0</v>
      </c>
      <c r="C1117" s="57">
        <v>0.38</v>
      </c>
      <c r="D1117" s="58"/>
      <c r="E1117" s="56">
        <v>3.0</v>
      </c>
      <c r="F1117" s="68">
        <v>7689662.0</v>
      </c>
      <c r="G1117" s="69" t="s">
        <v>3405</v>
      </c>
      <c r="H1117" s="221"/>
      <c r="I1117" s="56">
        <v>440.0</v>
      </c>
      <c r="J1117" s="61">
        <v>1.87</v>
      </c>
      <c r="K1117" s="61">
        <v>5.2</v>
      </c>
      <c r="L1117" s="63">
        <f t="shared" si="257"/>
        <v>0.6206057692</v>
      </c>
      <c r="M1117" s="61">
        <v>5.2</v>
      </c>
      <c r="N1117" s="63">
        <f t="shared" si="258"/>
        <v>0.6206057692</v>
      </c>
      <c r="O1117" s="61">
        <v>5.2</v>
      </c>
      <c r="P1117" s="63">
        <f t="shared" si="259"/>
        <v>0.6206057692</v>
      </c>
      <c r="Q1117" s="61">
        <v>5.2</v>
      </c>
      <c r="R1117" s="63">
        <f t="shared" si="260"/>
        <v>0.6206057692</v>
      </c>
      <c r="S1117" s="46"/>
      <c r="T1117" s="46"/>
      <c r="U1117" s="46"/>
      <c r="V1117" s="64">
        <v>2.000000243566E12</v>
      </c>
      <c r="W1117" s="53"/>
    </row>
    <row r="1118" ht="15.75" customHeight="1">
      <c r="A1118" s="56">
        <v>0.0</v>
      </c>
      <c r="B1118" s="56">
        <v>1.0</v>
      </c>
      <c r="C1118" s="57">
        <v>0.475</v>
      </c>
      <c r="D1118" s="58"/>
      <c r="E1118" s="56">
        <v>3.0</v>
      </c>
      <c r="F1118" s="68">
        <v>7693033.0</v>
      </c>
      <c r="G1118" s="69" t="s">
        <v>3406</v>
      </c>
      <c r="H1118" s="221"/>
      <c r="I1118" s="56">
        <v>470.0</v>
      </c>
      <c r="J1118" s="61">
        <v>2.33</v>
      </c>
      <c r="K1118" s="61">
        <v>6.5</v>
      </c>
      <c r="L1118" s="63">
        <f t="shared" si="257"/>
        <v>0.6218230769</v>
      </c>
      <c r="M1118" s="61">
        <v>6.5</v>
      </c>
      <c r="N1118" s="63">
        <f t="shared" si="258"/>
        <v>0.6218230769</v>
      </c>
      <c r="O1118" s="61">
        <v>6.5</v>
      </c>
      <c r="P1118" s="63">
        <f t="shared" si="259"/>
        <v>0.6218230769</v>
      </c>
      <c r="Q1118" s="61">
        <v>6.5</v>
      </c>
      <c r="R1118" s="63">
        <f t="shared" si="260"/>
        <v>0.6218230769</v>
      </c>
      <c r="S1118" s="46"/>
      <c r="T1118" s="46"/>
      <c r="U1118" s="46"/>
      <c r="V1118" s="64">
        <v>2.00000024358E12</v>
      </c>
      <c r="W1118" s="53"/>
    </row>
    <row r="1119" ht="15.75" customHeight="1">
      <c r="A1119" s="56">
        <v>0.0</v>
      </c>
      <c r="B1119" s="56">
        <v>1.0</v>
      </c>
      <c r="C1119" s="57">
        <v>0.19</v>
      </c>
      <c r="D1119" s="58"/>
      <c r="E1119" s="56">
        <v>3.0</v>
      </c>
      <c r="F1119" s="68">
        <v>7693055.0</v>
      </c>
      <c r="G1119" s="69" t="s">
        <v>3407</v>
      </c>
      <c r="H1119" s="221"/>
      <c r="I1119" s="56">
        <v>482.0</v>
      </c>
      <c r="J1119" s="61">
        <v>0.98</v>
      </c>
      <c r="K1119" s="61">
        <v>2.6</v>
      </c>
      <c r="L1119" s="63">
        <f t="shared" si="257"/>
        <v>0.6023461538</v>
      </c>
      <c r="M1119" s="61">
        <v>2.6</v>
      </c>
      <c r="N1119" s="63">
        <f t="shared" si="258"/>
        <v>0.6023461538</v>
      </c>
      <c r="O1119" s="61">
        <v>2.6</v>
      </c>
      <c r="P1119" s="63">
        <f t="shared" si="259"/>
        <v>0.6023461538</v>
      </c>
      <c r="Q1119" s="61">
        <v>2.6</v>
      </c>
      <c r="R1119" s="63">
        <f t="shared" si="260"/>
        <v>0.6023461538</v>
      </c>
      <c r="S1119" s="46"/>
      <c r="T1119" s="46"/>
      <c r="U1119" s="46"/>
      <c r="V1119" s="64">
        <v>2.000000243597E12</v>
      </c>
      <c r="W1119" s="53"/>
    </row>
    <row r="1120" ht="15.75" customHeight="1">
      <c r="A1120" s="56">
        <v>0.0</v>
      </c>
      <c r="B1120" s="56">
        <v>1.0</v>
      </c>
      <c r="C1120" s="57">
        <v>0.38</v>
      </c>
      <c r="D1120" s="58"/>
      <c r="E1120" s="56">
        <v>3.0</v>
      </c>
      <c r="F1120" s="68">
        <v>7693243.0</v>
      </c>
      <c r="G1120" s="69" t="s">
        <v>3408</v>
      </c>
      <c r="H1120" s="221"/>
      <c r="I1120" s="56">
        <v>486.0</v>
      </c>
      <c r="J1120" s="61">
        <v>1.96</v>
      </c>
      <c r="K1120" s="61">
        <v>5.2</v>
      </c>
      <c r="L1120" s="63">
        <f t="shared" si="257"/>
        <v>0.6023461538</v>
      </c>
      <c r="M1120" s="61">
        <v>5.2</v>
      </c>
      <c r="N1120" s="63">
        <f t="shared" si="258"/>
        <v>0.6023461538</v>
      </c>
      <c r="O1120" s="61">
        <v>5.2</v>
      </c>
      <c r="P1120" s="63">
        <f t="shared" si="259"/>
        <v>0.6023461538</v>
      </c>
      <c r="Q1120" s="61">
        <v>5.2</v>
      </c>
      <c r="R1120" s="63">
        <f t="shared" si="260"/>
        <v>0.6023461538</v>
      </c>
      <c r="S1120" s="46"/>
      <c r="T1120" s="46"/>
      <c r="U1120" s="46"/>
      <c r="V1120" s="64">
        <v>2.000000243603E12</v>
      </c>
      <c r="W1120" s="53"/>
    </row>
    <row r="1121" ht="15.75" customHeight="1">
      <c r="A1121" s="56">
        <v>0.0</v>
      </c>
      <c r="B1121" s="56">
        <v>1.0</v>
      </c>
      <c r="C1121" s="57">
        <v>0.21</v>
      </c>
      <c r="D1121" s="58"/>
      <c r="E1121" s="56">
        <v>3.0</v>
      </c>
      <c r="F1121" s="68">
        <v>7706711.0</v>
      </c>
      <c r="G1121" s="69" t="s">
        <v>3409</v>
      </c>
      <c r="H1121" s="221"/>
      <c r="I1121" s="56">
        <v>498.0</v>
      </c>
      <c r="J1121" s="61">
        <v>1.51</v>
      </c>
      <c r="K1121" s="61">
        <v>3.6</v>
      </c>
      <c r="L1121" s="63">
        <f t="shared" si="257"/>
        <v>0.5574861111</v>
      </c>
      <c r="M1121" s="61">
        <v>3.6</v>
      </c>
      <c r="N1121" s="63">
        <f t="shared" si="258"/>
        <v>0.5574861111</v>
      </c>
      <c r="O1121" s="61">
        <v>3.6</v>
      </c>
      <c r="P1121" s="63">
        <f t="shared" si="259"/>
        <v>0.5574861111</v>
      </c>
      <c r="Q1121" s="61">
        <v>3.6</v>
      </c>
      <c r="R1121" s="63">
        <f t="shared" si="260"/>
        <v>0.5574861111</v>
      </c>
      <c r="S1121" s="46"/>
      <c r="T1121" s="46"/>
      <c r="U1121" s="46"/>
      <c r="V1121" s="64">
        <v>2.000000243634E12</v>
      </c>
      <c r="W1121" s="53"/>
    </row>
    <row r="1122" ht="15.75" customHeight="1">
      <c r="A1122" s="56">
        <v>0.0</v>
      </c>
      <c r="B1122" s="56">
        <v>1.0</v>
      </c>
      <c r="C1122" s="57">
        <v>0.42</v>
      </c>
      <c r="D1122" s="58"/>
      <c r="E1122" s="56">
        <v>3.0</v>
      </c>
      <c r="F1122" s="68">
        <v>7706915.0</v>
      </c>
      <c r="G1122" s="69" t="s">
        <v>3410</v>
      </c>
      <c r="H1122" s="221"/>
      <c r="I1122" s="56">
        <v>502.0</v>
      </c>
      <c r="J1122" s="61">
        <v>3.01</v>
      </c>
      <c r="K1122" s="61">
        <v>7.2</v>
      </c>
      <c r="L1122" s="63">
        <f t="shared" si="257"/>
        <v>0.5589513889</v>
      </c>
      <c r="M1122" s="61">
        <v>7.2</v>
      </c>
      <c r="N1122" s="63">
        <f t="shared" si="258"/>
        <v>0.5589513889</v>
      </c>
      <c r="O1122" s="61">
        <v>7.2</v>
      </c>
      <c r="P1122" s="63">
        <f t="shared" si="259"/>
        <v>0.5589513889</v>
      </c>
      <c r="Q1122" s="61">
        <v>7.2</v>
      </c>
      <c r="R1122" s="63">
        <f t="shared" si="260"/>
        <v>0.5589513889</v>
      </c>
      <c r="S1122" s="46"/>
      <c r="T1122" s="46"/>
      <c r="U1122" s="46"/>
      <c r="V1122" s="64">
        <v>2.000000243641E12</v>
      </c>
      <c r="W1122" s="53"/>
    </row>
    <row r="1123" ht="15.75" customHeight="1">
      <c r="A1123" s="56">
        <v>0.0</v>
      </c>
      <c r="B1123" s="56">
        <v>1.0</v>
      </c>
      <c r="C1123" s="57">
        <v>0.21</v>
      </c>
      <c r="D1123" s="58"/>
      <c r="E1123" s="56">
        <v>3.0</v>
      </c>
      <c r="F1123" s="68">
        <v>7707674.0</v>
      </c>
      <c r="G1123" s="69" t="s">
        <v>3372</v>
      </c>
      <c r="H1123" s="221"/>
      <c r="I1123" s="56">
        <v>506.0</v>
      </c>
      <c r="J1123" s="61">
        <v>1.54</v>
      </c>
      <c r="K1123" s="61">
        <v>3.6</v>
      </c>
      <c r="L1123" s="63">
        <f t="shared" si="257"/>
        <v>0.5486944444</v>
      </c>
      <c r="M1123" s="61">
        <v>3.6</v>
      </c>
      <c r="N1123" s="63">
        <f t="shared" si="258"/>
        <v>0.5486944444</v>
      </c>
      <c r="O1123" s="61">
        <v>3.6</v>
      </c>
      <c r="P1123" s="63">
        <f t="shared" si="259"/>
        <v>0.5486944444</v>
      </c>
      <c r="Q1123" s="61">
        <v>3.6</v>
      </c>
      <c r="R1123" s="63">
        <f t="shared" si="260"/>
        <v>0.5486944444</v>
      </c>
      <c r="S1123" s="46"/>
      <c r="T1123" s="46"/>
      <c r="U1123" s="46"/>
      <c r="V1123" s="64">
        <v>2.000000243658E12</v>
      </c>
      <c r="W1123" s="53"/>
    </row>
    <row r="1124" ht="15.75" customHeight="1">
      <c r="A1124" s="56">
        <v>0.0</v>
      </c>
      <c r="B1124" s="56">
        <v>1.0</v>
      </c>
      <c r="C1124" s="57">
        <v>0.42</v>
      </c>
      <c r="D1124" s="58"/>
      <c r="E1124" s="56">
        <v>3.0</v>
      </c>
      <c r="F1124" s="68">
        <v>7708190.0</v>
      </c>
      <c r="G1124" s="69" t="s">
        <v>3373</v>
      </c>
      <c r="H1124" s="221"/>
      <c r="I1124" s="56">
        <v>509.0</v>
      </c>
      <c r="J1124" s="61">
        <v>3.07</v>
      </c>
      <c r="K1124" s="61">
        <v>7.2</v>
      </c>
      <c r="L1124" s="63">
        <f t="shared" si="257"/>
        <v>0.5501597222</v>
      </c>
      <c r="M1124" s="61">
        <v>7.2</v>
      </c>
      <c r="N1124" s="63">
        <f t="shared" si="258"/>
        <v>0.5501597222</v>
      </c>
      <c r="O1124" s="61">
        <v>7.2</v>
      </c>
      <c r="P1124" s="63">
        <f t="shared" si="259"/>
        <v>0.5501597222</v>
      </c>
      <c r="Q1124" s="61">
        <v>7.2</v>
      </c>
      <c r="R1124" s="63">
        <f t="shared" si="260"/>
        <v>0.5501597222</v>
      </c>
      <c r="S1124" s="46"/>
      <c r="T1124" s="46"/>
      <c r="U1124" s="46"/>
      <c r="V1124" s="64">
        <v>2.000000243665E12</v>
      </c>
      <c r="W1124" s="53"/>
    </row>
    <row r="1125" ht="15.75" customHeight="1">
      <c r="A1125" s="56">
        <v>0.0</v>
      </c>
      <c r="B1125" s="56">
        <v>1.0</v>
      </c>
      <c r="C1125" s="57">
        <v>0.21</v>
      </c>
      <c r="D1125" s="58"/>
      <c r="E1125" s="56">
        <v>3.0</v>
      </c>
      <c r="F1125" s="68">
        <v>7724150.0</v>
      </c>
      <c r="G1125" s="69" t="s">
        <v>3411</v>
      </c>
      <c r="H1125" s="221"/>
      <c r="I1125" s="56">
        <v>516.0</v>
      </c>
      <c r="J1125" s="61">
        <v>1.45</v>
      </c>
      <c r="K1125" s="61">
        <v>3.6</v>
      </c>
      <c r="L1125" s="63">
        <f t="shared" si="257"/>
        <v>0.5750694444</v>
      </c>
      <c r="M1125" s="61">
        <v>3.6</v>
      </c>
      <c r="N1125" s="63">
        <f t="shared" si="258"/>
        <v>0.5750694444</v>
      </c>
      <c r="O1125" s="61">
        <v>3.6</v>
      </c>
      <c r="P1125" s="63">
        <f t="shared" si="259"/>
        <v>0.5750694444</v>
      </c>
      <c r="Q1125" s="61">
        <v>3.6</v>
      </c>
      <c r="R1125" s="63">
        <f t="shared" si="260"/>
        <v>0.5750694444</v>
      </c>
      <c r="S1125" s="46"/>
      <c r="T1125" s="46"/>
      <c r="U1125" s="46"/>
      <c r="V1125" s="64">
        <v>2.000000243672E12</v>
      </c>
      <c r="W1125" s="53"/>
    </row>
    <row r="1126" ht="15.75" customHeight="1">
      <c r="A1126" s="56">
        <v>0.0</v>
      </c>
      <c r="B1126" s="56">
        <v>1.0</v>
      </c>
      <c r="C1126" s="57">
        <v>0.42</v>
      </c>
      <c r="D1126" s="58"/>
      <c r="E1126" s="56">
        <v>3.0</v>
      </c>
      <c r="F1126" s="68">
        <v>7724231.0</v>
      </c>
      <c r="G1126" s="69" t="s">
        <v>3412</v>
      </c>
      <c r="H1126" s="221"/>
      <c r="I1126" s="56">
        <v>531.0</v>
      </c>
      <c r="J1126" s="61">
        <v>2.91</v>
      </c>
      <c r="K1126" s="61">
        <v>7.2</v>
      </c>
      <c r="L1126" s="63">
        <f t="shared" si="257"/>
        <v>0.5736041667</v>
      </c>
      <c r="M1126" s="61">
        <v>7.2</v>
      </c>
      <c r="N1126" s="63">
        <f t="shared" si="258"/>
        <v>0.5736041667</v>
      </c>
      <c r="O1126" s="61">
        <v>7.2</v>
      </c>
      <c r="P1126" s="63">
        <f t="shared" si="259"/>
        <v>0.5736041667</v>
      </c>
      <c r="Q1126" s="61">
        <v>7.2</v>
      </c>
      <c r="R1126" s="63">
        <f t="shared" si="260"/>
        <v>0.5736041667</v>
      </c>
      <c r="S1126" s="46"/>
      <c r="T1126" s="46"/>
      <c r="U1126" s="46"/>
      <c r="V1126" s="64">
        <v>2.000000243689E12</v>
      </c>
      <c r="W1126" s="53"/>
    </row>
    <row r="1127" ht="15.75" customHeight="1">
      <c r="A1127" s="56">
        <v>0.0</v>
      </c>
      <c r="B1127" s="56">
        <v>1.0</v>
      </c>
      <c r="C1127" s="57">
        <v>0.21</v>
      </c>
      <c r="D1127" s="58"/>
      <c r="E1127" s="56">
        <v>3.0</v>
      </c>
      <c r="F1127" s="68">
        <v>7724662.0</v>
      </c>
      <c r="G1127" s="69" t="s">
        <v>3413</v>
      </c>
      <c r="H1127" s="221"/>
      <c r="I1127" s="56">
        <v>561.0</v>
      </c>
      <c r="J1127" s="61">
        <v>1.44</v>
      </c>
      <c r="K1127" s="61">
        <v>3.6</v>
      </c>
      <c r="L1127" s="63">
        <f t="shared" si="257"/>
        <v>0.578</v>
      </c>
      <c r="M1127" s="61">
        <v>3.6</v>
      </c>
      <c r="N1127" s="63">
        <f t="shared" si="258"/>
        <v>0.578</v>
      </c>
      <c r="O1127" s="61">
        <v>3.6</v>
      </c>
      <c r="P1127" s="63">
        <f t="shared" si="259"/>
        <v>0.578</v>
      </c>
      <c r="Q1127" s="61">
        <v>3.6</v>
      </c>
      <c r="R1127" s="63">
        <f t="shared" si="260"/>
        <v>0.578</v>
      </c>
      <c r="S1127" s="46"/>
      <c r="T1127" s="46"/>
      <c r="U1127" s="46"/>
      <c r="V1127" s="64">
        <v>2.000000243696E12</v>
      </c>
      <c r="W1127" s="53"/>
    </row>
    <row r="1128" ht="15.75" customHeight="1">
      <c r="A1128" s="56">
        <v>0.0</v>
      </c>
      <c r="B1128" s="56">
        <v>1.0</v>
      </c>
      <c r="C1128" s="57">
        <v>0.42</v>
      </c>
      <c r="D1128" s="58"/>
      <c r="E1128" s="56">
        <v>3.0</v>
      </c>
      <c r="F1128" s="68">
        <v>7724754.0</v>
      </c>
      <c r="G1128" s="69" t="s">
        <v>3414</v>
      </c>
      <c r="H1128" s="221"/>
      <c r="I1128" s="56">
        <v>576.0</v>
      </c>
      <c r="J1128" s="61">
        <v>2.89</v>
      </c>
      <c r="K1128" s="61">
        <v>7.2</v>
      </c>
      <c r="L1128" s="63">
        <f t="shared" si="257"/>
        <v>0.5765347222</v>
      </c>
      <c r="M1128" s="61">
        <v>7.2</v>
      </c>
      <c r="N1128" s="63">
        <f t="shared" si="258"/>
        <v>0.5765347222</v>
      </c>
      <c r="O1128" s="61">
        <v>7.2</v>
      </c>
      <c r="P1128" s="63">
        <f t="shared" si="259"/>
        <v>0.5765347222</v>
      </c>
      <c r="Q1128" s="61">
        <v>7.2</v>
      </c>
      <c r="R1128" s="63">
        <f t="shared" si="260"/>
        <v>0.5765347222</v>
      </c>
      <c r="S1128" s="46"/>
      <c r="T1128" s="46"/>
      <c r="U1128" s="46"/>
      <c r="V1128" s="64">
        <v>2.000000243702E12</v>
      </c>
      <c r="W1128" s="53"/>
    </row>
    <row r="1129" ht="15.75" customHeight="1">
      <c r="A1129" s="56">
        <v>0.0</v>
      </c>
      <c r="B1129" s="56">
        <v>1.0</v>
      </c>
      <c r="C1129" s="57">
        <v>0.21</v>
      </c>
      <c r="D1129" s="58"/>
      <c r="E1129" s="56">
        <v>3.0</v>
      </c>
      <c r="F1129" s="68">
        <v>7724327.0</v>
      </c>
      <c r="G1129" s="69" t="s">
        <v>3415</v>
      </c>
      <c r="H1129" s="221"/>
      <c r="I1129" s="56">
        <v>606.0</v>
      </c>
      <c r="J1129" s="61">
        <v>1.52</v>
      </c>
      <c r="K1129" s="61">
        <v>3.6</v>
      </c>
      <c r="L1129" s="63">
        <f t="shared" si="257"/>
        <v>0.5545555556</v>
      </c>
      <c r="M1129" s="61">
        <v>3.6</v>
      </c>
      <c r="N1129" s="63">
        <f t="shared" si="258"/>
        <v>0.5545555556</v>
      </c>
      <c r="O1129" s="61">
        <v>3.6</v>
      </c>
      <c r="P1129" s="63">
        <f t="shared" si="259"/>
        <v>0.5545555556</v>
      </c>
      <c r="Q1129" s="61">
        <v>3.6</v>
      </c>
      <c r="R1129" s="63">
        <f t="shared" si="260"/>
        <v>0.5545555556</v>
      </c>
      <c r="S1129" s="46"/>
      <c r="T1129" s="46"/>
      <c r="U1129" s="46"/>
      <c r="V1129" s="64">
        <v>2.000000243719E12</v>
      </c>
      <c r="W1129" s="53"/>
    </row>
    <row r="1130" ht="15.75" customHeight="1">
      <c r="A1130" s="56">
        <v>0.0</v>
      </c>
      <c r="B1130" s="56">
        <v>1.0</v>
      </c>
      <c r="C1130" s="57">
        <v>0.42</v>
      </c>
      <c r="D1130" s="58"/>
      <c r="E1130" s="56">
        <v>3.0</v>
      </c>
      <c r="F1130" s="68">
        <v>7724356.0</v>
      </c>
      <c r="G1130" s="69" t="s">
        <v>3416</v>
      </c>
      <c r="H1130" s="221"/>
      <c r="I1130" s="56">
        <v>615.0</v>
      </c>
      <c r="J1130" s="61">
        <v>3.04</v>
      </c>
      <c r="K1130" s="61">
        <v>7.2</v>
      </c>
      <c r="L1130" s="63">
        <f t="shared" si="257"/>
        <v>0.5545555556</v>
      </c>
      <c r="M1130" s="61">
        <v>7.2</v>
      </c>
      <c r="N1130" s="63">
        <f t="shared" si="258"/>
        <v>0.5545555556</v>
      </c>
      <c r="O1130" s="61">
        <v>7.2</v>
      </c>
      <c r="P1130" s="63">
        <f t="shared" si="259"/>
        <v>0.5545555556</v>
      </c>
      <c r="Q1130" s="61">
        <v>7.2</v>
      </c>
      <c r="R1130" s="63">
        <f t="shared" si="260"/>
        <v>0.5545555556</v>
      </c>
      <c r="S1130" s="46"/>
      <c r="T1130" s="46"/>
      <c r="U1130" s="46"/>
      <c r="V1130" s="64">
        <v>2.000000243726E12</v>
      </c>
      <c r="W1130" s="53"/>
    </row>
    <row r="1131" ht="15.75" customHeight="1">
      <c r="A1131" s="56">
        <v>0.0</v>
      </c>
      <c r="B1131" s="56">
        <v>1.0</v>
      </c>
      <c r="C1131" s="57">
        <v>0.14</v>
      </c>
      <c r="D1131" s="58"/>
      <c r="E1131" s="56">
        <v>3.0</v>
      </c>
      <c r="F1131" s="68">
        <v>7728722.0</v>
      </c>
      <c r="G1131" s="69" t="s">
        <v>3417</v>
      </c>
      <c r="H1131" s="221"/>
      <c r="I1131" s="56">
        <v>623.0</v>
      </c>
      <c r="J1131" s="61">
        <v>0.74</v>
      </c>
      <c r="K1131" s="61">
        <v>1.8</v>
      </c>
      <c r="L1131" s="63">
        <f t="shared" si="257"/>
        <v>0.5662777778</v>
      </c>
      <c r="M1131" s="61">
        <v>1.8</v>
      </c>
      <c r="N1131" s="63">
        <f t="shared" si="258"/>
        <v>0.5662777778</v>
      </c>
      <c r="O1131" s="61">
        <v>1.8</v>
      </c>
      <c r="P1131" s="63">
        <f t="shared" si="259"/>
        <v>0.5662777778</v>
      </c>
      <c r="Q1131" s="61">
        <v>1.8</v>
      </c>
      <c r="R1131" s="63">
        <f t="shared" si="260"/>
        <v>0.5662777778</v>
      </c>
      <c r="S1131" s="46"/>
      <c r="T1131" s="46"/>
      <c r="U1131" s="46"/>
      <c r="V1131" s="64">
        <v>2.000000243733E12</v>
      </c>
      <c r="W1131" s="53"/>
    </row>
    <row r="1132" ht="15.75" customHeight="1">
      <c r="A1132" s="56">
        <v>0.0</v>
      </c>
      <c r="B1132" s="56">
        <v>1.0</v>
      </c>
      <c r="C1132" s="57">
        <v>0.14</v>
      </c>
      <c r="D1132" s="58"/>
      <c r="E1132" s="56">
        <v>1.0</v>
      </c>
      <c r="F1132" s="68">
        <v>7728674.0</v>
      </c>
      <c r="G1132" s="69" t="s">
        <v>3418</v>
      </c>
      <c r="H1132" s="221"/>
      <c r="I1132" s="56">
        <v>1398.0</v>
      </c>
      <c r="J1132" s="61">
        <v>0.74</v>
      </c>
      <c r="K1132" s="61">
        <v>1.8</v>
      </c>
      <c r="L1132" s="63">
        <f t="shared" si="257"/>
        <v>0.5662777778</v>
      </c>
      <c r="M1132" s="61">
        <v>1.8</v>
      </c>
      <c r="N1132" s="63">
        <f t="shared" si="258"/>
        <v>0.5662777778</v>
      </c>
      <c r="O1132" s="61">
        <v>1.8</v>
      </c>
      <c r="P1132" s="63">
        <f t="shared" si="259"/>
        <v>0.5662777778</v>
      </c>
      <c r="Q1132" s="61">
        <v>1.8</v>
      </c>
      <c r="R1132" s="63">
        <f t="shared" si="260"/>
        <v>0.5662777778</v>
      </c>
      <c r="S1132" s="46"/>
      <c r="T1132" s="46"/>
      <c r="U1132" s="46"/>
      <c r="V1132" s="64">
        <v>2.09108000008E11</v>
      </c>
      <c r="W1132" s="53"/>
    </row>
    <row r="1133" ht="15.75" customHeight="1">
      <c r="A1133" s="56">
        <v>0.0</v>
      </c>
      <c r="B1133" s="56">
        <v>1.0</v>
      </c>
      <c r="C1133" s="57">
        <v>0.28</v>
      </c>
      <c r="D1133" s="58"/>
      <c r="E1133" s="56">
        <v>3.0</v>
      </c>
      <c r="F1133" s="68">
        <v>7728954.0</v>
      </c>
      <c r="G1133" s="69" t="s">
        <v>3419</v>
      </c>
      <c r="H1133" s="221"/>
      <c r="I1133" s="56">
        <v>637.0</v>
      </c>
      <c r="J1133" s="61">
        <v>1.48</v>
      </c>
      <c r="K1133" s="61">
        <v>3.6</v>
      </c>
      <c r="L1133" s="63">
        <f t="shared" si="257"/>
        <v>0.5662777778</v>
      </c>
      <c r="M1133" s="61">
        <v>3.6</v>
      </c>
      <c r="N1133" s="63">
        <f t="shared" si="258"/>
        <v>0.5662777778</v>
      </c>
      <c r="O1133" s="61">
        <v>3.6</v>
      </c>
      <c r="P1133" s="63">
        <f t="shared" si="259"/>
        <v>0.5662777778</v>
      </c>
      <c r="Q1133" s="61">
        <v>3.6</v>
      </c>
      <c r="R1133" s="63">
        <f t="shared" si="260"/>
        <v>0.5662777778</v>
      </c>
      <c r="S1133" s="46"/>
      <c r="T1133" s="46"/>
      <c r="U1133" s="46"/>
      <c r="V1133" s="64">
        <v>2.00000024374E12</v>
      </c>
      <c r="W1133" s="53"/>
    </row>
    <row r="1134" ht="15.75" customHeight="1">
      <c r="A1134" s="56">
        <v>0.0</v>
      </c>
      <c r="B1134" s="56">
        <v>1.0</v>
      </c>
      <c r="C1134" s="57">
        <v>0.56</v>
      </c>
      <c r="D1134" s="58"/>
      <c r="E1134" s="56">
        <v>3.0</v>
      </c>
      <c r="F1134" s="68">
        <v>7729024.0</v>
      </c>
      <c r="G1134" s="69" t="s">
        <v>3420</v>
      </c>
      <c r="H1134" s="221"/>
      <c r="I1134" s="56">
        <v>641.0</v>
      </c>
      <c r="J1134" s="61">
        <v>2.96</v>
      </c>
      <c r="K1134" s="61">
        <v>7.2</v>
      </c>
      <c r="L1134" s="63">
        <f t="shared" si="257"/>
        <v>0.5662777778</v>
      </c>
      <c r="M1134" s="61">
        <v>7.2</v>
      </c>
      <c r="N1134" s="63">
        <f t="shared" si="258"/>
        <v>0.5662777778</v>
      </c>
      <c r="O1134" s="61">
        <v>7.2</v>
      </c>
      <c r="P1134" s="63">
        <f t="shared" si="259"/>
        <v>0.5662777778</v>
      </c>
      <c r="Q1134" s="61">
        <v>7.2</v>
      </c>
      <c r="R1134" s="63">
        <f t="shared" si="260"/>
        <v>0.5662777778</v>
      </c>
      <c r="S1134" s="46"/>
      <c r="T1134" s="46"/>
      <c r="U1134" s="46"/>
      <c r="V1134" s="64">
        <v>2.000000243757E12</v>
      </c>
      <c r="W1134" s="53"/>
    </row>
    <row r="1135" ht="15.75" customHeight="1">
      <c r="A1135" s="56">
        <v>0.0</v>
      </c>
      <c r="B1135" s="56">
        <v>1.0</v>
      </c>
      <c r="C1135" s="57">
        <v>0.14</v>
      </c>
      <c r="D1135" s="58"/>
      <c r="E1135" s="56">
        <v>3.0</v>
      </c>
      <c r="F1135" s="68">
        <v>7729175.0</v>
      </c>
      <c r="G1135" s="69" t="s">
        <v>3421</v>
      </c>
      <c r="H1135" s="221"/>
      <c r="I1135" s="56">
        <v>653.0</v>
      </c>
      <c r="J1135" s="61">
        <v>0.69</v>
      </c>
      <c r="K1135" s="61">
        <v>1.8</v>
      </c>
      <c r="L1135" s="63">
        <f t="shared" si="257"/>
        <v>0.5955833333</v>
      </c>
      <c r="M1135" s="61">
        <v>1.8</v>
      </c>
      <c r="N1135" s="63">
        <f t="shared" si="258"/>
        <v>0.5955833333</v>
      </c>
      <c r="O1135" s="61">
        <v>1.8</v>
      </c>
      <c r="P1135" s="63">
        <f t="shared" si="259"/>
        <v>0.5955833333</v>
      </c>
      <c r="Q1135" s="61">
        <v>1.8</v>
      </c>
      <c r="R1135" s="63">
        <f t="shared" si="260"/>
        <v>0.5955833333</v>
      </c>
      <c r="S1135" s="46"/>
      <c r="T1135" s="46"/>
      <c r="U1135" s="46"/>
      <c r="V1135" s="64">
        <v>2.000000243764E12</v>
      </c>
      <c r="W1135" s="53"/>
    </row>
    <row r="1136" ht="15.75" customHeight="1">
      <c r="A1136" s="56">
        <v>0.0</v>
      </c>
      <c r="B1136" s="56">
        <v>1.0</v>
      </c>
      <c r="C1136" s="57">
        <v>0.14</v>
      </c>
      <c r="D1136" s="58"/>
      <c r="E1136" s="56">
        <v>1.0</v>
      </c>
      <c r="F1136" s="68">
        <v>7729142.0</v>
      </c>
      <c r="G1136" s="69" t="s">
        <v>3422</v>
      </c>
      <c r="H1136" s="221"/>
      <c r="I1136" s="56">
        <v>1411.0</v>
      </c>
      <c r="J1136" s="61">
        <v>0.69</v>
      </c>
      <c r="K1136" s="61">
        <v>1.8</v>
      </c>
      <c r="L1136" s="63">
        <f t="shared" si="257"/>
        <v>0.5955833333</v>
      </c>
      <c r="M1136" s="61">
        <v>1.8</v>
      </c>
      <c r="N1136" s="63">
        <f t="shared" si="258"/>
        <v>0.5955833333</v>
      </c>
      <c r="O1136" s="61">
        <v>1.8</v>
      </c>
      <c r="P1136" s="63">
        <f t="shared" si="259"/>
        <v>0.5955833333</v>
      </c>
      <c r="Q1136" s="61">
        <v>1.8</v>
      </c>
      <c r="R1136" s="63">
        <f t="shared" si="260"/>
        <v>0.5955833333</v>
      </c>
      <c r="S1136" s="46"/>
      <c r="T1136" s="46"/>
      <c r="U1136" s="46"/>
      <c r="V1136" s="64">
        <v>2.09115000008E11</v>
      </c>
      <c r="W1136" s="53"/>
    </row>
    <row r="1137" ht="15.75" customHeight="1">
      <c r="A1137" s="56">
        <v>0.0</v>
      </c>
      <c r="B1137" s="56">
        <v>1.0</v>
      </c>
      <c r="C1137" s="57">
        <v>0.28</v>
      </c>
      <c r="D1137" s="58"/>
      <c r="E1137" s="56">
        <v>3.0</v>
      </c>
      <c r="F1137" s="68">
        <v>7729380.0</v>
      </c>
      <c r="G1137" s="69" t="s">
        <v>3423</v>
      </c>
      <c r="H1137" s="221"/>
      <c r="I1137" s="56">
        <v>657.0</v>
      </c>
      <c r="J1137" s="61">
        <v>1.38</v>
      </c>
      <c r="K1137" s="61">
        <v>3.6</v>
      </c>
      <c r="L1137" s="63">
        <f t="shared" si="257"/>
        <v>0.5955833333</v>
      </c>
      <c r="M1137" s="61">
        <v>3.6</v>
      </c>
      <c r="N1137" s="63">
        <f t="shared" si="258"/>
        <v>0.5955833333</v>
      </c>
      <c r="O1137" s="61">
        <v>3.6</v>
      </c>
      <c r="P1137" s="63">
        <f t="shared" si="259"/>
        <v>0.5955833333</v>
      </c>
      <c r="Q1137" s="61">
        <v>3.6</v>
      </c>
      <c r="R1137" s="63">
        <f t="shared" si="260"/>
        <v>0.5955833333</v>
      </c>
      <c r="S1137" s="46"/>
      <c r="T1137" s="46"/>
      <c r="U1137" s="46"/>
      <c r="V1137" s="64">
        <v>2.000000243771E12</v>
      </c>
      <c r="W1137" s="53"/>
    </row>
    <row r="1138" ht="15.75" customHeight="1">
      <c r="A1138" s="56">
        <v>0.0</v>
      </c>
      <c r="B1138" s="56">
        <v>1.0</v>
      </c>
      <c r="C1138" s="57">
        <v>0.56</v>
      </c>
      <c r="D1138" s="58"/>
      <c r="E1138" s="56">
        <v>3.0</v>
      </c>
      <c r="F1138" s="68">
        <v>7729945.0</v>
      </c>
      <c r="G1138" s="69" t="s">
        <v>3424</v>
      </c>
      <c r="H1138" s="221"/>
      <c r="I1138" s="56">
        <v>662.0</v>
      </c>
      <c r="J1138" s="61">
        <v>2.75</v>
      </c>
      <c r="K1138" s="61">
        <v>7.2</v>
      </c>
      <c r="L1138" s="63">
        <f t="shared" si="257"/>
        <v>0.5970486111</v>
      </c>
      <c r="M1138" s="61">
        <v>7.2</v>
      </c>
      <c r="N1138" s="63">
        <f t="shared" si="258"/>
        <v>0.5970486111</v>
      </c>
      <c r="O1138" s="61">
        <v>7.2</v>
      </c>
      <c r="P1138" s="63">
        <f t="shared" si="259"/>
        <v>0.5970486111</v>
      </c>
      <c r="Q1138" s="61">
        <v>7.2</v>
      </c>
      <c r="R1138" s="63">
        <f t="shared" si="260"/>
        <v>0.5970486111</v>
      </c>
      <c r="S1138" s="46"/>
      <c r="T1138" s="46"/>
      <c r="U1138" s="46"/>
      <c r="V1138" s="64">
        <v>2.000000243788E12</v>
      </c>
      <c r="W1138" s="53"/>
    </row>
    <row r="1139" ht="15.75" customHeight="1">
      <c r="A1139" s="56">
        <v>0.0</v>
      </c>
      <c r="B1139" s="56">
        <v>1.0</v>
      </c>
      <c r="C1139" s="57">
        <v>0.28</v>
      </c>
      <c r="D1139" s="58"/>
      <c r="E1139" s="56">
        <v>3.0</v>
      </c>
      <c r="F1139" s="68">
        <v>7733865.0</v>
      </c>
      <c r="G1139" s="69" t="s">
        <v>3425</v>
      </c>
      <c r="H1139" s="221"/>
      <c r="I1139" s="56">
        <v>667.0</v>
      </c>
      <c r="J1139" s="61">
        <v>1.43</v>
      </c>
      <c r="K1139" s="61">
        <v>3.6</v>
      </c>
      <c r="L1139" s="63">
        <f t="shared" si="257"/>
        <v>0.5809305556</v>
      </c>
      <c r="M1139" s="61">
        <v>3.6</v>
      </c>
      <c r="N1139" s="63">
        <f t="shared" si="258"/>
        <v>0.5809305556</v>
      </c>
      <c r="O1139" s="61">
        <v>3.6</v>
      </c>
      <c r="P1139" s="63">
        <f t="shared" si="259"/>
        <v>0.5809305556</v>
      </c>
      <c r="Q1139" s="61">
        <v>3.6</v>
      </c>
      <c r="R1139" s="63">
        <f t="shared" si="260"/>
        <v>0.5809305556</v>
      </c>
      <c r="S1139" s="46"/>
      <c r="T1139" s="46"/>
      <c r="U1139" s="46"/>
      <c r="V1139" s="64">
        <v>2.000000243801E12</v>
      </c>
      <c r="W1139" s="53"/>
    </row>
    <row r="1140" ht="15.75" customHeight="1">
      <c r="A1140" s="56">
        <v>0.0</v>
      </c>
      <c r="B1140" s="56">
        <v>1.0</v>
      </c>
      <c r="C1140" s="57">
        <v>0.56</v>
      </c>
      <c r="D1140" s="58"/>
      <c r="E1140" s="56">
        <v>3.0</v>
      </c>
      <c r="F1140" s="68">
        <v>7734016.0</v>
      </c>
      <c r="G1140" s="69" t="s">
        <v>3426</v>
      </c>
      <c r="H1140" s="221"/>
      <c r="I1140" s="56">
        <v>682.0</v>
      </c>
      <c r="J1140" s="61">
        <v>2.86</v>
      </c>
      <c r="K1140" s="61">
        <v>7.2</v>
      </c>
      <c r="L1140" s="63">
        <f t="shared" si="257"/>
        <v>0.5809305556</v>
      </c>
      <c r="M1140" s="61">
        <v>7.2</v>
      </c>
      <c r="N1140" s="63">
        <f t="shared" si="258"/>
        <v>0.5809305556</v>
      </c>
      <c r="O1140" s="61">
        <v>7.2</v>
      </c>
      <c r="P1140" s="63">
        <f t="shared" si="259"/>
        <v>0.5809305556</v>
      </c>
      <c r="Q1140" s="61">
        <v>7.2</v>
      </c>
      <c r="R1140" s="63">
        <f t="shared" si="260"/>
        <v>0.5809305556</v>
      </c>
      <c r="S1140" s="46"/>
      <c r="T1140" s="46"/>
      <c r="U1140" s="46"/>
      <c r="V1140" s="64">
        <v>2.000000243818E12</v>
      </c>
      <c r="W1140" s="53"/>
    </row>
    <row r="1141" ht="15.75" customHeight="1">
      <c r="A1141" s="294"/>
      <c r="B1141" s="294"/>
      <c r="C1141" s="294"/>
      <c r="D1141" s="294"/>
      <c r="E1141" s="294"/>
      <c r="F1141" s="295">
        <v>72.0</v>
      </c>
      <c r="G1141" s="296" t="s">
        <v>3427</v>
      </c>
      <c r="H1141" s="296"/>
      <c r="I1141" s="296"/>
      <c r="J1141" s="297"/>
      <c r="K1141" s="297"/>
      <c r="L1141" s="296"/>
      <c r="M1141" s="297"/>
      <c r="N1141" s="296"/>
      <c r="O1141" s="297"/>
      <c r="P1141" s="296"/>
      <c r="Q1141" s="297"/>
      <c r="R1141" s="296"/>
      <c r="S1141" s="296"/>
      <c r="T1141" s="296"/>
      <c r="U1141" s="296"/>
      <c r="V1141" s="298"/>
      <c r="W1141" s="185"/>
    </row>
    <row r="1142" ht="15.75" customHeight="1">
      <c r="A1142" s="56">
        <v>0.0</v>
      </c>
      <c r="B1142" s="56">
        <v>1.0</v>
      </c>
      <c r="C1142" s="57">
        <v>0.18</v>
      </c>
      <c r="D1142" s="58"/>
      <c r="E1142" s="56">
        <v>3.0</v>
      </c>
      <c r="F1142" s="68">
        <v>1990492.0</v>
      </c>
      <c r="G1142" s="69" t="s">
        <v>3428</v>
      </c>
      <c r="H1142" s="221"/>
      <c r="I1142" s="56">
        <v>1126.0</v>
      </c>
      <c r="J1142" s="61">
        <v>1.47</v>
      </c>
      <c r="K1142" s="61">
        <v>4.6</v>
      </c>
      <c r="L1142" s="63">
        <f t="shared" ref="L1142:L1148" si="261">((K1142/1.055)-$J1142)/(K1142/1.055)</f>
        <v>0.6628586957</v>
      </c>
      <c r="M1142" s="61">
        <v>4.6</v>
      </c>
      <c r="N1142" s="63">
        <f t="shared" ref="N1142:N1148" si="262">((M1142/1.055)-$J1142)/(M1142/1.055)</f>
        <v>0.6628586957</v>
      </c>
      <c r="O1142" s="61">
        <v>4.6</v>
      </c>
      <c r="P1142" s="63">
        <f t="shared" ref="P1142:P1148" si="263">((O1142/1.055)-$J1142)/(O1142/1.055)</f>
        <v>0.6628586957</v>
      </c>
      <c r="Q1142" s="61">
        <v>4.6</v>
      </c>
      <c r="R1142" s="63">
        <f t="shared" ref="R1142:R1148" si="264">((Q1142/1.055)-$J1142)/(Q1142/1.055)</f>
        <v>0.6628586957</v>
      </c>
      <c r="S1142" s="46"/>
      <c r="T1142" s="46"/>
      <c r="U1142" s="46"/>
      <c r="V1142" s="64">
        <v>2.000000294926E12</v>
      </c>
      <c r="W1142" s="53"/>
    </row>
    <row r="1143" ht="15.75" customHeight="1">
      <c r="A1143" s="56">
        <v>0.0</v>
      </c>
      <c r="B1143" s="56">
        <v>1.0</v>
      </c>
      <c r="C1143" s="57">
        <v>0.09</v>
      </c>
      <c r="D1143" s="58"/>
      <c r="E1143" s="56">
        <v>1.0</v>
      </c>
      <c r="F1143" s="68">
        <v>1997852.0</v>
      </c>
      <c r="G1143" s="69" t="s">
        <v>3429</v>
      </c>
      <c r="H1143" s="221"/>
      <c r="I1143" s="56">
        <v>1335.0</v>
      </c>
      <c r="J1143" s="61">
        <v>0.74</v>
      </c>
      <c r="K1143" s="61">
        <v>2.3</v>
      </c>
      <c r="L1143" s="63">
        <f t="shared" si="261"/>
        <v>0.6605652174</v>
      </c>
      <c r="M1143" s="61">
        <v>2.3</v>
      </c>
      <c r="N1143" s="63">
        <f t="shared" si="262"/>
        <v>0.6605652174</v>
      </c>
      <c r="O1143" s="61">
        <v>2.3</v>
      </c>
      <c r="P1143" s="63">
        <f t="shared" si="263"/>
        <v>0.6605652174</v>
      </c>
      <c r="Q1143" s="61">
        <v>2.3</v>
      </c>
      <c r="R1143" s="63">
        <f t="shared" si="264"/>
        <v>0.6605652174</v>
      </c>
      <c r="S1143" s="46"/>
      <c r="T1143" s="46"/>
      <c r="U1143" s="46"/>
      <c r="V1143" s="64">
        <v>2.875539000009E12</v>
      </c>
      <c r="W1143" s="53"/>
    </row>
    <row r="1144" ht="15.75" customHeight="1">
      <c r="A1144" s="56">
        <v>0.0</v>
      </c>
      <c r="B1144" s="56">
        <v>1.0</v>
      </c>
      <c r="C1144" s="57">
        <v>0.18</v>
      </c>
      <c r="D1144" s="58"/>
      <c r="E1144" s="56">
        <v>3.0</v>
      </c>
      <c r="F1144" s="68">
        <v>1990674.0</v>
      </c>
      <c r="G1144" s="69" t="s">
        <v>3430</v>
      </c>
      <c r="H1144" s="221"/>
      <c r="I1144" s="56">
        <v>1150.0</v>
      </c>
      <c r="J1144" s="61">
        <v>1.24</v>
      </c>
      <c r="K1144" s="61">
        <v>4.6</v>
      </c>
      <c r="L1144" s="63">
        <f t="shared" si="261"/>
        <v>0.7156086957</v>
      </c>
      <c r="M1144" s="61">
        <v>4.6</v>
      </c>
      <c r="N1144" s="63">
        <f t="shared" si="262"/>
        <v>0.7156086957</v>
      </c>
      <c r="O1144" s="61">
        <v>4.6</v>
      </c>
      <c r="P1144" s="63">
        <f t="shared" si="263"/>
        <v>0.7156086957</v>
      </c>
      <c r="Q1144" s="61">
        <v>4.6</v>
      </c>
      <c r="R1144" s="63">
        <f t="shared" si="264"/>
        <v>0.7156086957</v>
      </c>
      <c r="S1144" s="46"/>
      <c r="T1144" s="46"/>
      <c r="U1144" s="46"/>
      <c r="V1144" s="64">
        <v>2.000000294933E12</v>
      </c>
      <c r="W1144" s="53"/>
    </row>
    <row r="1145" ht="15.75" customHeight="1">
      <c r="A1145" s="56">
        <v>0.0</v>
      </c>
      <c r="B1145" s="56">
        <v>1.0</v>
      </c>
      <c r="C1145" s="57">
        <v>0.09</v>
      </c>
      <c r="D1145" s="58"/>
      <c r="E1145" s="56">
        <v>1.0</v>
      </c>
      <c r="F1145" s="68">
        <v>1998015.0</v>
      </c>
      <c r="G1145" s="69" t="s">
        <v>3431</v>
      </c>
      <c r="H1145" s="221"/>
      <c r="I1145" s="56">
        <v>1348.0</v>
      </c>
      <c r="J1145" s="61">
        <v>0.62</v>
      </c>
      <c r="K1145" s="61">
        <v>2.3</v>
      </c>
      <c r="L1145" s="63">
        <f t="shared" si="261"/>
        <v>0.7156086957</v>
      </c>
      <c r="M1145" s="61">
        <v>2.3</v>
      </c>
      <c r="N1145" s="63">
        <f t="shared" si="262"/>
        <v>0.7156086957</v>
      </c>
      <c r="O1145" s="61">
        <v>2.3</v>
      </c>
      <c r="P1145" s="63">
        <f t="shared" si="263"/>
        <v>0.7156086957</v>
      </c>
      <c r="Q1145" s="61">
        <v>2.3</v>
      </c>
      <c r="R1145" s="63">
        <f t="shared" si="264"/>
        <v>0.7156086957</v>
      </c>
      <c r="S1145" s="46"/>
      <c r="T1145" s="46"/>
      <c r="U1145" s="46"/>
      <c r="V1145" s="64">
        <v>2.875541000004E12</v>
      </c>
      <c r="W1145" s="53"/>
    </row>
    <row r="1146" ht="15.75" customHeight="1">
      <c r="A1146" s="56">
        <v>0.0</v>
      </c>
      <c r="B1146" s="56">
        <v>1.0</v>
      </c>
      <c r="C1146" s="57">
        <v>0.22</v>
      </c>
      <c r="D1146" s="58"/>
      <c r="E1146" s="56">
        <v>3.0</v>
      </c>
      <c r="F1146" s="68">
        <v>1990932.0</v>
      </c>
      <c r="G1146" s="69" t="s">
        <v>3432</v>
      </c>
      <c r="H1146" s="221"/>
      <c r="I1146" s="56">
        <v>1179.0</v>
      </c>
      <c r="J1146" s="61">
        <v>1.65</v>
      </c>
      <c r="K1146" s="61">
        <v>4.6</v>
      </c>
      <c r="L1146" s="63">
        <f t="shared" si="261"/>
        <v>0.621576087</v>
      </c>
      <c r="M1146" s="61">
        <v>4.6</v>
      </c>
      <c r="N1146" s="63">
        <f t="shared" si="262"/>
        <v>0.621576087</v>
      </c>
      <c r="O1146" s="61">
        <v>4.6</v>
      </c>
      <c r="P1146" s="63">
        <f t="shared" si="263"/>
        <v>0.621576087</v>
      </c>
      <c r="Q1146" s="61">
        <v>4.6</v>
      </c>
      <c r="R1146" s="63">
        <f t="shared" si="264"/>
        <v>0.621576087</v>
      </c>
      <c r="S1146" s="46"/>
      <c r="T1146" s="46"/>
      <c r="U1146" s="46"/>
      <c r="V1146" s="64">
        <v>2.000000294957E12</v>
      </c>
      <c r="W1146" s="53"/>
    </row>
    <row r="1147" ht="15.75" customHeight="1">
      <c r="A1147" s="56">
        <v>0.0</v>
      </c>
      <c r="B1147" s="56">
        <v>1.0</v>
      </c>
      <c r="C1147" s="57">
        <v>0.105</v>
      </c>
      <c r="D1147" s="58"/>
      <c r="E1147" s="56">
        <v>1.0</v>
      </c>
      <c r="F1147" s="68">
        <v>1998233.0</v>
      </c>
      <c r="G1147" s="69" t="s">
        <v>3433</v>
      </c>
      <c r="H1147" s="221"/>
      <c r="I1147" s="56">
        <v>1389.0</v>
      </c>
      <c r="J1147" s="61">
        <v>0.79</v>
      </c>
      <c r="K1147" s="61">
        <v>2.3</v>
      </c>
      <c r="L1147" s="63">
        <f t="shared" si="261"/>
        <v>0.6376304348</v>
      </c>
      <c r="M1147" s="61">
        <v>2.3</v>
      </c>
      <c r="N1147" s="63">
        <f t="shared" si="262"/>
        <v>0.6376304348</v>
      </c>
      <c r="O1147" s="61">
        <v>2.3</v>
      </c>
      <c r="P1147" s="63">
        <f t="shared" si="263"/>
        <v>0.6376304348</v>
      </c>
      <c r="Q1147" s="61">
        <v>2.3</v>
      </c>
      <c r="R1147" s="63">
        <f t="shared" si="264"/>
        <v>0.6376304348</v>
      </c>
      <c r="S1147" s="46"/>
      <c r="T1147" s="46"/>
      <c r="U1147" s="46"/>
      <c r="V1147" s="64">
        <v>2.875544000001E12</v>
      </c>
      <c r="W1147" s="53"/>
    </row>
    <row r="1148" ht="15.75" customHeight="1">
      <c r="A1148" s="56">
        <v>0.0</v>
      </c>
      <c r="B1148" s="56">
        <v>1.0</v>
      </c>
      <c r="C1148" s="57">
        <v>0.115</v>
      </c>
      <c r="D1148" s="58"/>
      <c r="E1148" s="56">
        <v>1.0</v>
      </c>
      <c r="F1148" s="68">
        <v>7479411.0</v>
      </c>
      <c r="G1148" s="69" t="s">
        <v>3434</v>
      </c>
      <c r="H1148" s="221"/>
      <c r="I1148" s="56">
        <v>7869.0</v>
      </c>
      <c r="J1148" s="61">
        <v>0.95</v>
      </c>
      <c r="K1148" s="61">
        <v>2.3</v>
      </c>
      <c r="L1148" s="63">
        <f t="shared" si="261"/>
        <v>0.5642391304</v>
      </c>
      <c r="M1148" s="61">
        <v>2.3</v>
      </c>
      <c r="N1148" s="63">
        <f t="shared" si="262"/>
        <v>0.5642391304</v>
      </c>
      <c r="O1148" s="61">
        <v>2.3</v>
      </c>
      <c r="P1148" s="63">
        <f t="shared" si="263"/>
        <v>0.5642391304</v>
      </c>
      <c r="Q1148" s="61">
        <v>2.3</v>
      </c>
      <c r="R1148" s="63">
        <f t="shared" si="264"/>
        <v>0.5642391304</v>
      </c>
      <c r="S1148" s="46"/>
      <c r="T1148" s="46"/>
      <c r="U1148" s="46"/>
      <c r="V1148" s="64">
        <v>2.883590000005E12</v>
      </c>
      <c r="W1148" s="53"/>
    </row>
    <row r="1149" ht="15.75" customHeight="1">
      <c r="A1149" s="294"/>
      <c r="B1149" s="294"/>
      <c r="C1149" s="294"/>
      <c r="D1149" s="294"/>
      <c r="E1149" s="294"/>
      <c r="F1149" s="295">
        <v>73.0</v>
      </c>
      <c r="G1149" s="296" t="s">
        <v>3435</v>
      </c>
      <c r="H1149" s="296"/>
      <c r="I1149" s="296"/>
      <c r="J1149" s="297"/>
      <c r="K1149" s="297"/>
      <c r="L1149" s="296"/>
      <c r="M1149" s="297"/>
      <c r="N1149" s="296"/>
      <c r="O1149" s="297"/>
      <c r="P1149" s="296"/>
      <c r="Q1149" s="297"/>
      <c r="R1149" s="296"/>
      <c r="S1149" s="296"/>
      <c r="T1149" s="296"/>
      <c r="U1149" s="296"/>
      <c r="V1149" s="298"/>
      <c r="W1149" s="185"/>
    </row>
    <row r="1150" ht="15.75" customHeight="1">
      <c r="A1150" s="56">
        <v>0.0</v>
      </c>
      <c r="B1150" s="56">
        <v>1.0</v>
      </c>
      <c r="C1150" s="57">
        <v>0.29</v>
      </c>
      <c r="D1150" s="58"/>
      <c r="E1150" s="56">
        <v>3.0</v>
      </c>
      <c r="F1150" s="68">
        <v>1997355.0</v>
      </c>
      <c r="G1150" s="69" t="s">
        <v>3436</v>
      </c>
      <c r="H1150" s="221"/>
      <c r="I1150" s="56">
        <v>1272.0</v>
      </c>
      <c r="J1150" s="61">
        <v>1.17</v>
      </c>
      <c r="K1150" s="61">
        <v>4.8</v>
      </c>
      <c r="L1150" s="63">
        <f t="shared" ref="L1150:L1178" si="265">((K1150/1.055)-$J1150)/(K1150/1.055)</f>
        <v>0.74284375</v>
      </c>
      <c r="M1150" s="61">
        <v>4.8</v>
      </c>
      <c r="N1150" s="63">
        <f t="shared" ref="N1150:N1178" si="266">((M1150/1.055)-$J1150)/(M1150/1.055)</f>
        <v>0.74284375</v>
      </c>
      <c r="O1150" s="61">
        <v>4.8</v>
      </c>
      <c r="P1150" s="63">
        <f t="shared" ref="P1150:P1178" si="267">((O1150/1.055)-$J1150)/(O1150/1.055)</f>
        <v>0.74284375</v>
      </c>
      <c r="Q1150" s="61">
        <v>4.8</v>
      </c>
      <c r="R1150" s="63">
        <f t="shared" ref="R1150:R1178" si="268">((Q1150/1.055)-$J1150)/(Q1150/1.055)</f>
        <v>0.74284375</v>
      </c>
      <c r="S1150" s="46"/>
      <c r="T1150" s="46"/>
      <c r="U1150" s="46"/>
      <c r="V1150" s="64">
        <v>2.000000295053E12</v>
      </c>
      <c r="W1150" s="53"/>
    </row>
    <row r="1151" ht="15.75" customHeight="1">
      <c r="A1151" s="56">
        <v>0.0</v>
      </c>
      <c r="B1151" s="56">
        <v>1.0</v>
      </c>
      <c r="C1151" s="57">
        <v>0.145</v>
      </c>
      <c r="D1151" s="58"/>
      <c r="E1151" s="56">
        <v>1.0</v>
      </c>
      <c r="F1151" s="68">
        <v>2000835.0</v>
      </c>
      <c r="G1151" s="69" t="s">
        <v>3437</v>
      </c>
      <c r="H1151" s="221"/>
      <c r="I1151" s="56">
        <v>1571.0</v>
      </c>
      <c r="J1151" s="61">
        <v>0.59</v>
      </c>
      <c r="K1151" s="61">
        <v>2.4</v>
      </c>
      <c r="L1151" s="63">
        <f t="shared" si="265"/>
        <v>0.7406458333</v>
      </c>
      <c r="M1151" s="61">
        <v>2.4</v>
      </c>
      <c r="N1151" s="63">
        <f t="shared" si="266"/>
        <v>0.7406458333</v>
      </c>
      <c r="O1151" s="61">
        <v>2.4</v>
      </c>
      <c r="P1151" s="63">
        <f t="shared" si="267"/>
        <v>0.7406458333</v>
      </c>
      <c r="Q1151" s="61">
        <v>2.4</v>
      </c>
      <c r="R1151" s="63">
        <f t="shared" si="268"/>
        <v>0.7406458333</v>
      </c>
      <c r="S1151" s="46"/>
      <c r="T1151" s="46"/>
      <c r="U1151" s="46"/>
      <c r="V1151" s="64">
        <v>2.875570000006E12</v>
      </c>
      <c r="W1151" s="53"/>
    </row>
    <row r="1152" ht="15.75" customHeight="1">
      <c r="A1152" s="56">
        <v>0.0</v>
      </c>
      <c r="B1152" s="56">
        <v>1.0</v>
      </c>
      <c r="C1152" s="57">
        <v>0.11</v>
      </c>
      <c r="D1152" s="58"/>
      <c r="E1152" s="56">
        <v>3.0</v>
      </c>
      <c r="F1152" s="68">
        <v>7541855.0</v>
      </c>
      <c r="G1152" s="69" t="s">
        <v>3438</v>
      </c>
      <c r="H1152" s="221"/>
      <c r="I1152" s="56">
        <v>479.0</v>
      </c>
      <c r="J1152" s="61">
        <v>0.73</v>
      </c>
      <c r="K1152" s="61">
        <v>2.4</v>
      </c>
      <c r="L1152" s="63">
        <f t="shared" si="265"/>
        <v>0.6791041667</v>
      </c>
      <c r="M1152" s="61">
        <v>2.4</v>
      </c>
      <c r="N1152" s="63">
        <f t="shared" si="266"/>
        <v>0.6791041667</v>
      </c>
      <c r="O1152" s="61">
        <v>2.4</v>
      </c>
      <c r="P1152" s="63">
        <f t="shared" si="267"/>
        <v>0.6791041667</v>
      </c>
      <c r="Q1152" s="61">
        <v>2.4</v>
      </c>
      <c r="R1152" s="63">
        <f t="shared" si="268"/>
        <v>0.6791041667</v>
      </c>
      <c r="S1152" s="46"/>
      <c r="T1152" s="46"/>
      <c r="U1152" s="46"/>
      <c r="V1152" s="64">
        <v>2.000000230672E12</v>
      </c>
      <c r="W1152" s="53"/>
    </row>
    <row r="1153" ht="15.75" customHeight="1">
      <c r="A1153" s="58">
        <v>0.0</v>
      </c>
      <c r="B1153" s="58">
        <v>1.0</v>
      </c>
      <c r="C1153" s="58">
        <v>0.11</v>
      </c>
      <c r="D1153" s="58"/>
      <c r="E1153" s="56">
        <v>1.0</v>
      </c>
      <c r="F1153" s="68">
        <v>7541951.0</v>
      </c>
      <c r="G1153" s="69" t="s">
        <v>3439</v>
      </c>
      <c r="H1153" s="221"/>
      <c r="I1153" s="56">
        <v>361.0</v>
      </c>
      <c r="J1153" s="61">
        <v>0.73</v>
      </c>
      <c r="K1153" s="61">
        <v>2.4</v>
      </c>
      <c r="L1153" s="63">
        <f t="shared" si="265"/>
        <v>0.6791041667</v>
      </c>
      <c r="M1153" s="61">
        <v>2.4</v>
      </c>
      <c r="N1153" s="63">
        <f t="shared" si="266"/>
        <v>0.6791041667</v>
      </c>
      <c r="O1153" s="61">
        <v>2.4</v>
      </c>
      <c r="P1153" s="63">
        <f t="shared" si="267"/>
        <v>0.6791041667</v>
      </c>
      <c r="Q1153" s="61">
        <v>2.4</v>
      </c>
      <c r="R1153" s="63">
        <f t="shared" si="268"/>
        <v>0.6791041667</v>
      </c>
      <c r="S1153" s="46"/>
      <c r="T1153" s="46"/>
      <c r="U1153" s="46"/>
      <c r="V1153" s="64">
        <v>2.891589000004E12</v>
      </c>
      <c r="W1153" s="53"/>
    </row>
    <row r="1154" ht="15.75" customHeight="1">
      <c r="A1154" s="58">
        <v>0.0</v>
      </c>
      <c r="B1154" s="58">
        <v>1.0</v>
      </c>
      <c r="C1154" s="58">
        <v>0.22</v>
      </c>
      <c r="D1154" s="58"/>
      <c r="E1154" s="56">
        <v>3.0</v>
      </c>
      <c r="F1154" s="68">
        <v>7542663.0</v>
      </c>
      <c r="G1154" s="69" t="s">
        <v>3440</v>
      </c>
      <c r="H1154" s="221"/>
      <c r="I1154" s="56">
        <v>4451.0</v>
      </c>
      <c r="J1154" s="61">
        <v>1.46</v>
      </c>
      <c r="K1154" s="61">
        <v>4.8</v>
      </c>
      <c r="L1154" s="63">
        <f t="shared" si="265"/>
        <v>0.6791041667</v>
      </c>
      <c r="M1154" s="61">
        <v>4.8</v>
      </c>
      <c r="N1154" s="63">
        <f t="shared" si="266"/>
        <v>0.6791041667</v>
      </c>
      <c r="O1154" s="61">
        <v>4.8</v>
      </c>
      <c r="P1154" s="63">
        <f t="shared" si="267"/>
        <v>0.6791041667</v>
      </c>
      <c r="Q1154" s="61">
        <v>4.8</v>
      </c>
      <c r="R1154" s="63">
        <f t="shared" si="268"/>
        <v>0.6791041667</v>
      </c>
      <c r="S1154" s="46"/>
      <c r="T1154" s="46"/>
      <c r="U1154" s="46"/>
      <c r="V1154" s="64">
        <v>2.000000235356E12</v>
      </c>
      <c r="W1154" s="53"/>
    </row>
    <row r="1155" ht="15.75" customHeight="1">
      <c r="A1155" s="56">
        <v>0.0</v>
      </c>
      <c r="B1155" s="56">
        <v>1.0</v>
      </c>
      <c r="C1155" s="57">
        <v>0.105</v>
      </c>
      <c r="D1155" s="58"/>
      <c r="E1155" s="56">
        <v>3.0</v>
      </c>
      <c r="F1155" s="68">
        <v>1171225.0</v>
      </c>
      <c r="G1155" s="69" t="s">
        <v>3441</v>
      </c>
      <c r="H1155" s="221"/>
      <c r="I1155" s="56">
        <v>368.0</v>
      </c>
      <c r="J1155" s="61">
        <v>0.7</v>
      </c>
      <c r="K1155" s="61">
        <v>2.4</v>
      </c>
      <c r="L1155" s="63">
        <f t="shared" si="265"/>
        <v>0.6922916667</v>
      </c>
      <c r="M1155" s="61">
        <v>2.4</v>
      </c>
      <c r="N1155" s="63">
        <f t="shared" si="266"/>
        <v>0.6922916667</v>
      </c>
      <c r="O1155" s="61">
        <v>2.4</v>
      </c>
      <c r="P1155" s="63">
        <f t="shared" si="267"/>
        <v>0.6922916667</v>
      </c>
      <c r="Q1155" s="61">
        <v>2.4</v>
      </c>
      <c r="R1155" s="63">
        <f t="shared" si="268"/>
        <v>0.6922916667</v>
      </c>
      <c r="S1155" s="46"/>
      <c r="T1155" s="46"/>
      <c r="U1155" s="46"/>
      <c r="V1155" s="64">
        <v>2.00000023061E12</v>
      </c>
      <c r="W1155" s="53"/>
    </row>
    <row r="1156" ht="15.75" customHeight="1">
      <c r="A1156" s="56">
        <v>0.0</v>
      </c>
      <c r="B1156" s="56">
        <v>1.0</v>
      </c>
      <c r="C1156" s="57">
        <v>0.105</v>
      </c>
      <c r="D1156" s="58"/>
      <c r="E1156" s="56">
        <v>1.0</v>
      </c>
      <c r="F1156" s="68">
        <v>1170953.0</v>
      </c>
      <c r="G1156" s="69" t="s">
        <v>3442</v>
      </c>
      <c r="H1156" s="221"/>
      <c r="I1156" s="56">
        <v>203.0</v>
      </c>
      <c r="J1156" s="61">
        <v>0.71</v>
      </c>
      <c r="K1156" s="61">
        <v>2.4</v>
      </c>
      <c r="L1156" s="63">
        <f t="shared" si="265"/>
        <v>0.6878958333</v>
      </c>
      <c r="M1156" s="61">
        <v>2.4</v>
      </c>
      <c r="N1156" s="63">
        <f t="shared" si="266"/>
        <v>0.6878958333</v>
      </c>
      <c r="O1156" s="61">
        <v>2.4</v>
      </c>
      <c r="P1156" s="63">
        <f t="shared" si="267"/>
        <v>0.6878958333</v>
      </c>
      <c r="Q1156" s="61">
        <v>2.4</v>
      </c>
      <c r="R1156" s="63">
        <f t="shared" si="268"/>
        <v>0.6878958333</v>
      </c>
      <c r="S1156" s="46"/>
      <c r="T1156" s="46"/>
      <c r="U1156" s="46"/>
      <c r="V1156" s="64">
        <v>2.891585000008E12</v>
      </c>
      <c r="W1156" s="53"/>
    </row>
    <row r="1157" ht="15.75" customHeight="1">
      <c r="A1157" s="56">
        <v>0.0</v>
      </c>
      <c r="B1157" s="56">
        <v>1.0</v>
      </c>
      <c r="C1157" s="57">
        <v>0.21</v>
      </c>
      <c r="D1157" s="58"/>
      <c r="E1157" s="56">
        <v>3.0</v>
      </c>
      <c r="F1157" s="68">
        <v>1171282.0</v>
      </c>
      <c r="G1157" s="69" t="s">
        <v>3443</v>
      </c>
      <c r="H1157" s="221"/>
      <c r="I1157" s="56">
        <v>4395.0</v>
      </c>
      <c r="J1157" s="61">
        <v>1.39</v>
      </c>
      <c r="K1157" s="61">
        <v>4.8</v>
      </c>
      <c r="L1157" s="63">
        <f t="shared" si="265"/>
        <v>0.6944895833</v>
      </c>
      <c r="M1157" s="61">
        <v>4.8</v>
      </c>
      <c r="N1157" s="63">
        <f t="shared" si="266"/>
        <v>0.6944895833</v>
      </c>
      <c r="O1157" s="61">
        <v>4.8</v>
      </c>
      <c r="P1157" s="63">
        <f t="shared" si="267"/>
        <v>0.6944895833</v>
      </c>
      <c r="Q1157" s="61">
        <v>4.8</v>
      </c>
      <c r="R1157" s="63">
        <f t="shared" si="268"/>
        <v>0.6944895833</v>
      </c>
      <c r="S1157" s="46"/>
      <c r="T1157" s="46"/>
      <c r="U1157" s="46"/>
      <c r="V1157" s="64">
        <v>2.000000235318E12</v>
      </c>
      <c r="W1157" s="53"/>
    </row>
    <row r="1158" ht="15.75" customHeight="1">
      <c r="A1158" s="56">
        <v>0.0</v>
      </c>
      <c r="B1158" s="56">
        <v>1.0</v>
      </c>
      <c r="C1158" s="57">
        <v>0.105</v>
      </c>
      <c r="D1158" s="58"/>
      <c r="E1158" s="56">
        <v>3.0</v>
      </c>
      <c r="F1158" s="68">
        <v>5989244.0</v>
      </c>
      <c r="G1158" s="69" t="s">
        <v>3444</v>
      </c>
      <c r="H1158" s="221"/>
      <c r="I1158" s="56">
        <v>406.0</v>
      </c>
      <c r="J1158" s="61">
        <v>0.75</v>
      </c>
      <c r="K1158" s="61">
        <v>2.4</v>
      </c>
      <c r="L1158" s="63">
        <f t="shared" si="265"/>
        <v>0.6703125</v>
      </c>
      <c r="M1158" s="61">
        <v>2.4</v>
      </c>
      <c r="N1158" s="63">
        <f t="shared" si="266"/>
        <v>0.6703125</v>
      </c>
      <c r="O1158" s="61">
        <v>2.4</v>
      </c>
      <c r="P1158" s="63">
        <f t="shared" si="267"/>
        <v>0.6703125</v>
      </c>
      <c r="Q1158" s="61">
        <v>2.4</v>
      </c>
      <c r="R1158" s="63">
        <f t="shared" si="268"/>
        <v>0.6703125</v>
      </c>
      <c r="S1158" s="46"/>
      <c r="T1158" s="46"/>
      <c r="U1158" s="46"/>
      <c r="V1158" s="64">
        <v>2.000000230627E12</v>
      </c>
      <c r="W1158" s="53"/>
    </row>
    <row r="1159" ht="15.75" customHeight="1">
      <c r="A1159" s="56">
        <v>0.0</v>
      </c>
      <c r="B1159" s="56">
        <v>1.0</v>
      </c>
      <c r="C1159" s="57">
        <v>0.105</v>
      </c>
      <c r="D1159" s="58"/>
      <c r="E1159" s="56">
        <v>1.0</v>
      </c>
      <c r="F1159" s="68">
        <v>5989491.0</v>
      </c>
      <c r="G1159" s="69" t="s">
        <v>3445</v>
      </c>
      <c r="H1159" s="221"/>
      <c r="I1159" s="56">
        <v>242.0</v>
      </c>
      <c r="J1159" s="61">
        <v>0.75</v>
      </c>
      <c r="K1159" s="61">
        <v>2.4</v>
      </c>
      <c r="L1159" s="63">
        <f t="shared" si="265"/>
        <v>0.6703125</v>
      </c>
      <c r="M1159" s="61">
        <v>2.4</v>
      </c>
      <c r="N1159" s="63">
        <f t="shared" si="266"/>
        <v>0.6703125</v>
      </c>
      <c r="O1159" s="61">
        <v>2.4</v>
      </c>
      <c r="P1159" s="63">
        <f t="shared" si="267"/>
        <v>0.6703125</v>
      </c>
      <c r="Q1159" s="61">
        <v>2.4</v>
      </c>
      <c r="R1159" s="63">
        <f t="shared" si="268"/>
        <v>0.6703125</v>
      </c>
      <c r="S1159" s="46"/>
      <c r="T1159" s="46"/>
      <c r="U1159" s="46"/>
      <c r="V1159" s="64">
        <v>2.891586000007E12</v>
      </c>
      <c r="W1159" s="53"/>
    </row>
    <row r="1160" ht="15.75" customHeight="1">
      <c r="A1160" s="56">
        <v>0.0</v>
      </c>
      <c r="B1160" s="56">
        <v>1.0</v>
      </c>
      <c r="C1160" s="57">
        <v>0.21</v>
      </c>
      <c r="D1160" s="58"/>
      <c r="E1160" s="56">
        <v>3.0</v>
      </c>
      <c r="F1160" s="68">
        <v>5989583.0</v>
      </c>
      <c r="G1160" s="69" t="s">
        <v>3446</v>
      </c>
      <c r="H1160" s="221"/>
      <c r="I1160" s="56">
        <v>4406.0</v>
      </c>
      <c r="J1160" s="61">
        <v>1.49</v>
      </c>
      <c r="K1160" s="61">
        <v>4.8</v>
      </c>
      <c r="L1160" s="63">
        <f t="shared" si="265"/>
        <v>0.6725104167</v>
      </c>
      <c r="M1160" s="61">
        <v>4.8</v>
      </c>
      <c r="N1160" s="63">
        <f t="shared" si="266"/>
        <v>0.6725104167</v>
      </c>
      <c r="O1160" s="61">
        <v>4.8</v>
      </c>
      <c r="P1160" s="63">
        <f t="shared" si="267"/>
        <v>0.6725104167</v>
      </c>
      <c r="Q1160" s="61">
        <v>4.8</v>
      </c>
      <c r="R1160" s="63">
        <f t="shared" si="268"/>
        <v>0.6725104167</v>
      </c>
      <c r="S1160" s="46"/>
      <c r="T1160" s="46"/>
      <c r="U1160" s="46"/>
      <c r="V1160" s="64">
        <v>2.000000235325E12</v>
      </c>
      <c r="W1160" s="53"/>
    </row>
    <row r="1161" ht="15.75" customHeight="1">
      <c r="A1161" s="56">
        <v>0.0</v>
      </c>
      <c r="B1161" s="56">
        <v>1.0</v>
      </c>
      <c r="C1161" s="57">
        <v>0.11</v>
      </c>
      <c r="D1161" s="58"/>
      <c r="E1161" s="56">
        <v>3.0</v>
      </c>
      <c r="F1161" s="68">
        <v>7578066.0</v>
      </c>
      <c r="G1161" s="69" t="s">
        <v>3447</v>
      </c>
      <c r="H1161" s="221"/>
      <c r="I1161" s="56">
        <v>452.0</v>
      </c>
      <c r="J1161" s="61">
        <v>0.84</v>
      </c>
      <c r="K1161" s="61">
        <v>2.4</v>
      </c>
      <c r="L1161" s="63">
        <f t="shared" si="265"/>
        <v>0.63075</v>
      </c>
      <c r="M1161" s="61">
        <v>2.4</v>
      </c>
      <c r="N1161" s="63">
        <f t="shared" si="266"/>
        <v>0.63075</v>
      </c>
      <c r="O1161" s="61">
        <v>2.4</v>
      </c>
      <c r="P1161" s="63">
        <f t="shared" si="267"/>
        <v>0.63075</v>
      </c>
      <c r="Q1161" s="61">
        <v>2.4</v>
      </c>
      <c r="R1161" s="63">
        <f t="shared" si="268"/>
        <v>0.63075</v>
      </c>
      <c r="S1161" s="46"/>
      <c r="T1161" s="46"/>
      <c r="U1161" s="46"/>
      <c r="V1161" s="64">
        <v>2.000000230634E12</v>
      </c>
      <c r="W1161" s="53"/>
    </row>
    <row r="1162" ht="15.75" customHeight="1">
      <c r="A1162" s="56">
        <v>0.0</v>
      </c>
      <c r="B1162" s="56">
        <v>1.0</v>
      </c>
      <c r="C1162" s="57">
        <v>0.11</v>
      </c>
      <c r="D1162" s="58"/>
      <c r="E1162" s="56">
        <v>1.0</v>
      </c>
      <c r="F1162" s="68">
        <v>7578480.0</v>
      </c>
      <c r="G1162" s="69" t="s">
        <v>3448</v>
      </c>
      <c r="H1162" s="221"/>
      <c r="I1162" s="56">
        <v>259.0</v>
      </c>
      <c r="J1162" s="61">
        <v>0.84</v>
      </c>
      <c r="K1162" s="61">
        <v>2.4</v>
      </c>
      <c r="L1162" s="63">
        <f t="shared" si="265"/>
        <v>0.63075</v>
      </c>
      <c r="M1162" s="61">
        <v>2.4</v>
      </c>
      <c r="N1162" s="63">
        <f t="shared" si="266"/>
        <v>0.63075</v>
      </c>
      <c r="O1162" s="61">
        <v>2.4</v>
      </c>
      <c r="P1162" s="63">
        <f t="shared" si="267"/>
        <v>0.63075</v>
      </c>
      <c r="Q1162" s="61">
        <v>2.4</v>
      </c>
      <c r="R1162" s="63">
        <f t="shared" si="268"/>
        <v>0.63075</v>
      </c>
      <c r="S1162" s="46"/>
      <c r="T1162" s="46"/>
      <c r="U1162" s="46"/>
      <c r="V1162" s="64">
        <v>2.891587000006E12</v>
      </c>
      <c r="W1162" s="53"/>
    </row>
    <row r="1163" ht="15.75" customHeight="1">
      <c r="A1163" s="56">
        <v>0.0</v>
      </c>
      <c r="B1163" s="56">
        <v>1.0</v>
      </c>
      <c r="C1163" s="57">
        <v>0.22</v>
      </c>
      <c r="D1163" s="58"/>
      <c r="E1163" s="56">
        <v>3.0</v>
      </c>
      <c r="F1163" s="68">
        <v>7578502.0</v>
      </c>
      <c r="G1163" s="69" t="s">
        <v>3449</v>
      </c>
      <c r="H1163" s="221"/>
      <c r="I1163" s="56">
        <v>4423.0</v>
      </c>
      <c r="J1163" s="61">
        <v>1.67</v>
      </c>
      <c r="K1163" s="61">
        <v>4.8</v>
      </c>
      <c r="L1163" s="63">
        <f t="shared" si="265"/>
        <v>0.6329479167</v>
      </c>
      <c r="M1163" s="61">
        <v>4.8</v>
      </c>
      <c r="N1163" s="63">
        <f t="shared" si="266"/>
        <v>0.6329479167</v>
      </c>
      <c r="O1163" s="61">
        <v>4.8</v>
      </c>
      <c r="P1163" s="63">
        <f t="shared" si="267"/>
        <v>0.6329479167</v>
      </c>
      <c r="Q1163" s="61">
        <v>4.8</v>
      </c>
      <c r="R1163" s="63">
        <f t="shared" si="268"/>
        <v>0.6329479167</v>
      </c>
      <c r="S1163" s="46"/>
      <c r="T1163" s="46"/>
      <c r="U1163" s="46"/>
      <c r="V1163" s="64">
        <v>2.000000235332E12</v>
      </c>
      <c r="W1163" s="53"/>
    </row>
    <row r="1164" ht="15.75" customHeight="1">
      <c r="A1164" s="56">
        <v>0.0</v>
      </c>
      <c r="B1164" s="56">
        <v>1.0</v>
      </c>
      <c r="C1164" s="57">
        <v>0.1</v>
      </c>
      <c r="D1164" s="58"/>
      <c r="E1164" s="56">
        <v>3.0</v>
      </c>
      <c r="F1164" s="68">
        <v>7542695.0</v>
      </c>
      <c r="G1164" s="69" t="s">
        <v>3450</v>
      </c>
      <c r="H1164" s="221"/>
      <c r="I1164" s="56">
        <v>473.0</v>
      </c>
      <c r="J1164" s="61">
        <v>0.54</v>
      </c>
      <c r="K1164" s="61">
        <v>2.4</v>
      </c>
      <c r="L1164" s="63">
        <f t="shared" si="265"/>
        <v>0.762625</v>
      </c>
      <c r="M1164" s="61">
        <v>2.4</v>
      </c>
      <c r="N1164" s="63">
        <f t="shared" si="266"/>
        <v>0.762625</v>
      </c>
      <c r="O1164" s="61">
        <v>2.4</v>
      </c>
      <c r="P1164" s="63">
        <f t="shared" si="267"/>
        <v>0.762625</v>
      </c>
      <c r="Q1164" s="61">
        <v>2.4</v>
      </c>
      <c r="R1164" s="63">
        <f t="shared" si="268"/>
        <v>0.762625</v>
      </c>
      <c r="S1164" s="46"/>
      <c r="T1164" s="46"/>
      <c r="U1164" s="46"/>
      <c r="V1164" s="64">
        <v>2.000000230641E12</v>
      </c>
      <c r="W1164" s="53"/>
    </row>
    <row r="1165" ht="15.75" customHeight="1">
      <c r="A1165" s="56">
        <v>0.0</v>
      </c>
      <c r="B1165" s="56">
        <v>1.0</v>
      </c>
      <c r="C1165" s="57">
        <v>0.1</v>
      </c>
      <c r="D1165" s="58"/>
      <c r="E1165" s="56">
        <v>1.0</v>
      </c>
      <c r="F1165" s="68">
        <v>7542835.0</v>
      </c>
      <c r="G1165" s="69" t="s">
        <v>3451</v>
      </c>
      <c r="H1165" s="221"/>
      <c r="I1165" s="56">
        <v>328.0</v>
      </c>
      <c r="J1165" s="61">
        <v>0.54</v>
      </c>
      <c r="K1165" s="61">
        <v>2.4</v>
      </c>
      <c r="L1165" s="63">
        <f t="shared" si="265"/>
        <v>0.762625</v>
      </c>
      <c r="M1165" s="61">
        <v>2.4</v>
      </c>
      <c r="N1165" s="63">
        <f t="shared" si="266"/>
        <v>0.762625</v>
      </c>
      <c r="O1165" s="61">
        <v>2.4</v>
      </c>
      <c r="P1165" s="63">
        <f t="shared" si="267"/>
        <v>0.762625</v>
      </c>
      <c r="Q1165" s="61">
        <v>2.4</v>
      </c>
      <c r="R1165" s="63">
        <f t="shared" si="268"/>
        <v>0.762625</v>
      </c>
      <c r="S1165" s="46"/>
      <c r="T1165" s="46"/>
      <c r="U1165" s="46"/>
      <c r="V1165" s="64">
        <v>2.891588000005E12</v>
      </c>
      <c r="W1165" s="53"/>
    </row>
    <row r="1166" ht="15.75" customHeight="1">
      <c r="A1166" s="56">
        <v>0.0</v>
      </c>
      <c r="B1166" s="56">
        <v>1.0</v>
      </c>
      <c r="C1166" s="57">
        <v>0.2</v>
      </c>
      <c r="D1166" s="58"/>
      <c r="E1166" s="56">
        <v>3.0</v>
      </c>
      <c r="F1166" s="68">
        <v>7542861.0</v>
      </c>
      <c r="G1166" s="69" t="s">
        <v>3452</v>
      </c>
      <c r="H1166" s="221"/>
      <c r="I1166" s="56">
        <v>4433.0</v>
      </c>
      <c r="J1166" s="61">
        <v>1.09</v>
      </c>
      <c r="K1166" s="61">
        <v>4.8</v>
      </c>
      <c r="L1166" s="63">
        <f t="shared" si="265"/>
        <v>0.7604270833</v>
      </c>
      <c r="M1166" s="61">
        <v>4.8</v>
      </c>
      <c r="N1166" s="63">
        <f t="shared" si="266"/>
        <v>0.7604270833</v>
      </c>
      <c r="O1166" s="61">
        <v>4.8</v>
      </c>
      <c r="P1166" s="63">
        <f t="shared" si="267"/>
        <v>0.7604270833</v>
      </c>
      <c r="Q1166" s="61">
        <v>4.8</v>
      </c>
      <c r="R1166" s="63">
        <f t="shared" si="268"/>
        <v>0.7604270833</v>
      </c>
      <c r="S1166" s="46"/>
      <c r="T1166" s="46"/>
      <c r="U1166" s="46"/>
      <c r="V1166" s="64">
        <v>2.000000235349E12</v>
      </c>
      <c r="W1166" s="53"/>
    </row>
    <row r="1167" ht="15.75" customHeight="1">
      <c r="A1167" s="56">
        <v>0.0</v>
      </c>
      <c r="B1167" s="56">
        <v>1.0</v>
      </c>
      <c r="C1167" s="57">
        <v>0.17</v>
      </c>
      <c r="D1167" s="58"/>
      <c r="E1167" s="56">
        <v>3.0</v>
      </c>
      <c r="F1167" s="68">
        <v>1036895.0</v>
      </c>
      <c r="G1167" s="69" t="s">
        <v>3453</v>
      </c>
      <c r="H1167" s="221"/>
      <c r="I1167" s="56">
        <v>9514.0</v>
      </c>
      <c r="J1167" s="61">
        <v>0.52</v>
      </c>
      <c r="K1167" s="61">
        <v>1.9</v>
      </c>
      <c r="L1167" s="63">
        <f t="shared" si="265"/>
        <v>0.7112631579</v>
      </c>
      <c r="M1167" s="61">
        <v>1.9</v>
      </c>
      <c r="N1167" s="63">
        <f t="shared" si="266"/>
        <v>0.7112631579</v>
      </c>
      <c r="O1167" s="61">
        <v>1.9</v>
      </c>
      <c r="P1167" s="63">
        <f t="shared" si="267"/>
        <v>0.7112631579</v>
      </c>
      <c r="Q1167" s="61">
        <v>1.9</v>
      </c>
      <c r="R1167" s="63">
        <f t="shared" si="268"/>
        <v>0.7112631579</v>
      </c>
      <c r="S1167" s="46"/>
      <c r="T1167" s="46"/>
      <c r="U1167" s="46"/>
      <c r="V1167" s="64">
        <v>2.00000022972E12</v>
      </c>
      <c r="W1167" s="53"/>
    </row>
    <row r="1168" ht="15.75" customHeight="1">
      <c r="A1168" s="56">
        <v>0.0</v>
      </c>
      <c r="B1168" s="56">
        <v>1.0</v>
      </c>
      <c r="C1168" s="57">
        <v>0.15</v>
      </c>
      <c r="D1168" s="58"/>
      <c r="E1168" s="56">
        <v>2.0</v>
      </c>
      <c r="F1168" s="68">
        <v>7598160.0</v>
      </c>
      <c r="G1168" s="69" t="s">
        <v>3454</v>
      </c>
      <c r="H1168" s="221"/>
      <c r="I1168" s="56">
        <v>7645.0</v>
      </c>
      <c r="J1168" s="61">
        <v>0.53</v>
      </c>
      <c r="K1168" s="61">
        <v>1.9</v>
      </c>
      <c r="L1168" s="63">
        <f t="shared" si="265"/>
        <v>0.7057105263</v>
      </c>
      <c r="M1168" s="61">
        <v>1.9</v>
      </c>
      <c r="N1168" s="63">
        <f t="shared" si="266"/>
        <v>0.7057105263</v>
      </c>
      <c r="O1168" s="61">
        <v>1.9</v>
      </c>
      <c r="P1168" s="63">
        <f t="shared" si="267"/>
        <v>0.7057105263</v>
      </c>
      <c r="Q1168" s="61">
        <v>1.9</v>
      </c>
      <c r="R1168" s="63">
        <f t="shared" si="268"/>
        <v>0.7057105263</v>
      </c>
      <c r="S1168" s="46"/>
      <c r="T1168" s="46"/>
      <c r="U1168" s="46"/>
      <c r="V1168" s="64">
        <v>2.000000118741E12</v>
      </c>
      <c r="W1168" s="53"/>
    </row>
    <row r="1169" ht="15.75" customHeight="1">
      <c r="A1169" s="56">
        <v>0.0</v>
      </c>
      <c r="B1169" s="56">
        <v>1.0</v>
      </c>
      <c r="C1169" s="57">
        <v>0.155</v>
      </c>
      <c r="D1169" s="58"/>
      <c r="E1169" s="56">
        <v>3.0</v>
      </c>
      <c r="F1169" s="68">
        <v>5972620.0</v>
      </c>
      <c r="G1169" s="69" t="s">
        <v>3455</v>
      </c>
      <c r="H1169" s="221"/>
      <c r="I1169" s="56">
        <v>7634.0</v>
      </c>
      <c r="J1169" s="61">
        <v>0.76</v>
      </c>
      <c r="K1169" s="61">
        <v>1.9</v>
      </c>
      <c r="L1169" s="63">
        <f t="shared" si="265"/>
        <v>0.578</v>
      </c>
      <c r="M1169" s="61">
        <v>1.9</v>
      </c>
      <c r="N1169" s="63">
        <f t="shared" si="266"/>
        <v>0.578</v>
      </c>
      <c r="O1169" s="61">
        <v>1.9</v>
      </c>
      <c r="P1169" s="63">
        <f t="shared" si="267"/>
        <v>0.578</v>
      </c>
      <c r="Q1169" s="61">
        <v>1.9</v>
      </c>
      <c r="R1169" s="63">
        <f t="shared" si="268"/>
        <v>0.578</v>
      </c>
      <c r="S1169" s="46"/>
      <c r="T1169" s="46"/>
      <c r="U1169" s="46"/>
      <c r="V1169" s="64">
        <v>2.000000118734E12</v>
      </c>
      <c r="W1169" s="53"/>
    </row>
    <row r="1170" ht="15.75" customHeight="1">
      <c r="A1170" s="56">
        <v>0.0</v>
      </c>
      <c r="B1170" s="56">
        <v>1.0</v>
      </c>
      <c r="C1170" s="57">
        <v>0.17</v>
      </c>
      <c r="D1170" s="58"/>
      <c r="E1170" s="56">
        <v>3.0</v>
      </c>
      <c r="F1170" s="68">
        <v>1037167.0</v>
      </c>
      <c r="G1170" s="69" t="s">
        <v>3456</v>
      </c>
      <c r="H1170" s="221"/>
      <c r="I1170" s="56">
        <v>9525.0</v>
      </c>
      <c r="J1170" s="61">
        <v>0.54</v>
      </c>
      <c r="K1170" s="61">
        <v>1.9</v>
      </c>
      <c r="L1170" s="63">
        <f t="shared" si="265"/>
        <v>0.7001578947</v>
      </c>
      <c r="M1170" s="61">
        <v>1.9</v>
      </c>
      <c r="N1170" s="63">
        <f t="shared" si="266"/>
        <v>0.7001578947</v>
      </c>
      <c r="O1170" s="61">
        <v>1.9</v>
      </c>
      <c r="P1170" s="63">
        <f t="shared" si="267"/>
        <v>0.7001578947</v>
      </c>
      <c r="Q1170" s="61">
        <v>1.9</v>
      </c>
      <c r="R1170" s="63">
        <f t="shared" si="268"/>
        <v>0.7001578947</v>
      </c>
      <c r="S1170" s="46"/>
      <c r="T1170" s="46"/>
      <c r="U1170" s="46"/>
      <c r="V1170" s="64">
        <v>2.000000229737E12</v>
      </c>
      <c r="W1170" s="53"/>
    </row>
    <row r="1171" ht="15.75" customHeight="1">
      <c r="A1171" s="56">
        <v>0.0</v>
      </c>
      <c r="B1171" s="56">
        <v>1.0</v>
      </c>
      <c r="C1171" s="57">
        <v>0.165</v>
      </c>
      <c r="D1171" s="58"/>
      <c r="E1171" s="56">
        <v>3.0</v>
      </c>
      <c r="F1171" s="68">
        <v>1037340.0</v>
      </c>
      <c r="G1171" s="69" t="s">
        <v>3457</v>
      </c>
      <c r="H1171" s="221"/>
      <c r="I1171" s="56">
        <v>9535.0</v>
      </c>
      <c r="J1171" s="61">
        <v>0.57</v>
      </c>
      <c r="K1171" s="61">
        <v>1.9</v>
      </c>
      <c r="L1171" s="63">
        <f t="shared" si="265"/>
        <v>0.6835</v>
      </c>
      <c r="M1171" s="61">
        <v>1.9</v>
      </c>
      <c r="N1171" s="63">
        <f t="shared" si="266"/>
        <v>0.6835</v>
      </c>
      <c r="O1171" s="61">
        <v>1.9</v>
      </c>
      <c r="P1171" s="63">
        <f t="shared" si="267"/>
        <v>0.6835</v>
      </c>
      <c r="Q1171" s="61">
        <v>1.9</v>
      </c>
      <c r="R1171" s="63">
        <f t="shared" si="268"/>
        <v>0.6835</v>
      </c>
      <c r="S1171" s="46"/>
      <c r="T1171" s="46"/>
      <c r="U1171" s="46"/>
      <c r="V1171" s="64">
        <v>2.000000229744E12</v>
      </c>
      <c r="W1171" s="53"/>
    </row>
    <row r="1172" ht="15.75" customHeight="1">
      <c r="A1172" s="56">
        <v>0.0</v>
      </c>
      <c r="B1172" s="56">
        <v>1.0</v>
      </c>
      <c r="C1172" s="57">
        <v>0.145</v>
      </c>
      <c r="D1172" s="58"/>
      <c r="E1172" s="56">
        <v>3.0</v>
      </c>
      <c r="F1172" s="68">
        <v>6087671.0</v>
      </c>
      <c r="G1172" s="69" t="s">
        <v>3458</v>
      </c>
      <c r="H1172" s="221"/>
      <c r="I1172" s="56">
        <v>9541.0</v>
      </c>
      <c r="J1172" s="61">
        <v>0.62</v>
      </c>
      <c r="K1172" s="61">
        <v>1.9</v>
      </c>
      <c r="L1172" s="63">
        <f t="shared" si="265"/>
        <v>0.6557368421</v>
      </c>
      <c r="M1172" s="61">
        <v>1.9</v>
      </c>
      <c r="N1172" s="63">
        <f t="shared" si="266"/>
        <v>0.6557368421</v>
      </c>
      <c r="O1172" s="61">
        <v>1.9</v>
      </c>
      <c r="P1172" s="63">
        <f t="shared" si="267"/>
        <v>0.6557368421</v>
      </c>
      <c r="Q1172" s="61">
        <v>1.9</v>
      </c>
      <c r="R1172" s="63">
        <f t="shared" si="268"/>
        <v>0.6557368421</v>
      </c>
      <c r="S1172" s="46"/>
      <c r="T1172" s="46"/>
      <c r="U1172" s="46"/>
      <c r="V1172" s="64">
        <v>2.000000229751E12</v>
      </c>
      <c r="W1172" s="53"/>
    </row>
    <row r="1173" ht="15.75" customHeight="1">
      <c r="A1173" s="56">
        <v>0.0</v>
      </c>
      <c r="B1173" s="56">
        <v>1.0</v>
      </c>
      <c r="C1173" s="57">
        <v>0.29</v>
      </c>
      <c r="D1173" s="58"/>
      <c r="E1173" s="56">
        <v>3.0</v>
      </c>
      <c r="F1173" s="68">
        <v>6088454.0</v>
      </c>
      <c r="G1173" s="69" t="s">
        <v>3459</v>
      </c>
      <c r="H1173" s="221"/>
      <c r="I1173" s="56">
        <v>9549.0</v>
      </c>
      <c r="J1173" s="61">
        <v>1.24</v>
      </c>
      <c r="K1173" s="61">
        <v>3.8</v>
      </c>
      <c r="L1173" s="63">
        <f t="shared" si="265"/>
        <v>0.6557368421</v>
      </c>
      <c r="M1173" s="61">
        <v>3.8</v>
      </c>
      <c r="N1173" s="63">
        <f t="shared" si="266"/>
        <v>0.6557368421</v>
      </c>
      <c r="O1173" s="61">
        <v>3.8</v>
      </c>
      <c r="P1173" s="63">
        <f t="shared" si="267"/>
        <v>0.6557368421</v>
      </c>
      <c r="Q1173" s="61">
        <v>3.8</v>
      </c>
      <c r="R1173" s="63">
        <f t="shared" si="268"/>
        <v>0.6557368421</v>
      </c>
      <c r="S1173" s="46"/>
      <c r="T1173" s="46"/>
      <c r="U1173" s="46"/>
      <c r="V1173" s="64">
        <v>2.000000229775E12</v>
      </c>
      <c r="W1173" s="53"/>
    </row>
    <row r="1174" ht="15.75" customHeight="1">
      <c r="A1174" s="56">
        <v>0.0</v>
      </c>
      <c r="B1174" s="56">
        <v>1.0</v>
      </c>
      <c r="C1174" s="57">
        <v>0.34</v>
      </c>
      <c r="D1174" s="58"/>
      <c r="E1174" s="56">
        <v>3.0</v>
      </c>
      <c r="F1174" s="68">
        <v>1073469.0</v>
      </c>
      <c r="G1174" s="69" t="s">
        <v>3460</v>
      </c>
      <c r="H1174" s="221"/>
      <c r="I1174" s="56">
        <v>9561.0</v>
      </c>
      <c r="J1174" s="61">
        <v>1.04</v>
      </c>
      <c r="K1174" s="61">
        <v>3.9</v>
      </c>
      <c r="L1174" s="63">
        <f t="shared" si="265"/>
        <v>0.7186666667</v>
      </c>
      <c r="M1174" s="61">
        <v>3.9</v>
      </c>
      <c r="N1174" s="63">
        <f t="shared" si="266"/>
        <v>0.7186666667</v>
      </c>
      <c r="O1174" s="61">
        <v>3.9</v>
      </c>
      <c r="P1174" s="63">
        <f t="shared" si="267"/>
        <v>0.7186666667</v>
      </c>
      <c r="Q1174" s="61">
        <v>3.9</v>
      </c>
      <c r="R1174" s="63">
        <f t="shared" si="268"/>
        <v>0.7186666667</v>
      </c>
      <c r="S1174" s="46"/>
      <c r="T1174" s="46"/>
      <c r="U1174" s="46"/>
      <c r="V1174" s="64">
        <v>2.000000229782E12</v>
      </c>
      <c r="W1174" s="53"/>
    </row>
    <row r="1175" ht="15.75" customHeight="1">
      <c r="A1175" s="56">
        <v>0.0</v>
      </c>
      <c r="B1175" s="56">
        <v>1.0</v>
      </c>
      <c r="C1175" s="57">
        <v>0.305</v>
      </c>
      <c r="D1175" s="58"/>
      <c r="E1175" s="56">
        <v>2.0</v>
      </c>
      <c r="F1175" s="68">
        <v>7598102.0</v>
      </c>
      <c r="G1175" s="69" t="s">
        <v>3461</v>
      </c>
      <c r="H1175" s="221"/>
      <c r="I1175" s="56">
        <v>6456.0</v>
      </c>
      <c r="J1175" s="61">
        <v>1.08</v>
      </c>
      <c r="K1175" s="61">
        <v>3.9</v>
      </c>
      <c r="L1175" s="63">
        <f t="shared" si="265"/>
        <v>0.7078461538</v>
      </c>
      <c r="M1175" s="61">
        <v>3.9</v>
      </c>
      <c r="N1175" s="63">
        <f t="shared" si="266"/>
        <v>0.7078461538</v>
      </c>
      <c r="O1175" s="61">
        <v>3.9</v>
      </c>
      <c r="P1175" s="63">
        <f t="shared" si="267"/>
        <v>0.7078461538</v>
      </c>
      <c r="Q1175" s="61">
        <v>3.9</v>
      </c>
      <c r="R1175" s="63">
        <f t="shared" si="268"/>
        <v>0.7078461538</v>
      </c>
      <c r="S1175" s="46"/>
      <c r="T1175" s="46"/>
      <c r="U1175" s="46"/>
      <c r="V1175" s="64">
        <v>2.000000151007E12</v>
      </c>
      <c r="W1175" s="53"/>
    </row>
    <row r="1176" ht="15.75" customHeight="1">
      <c r="A1176" s="56">
        <v>0.0</v>
      </c>
      <c r="B1176" s="56">
        <v>1.0</v>
      </c>
      <c r="C1176" s="57">
        <v>0.33</v>
      </c>
      <c r="D1176" s="58"/>
      <c r="E1176" s="56">
        <v>3.0</v>
      </c>
      <c r="F1176" s="68">
        <v>5971372.0</v>
      </c>
      <c r="G1176" s="69" t="s">
        <v>3462</v>
      </c>
      <c r="H1176" s="221"/>
      <c r="I1176" s="56">
        <v>6459.0</v>
      </c>
      <c r="J1176" s="61">
        <v>1.82</v>
      </c>
      <c r="K1176" s="61">
        <v>3.9</v>
      </c>
      <c r="L1176" s="63">
        <f t="shared" si="265"/>
        <v>0.5076666667</v>
      </c>
      <c r="M1176" s="61">
        <v>3.9</v>
      </c>
      <c r="N1176" s="63">
        <f t="shared" si="266"/>
        <v>0.5076666667</v>
      </c>
      <c r="O1176" s="61">
        <v>3.9</v>
      </c>
      <c r="P1176" s="63">
        <f t="shared" si="267"/>
        <v>0.5076666667</v>
      </c>
      <c r="Q1176" s="61">
        <v>3.9</v>
      </c>
      <c r="R1176" s="63">
        <f t="shared" si="268"/>
        <v>0.5076666667</v>
      </c>
      <c r="S1176" s="46"/>
      <c r="T1176" s="46"/>
      <c r="U1176" s="46"/>
      <c r="V1176" s="64">
        <v>2.000000151014E12</v>
      </c>
      <c r="W1176" s="53"/>
    </row>
    <row r="1177" ht="15.75" customHeight="1">
      <c r="A1177" s="56">
        <v>0.0</v>
      </c>
      <c r="B1177" s="56">
        <v>1.0</v>
      </c>
      <c r="C1177" s="57">
        <v>0.34</v>
      </c>
      <c r="D1177" s="58"/>
      <c r="E1177" s="56">
        <v>3.0</v>
      </c>
      <c r="F1177" s="68">
        <v>1036696.0</v>
      </c>
      <c r="G1177" s="69" t="s">
        <v>3463</v>
      </c>
      <c r="H1177" s="221"/>
      <c r="I1177" s="56">
        <v>9577.0</v>
      </c>
      <c r="J1177" s="61">
        <v>1.07</v>
      </c>
      <c r="K1177" s="61">
        <v>3.9</v>
      </c>
      <c r="L1177" s="63">
        <f t="shared" si="265"/>
        <v>0.7105512821</v>
      </c>
      <c r="M1177" s="61">
        <v>3.9</v>
      </c>
      <c r="N1177" s="63">
        <f t="shared" si="266"/>
        <v>0.7105512821</v>
      </c>
      <c r="O1177" s="61">
        <v>3.9</v>
      </c>
      <c r="P1177" s="63">
        <f t="shared" si="267"/>
        <v>0.7105512821</v>
      </c>
      <c r="Q1177" s="61">
        <v>3.9</v>
      </c>
      <c r="R1177" s="63">
        <f t="shared" si="268"/>
        <v>0.7105512821</v>
      </c>
      <c r="S1177" s="46"/>
      <c r="T1177" s="46"/>
      <c r="U1177" s="46"/>
      <c r="V1177" s="64">
        <v>2.000000229805E12</v>
      </c>
      <c r="W1177" s="53"/>
    </row>
    <row r="1178" ht="15.75" customHeight="1">
      <c r="A1178" s="56">
        <v>0.0</v>
      </c>
      <c r="B1178" s="56">
        <v>1.0</v>
      </c>
      <c r="C1178" s="57">
        <v>0.335</v>
      </c>
      <c r="D1178" s="58"/>
      <c r="E1178" s="56">
        <v>3.0</v>
      </c>
      <c r="F1178" s="68">
        <v>1036789.0</v>
      </c>
      <c r="G1178" s="69" t="s">
        <v>3464</v>
      </c>
      <c r="H1178" s="221"/>
      <c r="I1178" s="56">
        <v>9581.0</v>
      </c>
      <c r="J1178" s="61">
        <v>1.14</v>
      </c>
      <c r="K1178" s="61">
        <v>3.9</v>
      </c>
      <c r="L1178" s="63">
        <f t="shared" si="265"/>
        <v>0.6916153846</v>
      </c>
      <c r="M1178" s="61">
        <v>3.9</v>
      </c>
      <c r="N1178" s="63">
        <f t="shared" si="266"/>
        <v>0.6916153846</v>
      </c>
      <c r="O1178" s="61">
        <v>3.9</v>
      </c>
      <c r="P1178" s="63">
        <f t="shared" si="267"/>
        <v>0.6916153846</v>
      </c>
      <c r="Q1178" s="61">
        <v>3.9</v>
      </c>
      <c r="R1178" s="63">
        <f t="shared" si="268"/>
        <v>0.6916153846</v>
      </c>
      <c r="S1178" s="46"/>
      <c r="T1178" s="46"/>
      <c r="U1178" s="46"/>
      <c r="V1178" s="64">
        <v>2.000000229812E12</v>
      </c>
      <c r="W1178" s="53"/>
    </row>
    <row r="1179" ht="15.75" customHeight="1">
      <c r="A1179" s="294"/>
      <c r="B1179" s="294"/>
      <c r="C1179" s="294"/>
      <c r="D1179" s="294"/>
      <c r="E1179" s="294"/>
      <c r="F1179" s="295">
        <v>74.0</v>
      </c>
      <c r="G1179" s="296" t="s">
        <v>3465</v>
      </c>
      <c r="H1179" s="296"/>
      <c r="I1179" s="296"/>
      <c r="J1179" s="297"/>
      <c r="K1179" s="297"/>
      <c r="L1179" s="296"/>
      <c r="M1179" s="297"/>
      <c r="N1179" s="296"/>
      <c r="O1179" s="297"/>
      <c r="P1179" s="296"/>
      <c r="Q1179" s="297"/>
      <c r="R1179" s="296"/>
      <c r="S1179" s="296"/>
      <c r="T1179" s="296"/>
      <c r="U1179" s="296"/>
      <c r="V1179" s="298"/>
      <c r="W1179" s="185"/>
    </row>
    <row r="1180" ht="15.75" customHeight="1">
      <c r="A1180" s="56">
        <v>0.0</v>
      </c>
      <c r="B1180" s="56">
        <v>1.0</v>
      </c>
      <c r="C1180" s="57">
        <v>0.13</v>
      </c>
      <c r="D1180" s="58"/>
      <c r="E1180" s="56">
        <v>2.0</v>
      </c>
      <c r="F1180" s="68">
        <v>5023714.0</v>
      </c>
      <c r="G1180" s="69" t="s">
        <v>3466</v>
      </c>
      <c r="H1180" s="221"/>
      <c r="I1180" s="56">
        <v>7354.0</v>
      </c>
      <c r="J1180" s="61">
        <v>0.26</v>
      </c>
      <c r="K1180" s="61">
        <v>1.2</v>
      </c>
      <c r="L1180" s="63">
        <f t="shared" ref="L1180:L1181" si="269">((K1180/1.055)-$J1180)/(K1180/1.055)</f>
        <v>0.7714166667</v>
      </c>
      <c r="M1180" s="61">
        <v>1.2</v>
      </c>
      <c r="N1180" s="63">
        <f t="shared" ref="N1180:N1181" si="270">((M1180/1.055)-$J1180)/(M1180/1.055)</f>
        <v>0.7714166667</v>
      </c>
      <c r="O1180" s="61">
        <v>1.2</v>
      </c>
      <c r="P1180" s="63">
        <f t="shared" ref="P1180:P1181" si="271">((O1180/1.055)-$J1180)/(O1180/1.055)</f>
        <v>0.7714166667</v>
      </c>
      <c r="Q1180" s="61">
        <v>1.2</v>
      </c>
      <c r="R1180" s="63">
        <f t="shared" ref="R1180:R1181" si="272">((Q1180/1.055)-$J1180)/(Q1180/1.055)</f>
        <v>0.7714166667</v>
      </c>
      <c r="S1180" s="46"/>
      <c r="T1180" s="46"/>
      <c r="U1180" s="46"/>
      <c r="V1180" s="64">
        <v>2.00000029957E12</v>
      </c>
      <c r="W1180" s="53"/>
    </row>
    <row r="1181" ht="15.75" customHeight="1">
      <c r="A1181" s="56">
        <v>0.0</v>
      </c>
      <c r="B1181" s="56">
        <v>1.0</v>
      </c>
      <c r="C1181" s="57">
        <v>0.26</v>
      </c>
      <c r="D1181" s="58"/>
      <c r="E1181" s="56">
        <v>2.0</v>
      </c>
      <c r="F1181" s="68">
        <v>5023773.0</v>
      </c>
      <c r="G1181" s="69" t="s">
        <v>3467</v>
      </c>
      <c r="H1181" s="221"/>
      <c r="I1181" s="56">
        <v>7357.0</v>
      </c>
      <c r="J1181" s="61">
        <v>0.52</v>
      </c>
      <c r="K1181" s="61">
        <v>2.4</v>
      </c>
      <c r="L1181" s="63">
        <f t="shared" si="269"/>
        <v>0.7714166667</v>
      </c>
      <c r="M1181" s="61">
        <v>2.4</v>
      </c>
      <c r="N1181" s="63">
        <f t="shared" si="270"/>
        <v>0.7714166667</v>
      </c>
      <c r="O1181" s="61">
        <v>2.4</v>
      </c>
      <c r="P1181" s="63">
        <f t="shared" si="271"/>
        <v>0.7714166667</v>
      </c>
      <c r="Q1181" s="61">
        <v>2.4</v>
      </c>
      <c r="R1181" s="63">
        <f t="shared" si="272"/>
        <v>0.7714166667</v>
      </c>
      <c r="S1181" s="46"/>
      <c r="T1181" s="46"/>
      <c r="U1181" s="46"/>
      <c r="V1181" s="64">
        <v>2.000000299587E12</v>
      </c>
      <c r="W1181" s="53"/>
    </row>
    <row r="1182" ht="15.75" customHeight="1">
      <c r="A1182" s="294"/>
      <c r="B1182" s="294"/>
      <c r="C1182" s="294"/>
      <c r="D1182" s="294"/>
      <c r="E1182" s="294"/>
      <c r="F1182" s="295">
        <v>75.0</v>
      </c>
      <c r="G1182" s="296" t="s">
        <v>1396</v>
      </c>
      <c r="H1182" s="296"/>
      <c r="I1182" s="296"/>
      <c r="J1182" s="297"/>
      <c r="K1182" s="297"/>
      <c r="L1182" s="296"/>
      <c r="M1182" s="297"/>
      <c r="N1182" s="296"/>
      <c r="O1182" s="297"/>
      <c r="P1182" s="296"/>
      <c r="Q1182" s="297"/>
      <c r="R1182" s="296"/>
      <c r="S1182" s="296"/>
      <c r="T1182" s="296"/>
      <c r="U1182" s="296"/>
      <c r="V1182" s="298"/>
      <c r="W1182" s="185"/>
    </row>
    <row r="1183" ht="15.75" customHeight="1">
      <c r="A1183" s="56">
        <v>0.0</v>
      </c>
      <c r="B1183" s="56">
        <v>1.0</v>
      </c>
      <c r="C1183" s="57">
        <v>0.115</v>
      </c>
      <c r="D1183" s="58"/>
      <c r="E1183" s="56">
        <v>1.0</v>
      </c>
      <c r="F1183" s="68">
        <v>7531790.0</v>
      </c>
      <c r="G1183" s="69" t="s">
        <v>3468</v>
      </c>
      <c r="H1183" s="221"/>
      <c r="I1183" s="56">
        <v>6228.0</v>
      </c>
      <c r="J1183" s="61">
        <v>0.76</v>
      </c>
      <c r="K1183" s="61">
        <v>2.15</v>
      </c>
      <c r="L1183" s="63">
        <f t="shared" ref="L1183:L1187" si="273">((K1183/1.055)-$J1183)/(K1183/1.055)</f>
        <v>0.6270697674</v>
      </c>
      <c r="M1183" s="61">
        <v>2.15</v>
      </c>
      <c r="N1183" s="63">
        <f t="shared" ref="N1183:N1187" si="274">((M1183/1.055)-$J1183)/(M1183/1.055)</f>
        <v>0.6270697674</v>
      </c>
      <c r="O1183" s="61">
        <v>2.15</v>
      </c>
      <c r="P1183" s="63">
        <f t="shared" ref="P1183:P1187" si="275">((O1183/1.055)-$J1183)/(O1183/1.055)</f>
        <v>0.6270697674</v>
      </c>
      <c r="Q1183" s="61">
        <v>2.15</v>
      </c>
      <c r="R1183" s="63">
        <f t="shared" ref="R1183:R1187" si="276">((Q1183/1.055)-$J1183)/(Q1183/1.055)</f>
        <v>0.6270697674</v>
      </c>
      <c r="S1183" s="46"/>
      <c r="T1183" s="46"/>
      <c r="U1183" s="46"/>
      <c r="V1183" s="64">
        <v>2.891052000005E12</v>
      </c>
      <c r="W1183" s="53"/>
    </row>
    <row r="1184" ht="15.75" customHeight="1">
      <c r="A1184" s="56">
        <v>0.0</v>
      </c>
      <c r="B1184" s="56">
        <v>1.0</v>
      </c>
      <c r="C1184" s="57">
        <v>0.48</v>
      </c>
      <c r="D1184" s="58"/>
      <c r="E1184" s="56">
        <v>2.0</v>
      </c>
      <c r="F1184" s="68">
        <v>6158204.0</v>
      </c>
      <c r="G1184" s="69" t="s">
        <v>3469</v>
      </c>
      <c r="H1184" s="221"/>
      <c r="I1184" s="56">
        <v>1629.0</v>
      </c>
      <c r="J1184" s="61">
        <v>1.35</v>
      </c>
      <c r="K1184" s="61">
        <v>7.2</v>
      </c>
      <c r="L1184" s="63">
        <f t="shared" si="273"/>
        <v>0.8021875</v>
      </c>
      <c r="M1184" s="61">
        <v>7.2</v>
      </c>
      <c r="N1184" s="63">
        <f t="shared" si="274"/>
        <v>0.8021875</v>
      </c>
      <c r="O1184" s="61">
        <v>7.2</v>
      </c>
      <c r="P1184" s="63">
        <f t="shared" si="275"/>
        <v>0.8021875</v>
      </c>
      <c r="Q1184" s="61">
        <v>7.2</v>
      </c>
      <c r="R1184" s="63">
        <f t="shared" si="276"/>
        <v>0.8021875</v>
      </c>
      <c r="S1184" s="46"/>
      <c r="T1184" s="46"/>
      <c r="U1184" s="46"/>
      <c r="V1184" s="64">
        <v>2.000000215525E12</v>
      </c>
      <c r="W1184" s="53"/>
    </row>
    <row r="1185" ht="15.75" customHeight="1">
      <c r="A1185" s="56">
        <v>0.0</v>
      </c>
      <c r="B1185" s="56">
        <v>1.0</v>
      </c>
      <c r="C1185" s="57">
        <v>0.436</v>
      </c>
      <c r="D1185" s="58"/>
      <c r="E1185" s="56">
        <v>2.0</v>
      </c>
      <c r="F1185" s="68">
        <v>5505232.0</v>
      </c>
      <c r="G1185" s="69" t="s">
        <v>3470</v>
      </c>
      <c r="H1185" s="221"/>
      <c r="I1185" s="56">
        <v>1641.0</v>
      </c>
      <c r="J1185" s="61">
        <v>1.85</v>
      </c>
      <c r="K1185" s="61">
        <v>7.2</v>
      </c>
      <c r="L1185" s="63">
        <f t="shared" si="273"/>
        <v>0.7289236111</v>
      </c>
      <c r="M1185" s="61">
        <v>7.2</v>
      </c>
      <c r="N1185" s="63">
        <f t="shared" si="274"/>
        <v>0.7289236111</v>
      </c>
      <c r="O1185" s="61">
        <v>7.2</v>
      </c>
      <c r="P1185" s="63">
        <f t="shared" si="275"/>
        <v>0.7289236111</v>
      </c>
      <c r="Q1185" s="61">
        <v>7.2</v>
      </c>
      <c r="R1185" s="63">
        <f t="shared" si="276"/>
        <v>0.7289236111</v>
      </c>
      <c r="S1185" s="46"/>
      <c r="T1185" s="46"/>
      <c r="U1185" s="46" t="s">
        <v>2433</v>
      </c>
      <c r="V1185" s="64">
        <v>2.000000215532E12</v>
      </c>
      <c r="W1185" s="53"/>
    </row>
    <row r="1186" ht="15.75" customHeight="1">
      <c r="A1186" s="56">
        <v>0.0</v>
      </c>
      <c r="B1186" s="56">
        <v>1.0</v>
      </c>
      <c r="C1186" s="57">
        <v>0.68</v>
      </c>
      <c r="D1186" s="58"/>
      <c r="E1186" s="56">
        <v>2.0</v>
      </c>
      <c r="F1186" s="68">
        <v>6158725.0</v>
      </c>
      <c r="G1186" s="69" t="s">
        <v>3471</v>
      </c>
      <c r="H1186" s="221"/>
      <c r="I1186" s="56">
        <v>1664.0</v>
      </c>
      <c r="J1186" s="61">
        <v>1.85</v>
      </c>
      <c r="K1186" s="61">
        <v>9.0</v>
      </c>
      <c r="L1186" s="63">
        <f t="shared" si="273"/>
        <v>0.7831388889</v>
      </c>
      <c r="M1186" s="61">
        <v>9.0</v>
      </c>
      <c r="N1186" s="63">
        <f t="shared" si="274"/>
        <v>0.7831388889</v>
      </c>
      <c r="O1186" s="61">
        <v>9.0</v>
      </c>
      <c r="P1186" s="63">
        <f t="shared" si="275"/>
        <v>0.7831388889</v>
      </c>
      <c r="Q1186" s="61">
        <v>9.0</v>
      </c>
      <c r="R1186" s="63">
        <f t="shared" si="276"/>
        <v>0.7831388889</v>
      </c>
      <c r="S1186" s="46"/>
      <c r="T1186" s="46"/>
      <c r="U1186" s="46"/>
      <c r="V1186" s="64">
        <v>2.000000215549E12</v>
      </c>
      <c r="W1186" s="53"/>
    </row>
    <row r="1187" ht="15.75" customHeight="1">
      <c r="A1187" s="56">
        <v>0.0</v>
      </c>
      <c r="B1187" s="56">
        <v>1.0</v>
      </c>
      <c r="C1187" s="57">
        <v>0.24</v>
      </c>
      <c r="D1187" s="58"/>
      <c r="E1187" s="56">
        <v>5.0</v>
      </c>
      <c r="F1187" s="68">
        <v>5970824.0</v>
      </c>
      <c r="G1187" s="69" t="s">
        <v>3472</v>
      </c>
      <c r="H1187" s="221"/>
      <c r="I1187" s="56">
        <v>7727.0</v>
      </c>
      <c r="J1187" s="61">
        <v>1.43</v>
      </c>
      <c r="K1187" s="61">
        <v>3.8</v>
      </c>
      <c r="L1187" s="63">
        <f t="shared" si="273"/>
        <v>0.6029868421</v>
      </c>
      <c r="M1187" s="61">
        <v>3.8</v>
      </c>
      <c r="N1187" s="63">
        <f t="shared" si="274"/>
        <v>0.6029868421</v>
      </c>
      <c r="O1187" s="61">
        <v>3.8</v>
      </c>
      <c r="P1187" s="63">
        <f t="shared" si="275"/>
        <v>0.6029868421</v>
      </c>
      <c r="Q1187" s="61">
        <v>3.8</v>
      </c>
      <c r="R1187" s="63">
        <f t="shared" si="276"/>
        <v>0.6029868421</v>
      </c>
      <c r="S1187" s="46"/>
      <c r="T1187" s="46"/>
      <c r="U1187" s="46"/>
      <c r="V1187" s="64">
        <v>2.000000131771E12</v>
      </c>
      <c r="W1187" s="53"/>
    </row>
    <row r="1188" ht="15.75" customHeight="1">
      <c r="A1188" s="294"/>
      <c r="B1188" s="294"/>
      <c r="C1188" s="294"/>
      <c r="D1188" s="294"/>
      <c r="E1188" s="294"/>
      <c r="F1188" s="295">
        <v>76.0</v>
      </c>
      <c r="G1188" s="296" t="s">
        <v>3473</v>
      </c>
      <c r="H1188" s="296"/>
      <c r="I1188" s="296"/>
      <c r="J1188" s="297"/>
      <c r="K1188" s="297"/>
      <c r="L1188" s="296"/>
      <c r="M1188" s="297"/>
      <c r="N1188" s="296"/>
      <c r="O1188" s="297"/>
      <c r="P1188" s="296"/>
      <c r="Q1188" s="297"/>
      <c r="R1188" s="296"/>
      <c r="S1188" s="296"/>
      <c r="T1188" s="296"/>
      <c r="U1188" s="296"/>
      <c r="V1188" s="298"/>
      <c r="W1188" s="185"/>
    </row>
    <row r="1189" ht="15.75" customHeight="1">
      <c r="A1189" s="56">
        <v>0.0</v>
      </c>
      <c r="B1189" s="56">
        <v>1.0</v>
      </c>
      <c r="C1189" s="57">
        <v>0.22</v>
      </c>
      <c r="D1189" s="58"/>
      <c r="E1189" s="56">
        <v>3.0</v>
      </c>
      <c r="F1189" s="68">
        <v>1991633.0</v>
      </c>
      <c r="G1189" s="69" t="s">
        <v>3474</v>
      </c>
      <c r="H1189" s="221"/>
      <c r="I1189" s="56">
        <v>1182.0</v>
      </c>
      <c r="J1189" s="61">
        <v>2.37</v>
      </c>
      <c r="K1189" s="61">
        <v>4.9</v>
      </c>
      <c r="L1189" s="63">
        <f t="shared" ref="L1189:L1212" si="277">((K1189/1.055)-$J1189)/(K1189/1.055)</f>
        <v>0.4897244898</v>
      </c>
      <c r="M1189" s="61">
        <v>4.9</v>
      </c>
      <c r="N1189" s="63">
        <f t="shared" ref="N1189:N1212" si="278">((M1189/1.055)-$J1189)/(M1189/1.055)</f>
        <v>0.4897244898</v>
      </c>
      <c r="O1189" s="61">
        <v>4.9</v>
      </c>
      <c r="P1189" s="63">
        <f t="shared" ref="P1189:P1212" si="279">((O1189/1.055)-$J1189)/(O1189/1.055)</f>
        <v>0.4897244898</v>
      </c>
      <c r="Q1189" s="61">
        <v>4.9</v>
      </c>
      <c r="R1189" s="63">
        <f t="shared" ref="R1189:R1212" si="280">((Q1189/1.055)-$J1189)/(Q1189/1.055)</f>
        <v>0.4897244898</v>
      </c>
      <c r="S1189" s="46"/>
      <c r="T1189" s="46"/>
      <c r="U1189" s="46"/>
      <c r="V1189" s="64">
        <v>2.000000294964E12</v>
      </c>
      <c r="W1189" s="53"/>
    </row>
    <row r="1190" ht="15.75" customHeight="1">
      <c r="A1190" s="56">
        <v>0.0</v>
      </c>
      <c r="B1190" s="56">
        <v>1.0</v>
      </c>
      <c r="C1190" s="57">
        <v>0.11</v>
      </c>
      <c r="D1190" s="58"/>
      <c r="E1190" s="56">
        <v>1.0</v>
      </c>
      <c r="F1190" s="68">
        <v>1998295.0</v>
      </c>
      <c r="G1190" s="69" t="s">
        <v>3475</v>
      </c>
      <c r="H1190" s="221"/>
      <c r="I1190" s="56">
        <v>1404.0</v>
      </c>
      <c r="J1190" s="61">
        <v>1.18</v>
      </c>
      <c r="K1190" s="61">
        <v>2.45</v>
      </c>
      <c r="L1190" s="63">
        <f t="shared" si="277"/>
        <v>0.491877551</v>
      </c>
      <c r="M1190" s="61">
        <v>2.45</v>
      </c>
      <c r="N1190" s="63">
        <f t="shared" si="278"/>
        <v>0.491877551</v>
      </c>
      <c r="O1190" s="61">
        <v>2.45</v>
      </c>
      <c r="P1190" s="63">
        <f t="shared" si="279"/>
        <v>0.491877551</v>
      </c>
      <c r="Q1190" s="61">
        <v>2.45</v>
      </c>
      <c r="R1190" s="63">
        <f t="shared" si="280"/>
        <v>0.491877551</v>
      </c>
      <c r="S1190" s="46"/>
      <c r="T1190" s="46"/>
      <c r="U1190" s="46"/>
      <c r="V1190" s="64">
        <v>2.875545E12</v>
      </c>
      <c r="W1190" s="53"/>
    </row>
    <row r="1191" ht="15.75" customHeight="1">
      <c r="A1191" s="56">
        <v>0.0</v>
      </c>
      <c r="B1191" s="56">
        <v>1.0</v>
      </c>
      <c r="C1191" s="57">
        <v>0.22</v>
      </c>
      <c r="D1191" s="58"/>
      <c r="E1191" s="56">
        <v>3.0</v>
      </c>
      <c r="F1191" s="68">
        <v>1991756.0</v>
      </c>
      <c r="G1191" s="69" t="s">
        <v>3476</v>
      </c>
      <c r="H1191" s="221"/>
      <c r="I1191" s="56">
        <v>1212.0</v>
      </c>
      <c r="J1191" s="61">
        <v>2.25</v>
      </c>
      <c r="K1191" s="61">
        <v>4.9</v>
      </c>
      <c r="L1191" s="63">
        <f t="shared" si="277"/>
        <v>0.5155612245</v>
      </c>
      <c r="M1191" s="61">
        <v>4.9</v>
      </c>
      <c r="N1191" s="63">
        <f t="shared" si="278"/>
        <v>0.5155612245</v>
      </c>
      <c r="O1191" s="61">
        <v>4.9</v>
      </c>
      <c r="P1191" s="63">
        <f t="shared" si="279"/>
        <v>0.5155612245</v>
      </c>
      <c r="Q1191" s="61">
        <v>4.9</v>
      </c>
      <c r="R1191" s="63">
        <f t="shared" si="280"/>
        <v>0.5155612245</v>
      </c>
      <c r="S1191" s="46"/>
      <c r="T1191" s="46"/>
      <c r="U1191" s="46"/>
      <c r="V1191" s="64">
        <v>2.000000294971E12</v>
      </c>
      <c r="W1191" s="53"/>
    </row>
    <row r="1192" ht="15.75" customHeight="1">
      <c r="A1192" s="56">
        <v>0.0</v>
      </c>
      <c r="B1192" s="56">
        <v>1.0</v>
      </c>
      <c r="C1192" s="57">
        <v>0.11</v>
      </c>
      <c r="D1192" s="58"/>
      <c r="E1192" s="56">
        <v>1.0</v>
      </c>
      <c r="F1192" s="68">
        <v>2000292.0</v>
      </c>
      <c r="G1192" s="69" t="s">
        <v>3477</v>
      </c>
      <c r="H1192" s="221"/>
      <c r="I1192" s="56">
        <v>1435.0</v>
      </c>
      <c r="J1192" s="61">
        <v>1.13</v>
      </c>
      <c r="K1192" s="61">
        <v>2.45</v>
      </c>
      <c r="L1192" s="63">
        <f t="shared" si="277"/>
        <v>0.5134081633</v>
      </c>
      <c r="M1192" s="61">
        <v>2.45</v>
      </c>
      <c r="N1192" s="63">
        <f t="shared" si="278"/>
        <v>0.5134081633</v>
      </c>
      <c r="O1192" s="61">
        <v>2.45</v>
      </c>
      <c r="P1192" s="63">
        <f t="shared" si="279"/>
        <v>0.5134081633</v>
      </c>
      <c r="Q1192" s="61">
        <v>2.45</v>
      </c>
      <c r="R1192" s="63">
        <f t="shared" si="280"/>
        <v>0.5134081633</v>
      </c>
      <c r="S1192" s="46"/>
      <c r="T1192" s="46"/>
      <c r="U1192" s="46"/>
      <c r="V1192" s="64">
        <v>2.01632000004E11</v>
      </c>
      <c r="W1192" s="53"/>
    </row>
    <row r="1193" ht="15.75" customHeight="1">
      <c r="A1193" s="56">
        <v>0.0</v>
      </c>
      <c r="B1193" s="56">
        <v>1.0</v>
      </c>
      <c r="C1193" s="57">
        <v>0.22</v>
      </c>
      <c r="D1193" s="58"/>
      <c r="E1193" s="56">
        <v>3.0</v>
      </c>
      <c r="F1193" s="68">
        <v>1992033.0</v>
      </c>
      <c r="G1193" s="69" t="s">
        <v>3478</v>
      </c>
      <c r="H1193" s="221"/>
      <c r="I1193" s="56">
        <v>1210.0</v>
      </c>
      <c r="J1193" s="61">
        <v>2.58</v>
      </c>
      <c r="K1193" s="61">
        <v>4.9</v>
      </c>
      <c r="L1193" s="63">
        <f t="shared" si="277"/>
        <v>0.4445102041</v>
      </c>
      <c r="M1193" s="61">
        <v>4.9</v>
      </c>
      <c r="N1193" s="63">
        <f t="shared" si="278"/>
        <v>0.4445102041</v>
      </c>
      <c r="O1193" s="61">
        <v>4.9</v>
      </c>
      <c r="P1193" s="63">
        <f t="shared" si="279"/>
        <v>0.4445102041</v>
      </c>
      <c r="Q1193" s="61">
        <v>4.9</v>
      </c>
      <c r="R1193" s="63">
        <f t="shared" si="280"/>
        <v>0.4445102041</v>
      </c>
      <c r="S1193" s="46"/>
      <c r="T1193" s="46"/>
      <c r="U1193" s="46"/>
      <c r="V1193" s="64">
        <v>2.000000294988E12</v>
      </c>
      <c r="W1193" s="53"/>
    </row>
    <row r="1194" ht="15.75" customHeight="1">
      <c r="A1194" s="56">
        <v>0.0</v>
      </c>
      <c r="B1194" s="56">
        <v>1.0</v>
      </c>
      <c r="C1194" s="57">
        <v>0.11</v>
      </c>
      <c r="D1194" s="58"/>
      <c r="E1194" s="56">
        <v>1.0</v>
      </c>
      <c r="F1194" s="68">
        <v>2000333.0</v>
      </c>
      <c r="G1194" s="69" t="s">
        <v>3479</v>
      </c>
      <c r="H1194" s="221"/>
      <c r="I1194" s="56">
        <v>1443.0</v>
      </c>
      <c r="J1194" s="61">
        <v>1.29</v>
      </c>
      <c r="K1194" s="61">
        <v>2.45</v>
      </c>
      <c r="L1194" s="63">
        <f t="shared" si="277"/>
        <v>0.4445102041</v>
      </c>
      <c r="M1194" s="61">
        <v>2.45</v>
      </c>
      <c r="N1194" s="63">
        <f t="shared" si="278"/>
        <v>0.4445102041</v>
      </c>
      <c r="O1194" s="61">
        <v>2.45</v>
      </c>
      <c r="P1194" s="63">
        <f t="shared" si="279"/>
        <v>0.4445102041</v>
      </c>
      <c r="Q1194" s="61">
        <v>2.45</v>
      </c>
      <c r="R1194" s="63">
        <f t="shared" si="280"/>
        <v>0.4445102041</v>
      </c>
      <c r="S1194" s="46"/>
      <c r="T1194" s="46"/>
      <c r="U1194" s="46"/>
      <c r="V1194" s="64">
        <v>2.875563000006E12</v>
      </c>
      <c r="W1194" s="53"/>
    </row>
    <row r="1195" ht="15.75" customHeight="1">
      <c r="A1195" s="56">
        <v>0.0</v>
      </c>
      <c r="B1195" s="56">
        <v>1.0</v>
      </c>
      <c r="C1195" s="57">
        <v>0.11</v>
      </c>
      <c r="D1195" s="58"/>
      <c r="E1195" s="56">
        <v>3.0</v>
      </c>
      <c r="F1195" s="68">
        <v>6170286.0</v>
      </c>
      <c r="G1195" s="69" t="s">
        <v>3480</v>
      </c>
      <c r="H1195" s="221"/>
      <c r="I1195" s="56">
        <v>6098.0</v>
      </c>
      <c r="J1195" s="61">
        <v>1.4</v>
      </c>
      <c r="K1195" s="61">
        <v>2.45</v>
      </c>
      <c r="L1195" s="63">
        <f t="shared" si="277"/>
        <v>0.3971428571</v>
      </c>
      <c r="M1195" s="61">
        <v>2.45</v>
      </c>
      <c r="N1195" s="63">
        <f t="shared" si="278"/>
        <v>0.3971428571</v>
      </c>
      <c r="O1195" s="61">
        <v>2.45</v>
      </c>
      <c r="P1195" s="63">
        <f t="shared" si="279"/>
        <v>0.3971428571</v>
      </c>
      <c r="Q1195" s="61">
        <v>2.45</v>
      </c>
      <c r="R1195" s="63">
        <f t="shared" si="280"/>
        <v>0.3971428571</v>
      </c>
      <c r="S1195" s="46"/>
      <c r="T1195" s="46"/>
      <c r="U1195" s="46"/>
      <c r="V1195" s="64">
        <v>2.000000252629E12</v>
      </c>
      <c r="W1195" s="53"/>
    </row>
    <row r="1196" ht="15.75" customHeight="1">
      <c r="A1196" s="56">
        <v>0.0</v>
      </c>
      <c r="B1196" s="56">
        <v>1.0</v>
      </c>
      <c r="C1196" s="57">
        <v>0.11</v>
      </c>
      <c r="D1196" s="58"/>
      <c r="E1196" s="56">
        <v>1.0</v>
      </c>
      <c r="F1196" s="68">
        <v>6169890.0</v>
      </c>
      <c r="G1196" s="69" t="s">
        <v>3481</v>
      </c>
      <c r="H1196" s="221"/>
      <c r="I1196" s="56">
        <v>6300.0</v>
      </c>
      <c r="J1196" s="61">
        <v>1.4</v>
      </c>
      <c r="K1196" s="61">
        <v>2.45</v>
      </c>
      <c r="L1196" s="63">
        <f t="shared" si="277"/>
        <v>0.3971428571</v>
      </c>
      <c r="M1196" s="61">
        <v>2.45</v>
      </c>
      <c r="N1196" s="63">
        <f t="shared" si="278"/>
        <v>0.3971428571</v>
      </c>
      <c r="O1196" s="61">
        <v>2.45</v>
      </c>
      <c r="P1196" s="63">
        <f t="shared" si="279"/>
        <v>0.3971428571</v>
      </c>
      <c r="Q1196" s="61">
        <v>2.45</v>
      </c>
      <c r="R1196" s="63">
        <f t="shared" si="280"/>
        <v>0.3971428571</v>
      </c>
      <c r="S1196" s="46"/>
      <c r="T1196" s="46"/>
      <c r="U1196" s="46"/>
      <c r="V1196" s="64">
        <v>2.05188000006E11</v>
      </c>
      <c r="W1196" s="53"/>
    </row>
    <row r="1197" ht="15.75" customHeight="1">
      <c r="A1197" s="56">
        <v>0.0</v>
      </c>
      <c r="B1197" s="56">
        <v>1.0</v>
      </c>
      <c r="C1197" s="57">
        <v>0.22</v>
      </c>
      <c r="D1197" s="58"/>
      <c r="E1197" s="56">
        <v>3.0</v>
      </c>
      <c r="F1197" s="68">
        <v>5510428.0</v>
      </c>
      <c r="G1197" s="69" t="s">
        <v>3482</v>
      </c>
      <c r="H1197" s="221"/>
      <c r="I1197" s="56">
        <v>6103.0</v>
      </c>
      <c r="J1197" s="61">
        <v>2.8</v>
      </c>
      <c r="K1197" s="61">
        <v>4.9</v>
      </c>
      <c r="L1197" s="63">
        <f t="shared" si="277"/>
        <v>0.3971428571</v>
      </c>
      <c r="M1197" s="61">
        <v>4.9</v>
      </c>
      <c r="N1197" s="63">
        <f t="shared" si="278"/>
        <v>0.3971428571</v>
      </c>
      <c r="O1197" s="61">
        <v>4.9</v>
      </c>
      <c r="P1197" s="63">
        <f t="shared" si="279"/>
        <v>0.3971428571</v>
      </c>
      <c r="Q1197" s="61">
        <v>4.9</v>
      </c>
      <c r="R1197" s="63">
        <f t="shared" si="280"/>
        <v>0.3971428571</v>
      </c>
      <c r="S1197" s="46"/>
      <c r="T1197" s="46"/>
      <c r="U1197" s="46"/>
      <c r="V1197" s="64">
        <v>2.00000025265E12</v>
      </c>
      <c r="W1197" s="53"/>
    </row>
    <row r="1198" ht="15.75" customHeight="1">
      <c r="A1198" s="56">
        <v>0.0</v>
      </c>
      <c r="B1198" s="56">
        <v>1.0</v>
      </c>
      <c r="C1198" s="57">
        <v>0.105</v>
      </c>
      <c r="D1198" s="58"/>
      <c r="E1198" s="56">
        <v>3.0</v>
      </c>
      <c r="F1198" s="68">
        <v>6170916.0</v>
      </c>
      <c r="G1198" s="69" t="s">
        <v>3483</v>
      </c>
      <c r="H1198" s="221"/>
      <c r="I1198" s="56">
        <v>6124.0</v>
      </c>
      <c r="J1198" s="61">
        <v>1.33</v>
      </c>
      <c r="K1198" s="61">
        <v>2.45</v>
      </c>
      <c r="L1198" s="63">
        <f t="shared" si="277"/>
        <v>0.4272857143</v>
      </c>
      <c r="M1198" s="61">
        <v>2.45</v>
      </c>
      <c r="N1198" s="63">
        <f t="shared" si="278"/>
        <v>0.4272857143</v>
      </c>
      <c r="O1198" s="61">
        <v>2.45</v>
      </c>
      <c r="P1198" s="63">
        <f t="shared" si="279"/>
        <v>0.4272857143</v>
      </c>
      <c r="Q1198" s="61">
        <v>2.45</v>
      </c>
      <c r="R1198" s="63">
        <f t="shared" si="280"/>
        <v>0.4272857143</v>
      </c>
      <c r="S1198" s="46"/>
      <c r="T1198" s="46"/>
      <c r="U1198" s="46"/>
      <c r="V1198" s="64">
        <v>2.000000252711E12</v>
      </c>
      <c r="W1198" s="53"/>
    </row>
    <row r="1199" ht="15.75" customHeight="1">
      <c r="A1199" s="56">
        <v>0.0</v>
      </c>
      <c r="B1199" s="56">
        <v>1.0</v>
      </c>
      <c r="C1199" s="57">
        <v>0.105</v>
      </c>
      <c r="D1199" s="58"/>
      <c r="E1199" s="56">
        <v>1.0</v>
      </c>
      <c r="F1199" s="68">
        <v>6170592.0</v>
      </c>
      <c r="G1199" s="69" t="s">
        <v>3484</v>
      </c>
      <c r="H1199" s="221"/>
      <c r="I1199" s="56">
        <v>6307.0</v>
      </c>
      <c r="J1199" s="61">
        <v>1.33</v>
      </c>
      <c r="K1199" s="61">
        <v>2.45</v>
      </c>
      <c r="L1199" s="63">
        <f t="shared" si="277"/>
        <v>0.4272857143</v>
      </c>
      <c r="M1199" s="61">
        <v>2.45</v>
      </c>
      <c r="N1199" s="63">
        <f t="shared" si="278"/>
        <v>0.4272857143</v>
      </c>
      <c r="O1199" s="61">
        <v>2.45</v>
      </c>
      <c r="P1199" s="63">
        <f t="shared" si="279"/>
        <v>0.4272857143</v>
      </c>
      <c r="Q1199" s="61">
        <v>2.45</v>
      </c>
      <c r="R1199" s="63">
        <f t="shared" si="280"/>
        <v>0.4272857143</v>
      </c>
      <c r="S1199" s="46"/>
      <c r="T1199" s="46"/>
      <c r="U1199" s="46"/>
      <c r="V1199" s="64">
        <v>2.05191E11</v>
      </c>
      <c r="W1199" s="53"/>
    </row>
    <row r="1200" ht="15.75" customHeight="1">
      <c r="A1200" s="56">
        <v>0.0</v>
      </c>
      <c r="B1200" s="56">
        <v>1.0</v>
      </c>
      <c r="C1200" s="57">
        <v>0.21</v>
      </c>
      <c r="D1200" s="58"/>
      <c r="E1200" s="56">
        <v>3.0</v>
      </c>
      <c r="F1200" s="68">
        <v>5512353.0</v>
      </c>
      <c r="G1200" s="69" t="s">
        <v>3485</v>
      </c>
      <c r="H1200" s="221"/>
      <c r="I1200" s="56">
        <v>6130.0</v>
      </c>
      <c r="J1200" s="61">
        <v>2.65</v>
      </c>
      <c r="K1200" s="61">
        <v>4.9</v>
      </c>
      <c r="L1200" s="63">
        <f t="shared" si="277"/>
        <v>0.4294387755</v>
      </c>
      <c r="M1200" s="61">
        <v>4.9</v>
      </c>
      <c r="N1200" s="63">
        <f t="shared" si="278"/>
        <v>0.4294387755</v>
      </c>
      <c r="O1200" s="61">
        <v>4.9</v>
      </c>
      <c r="P1200" s="63">
        <f t="shared" si="279"/>
        <v>0.4294387755</v>
      </c>
      <c r="Q1200" s="61">
        <v>4.9</v>
      </c>
      <c r="R1200" s="63">
        <f t="shared" si="280"/>
        <v>0.4294387755</v>
      </c>
      <c r="S1200" s="46"/>
      <c r="T1200" s="46"/>
      <c r="U1200" s="46"/>
      <c r="V1200" s="64">
        <v>2.000000252728E12</v>
      </c>
      <c r="W1200" s="53"/>
    </row>
    <row r="1201" ht="15.75" customHeight="1">
      <c r="A1201" s="56">
        <v>0.0</v>
      </c>
      <c r="B1201" s="56">
        <v>1.0</v>
      </c>
      <c r="C1201" s="57">
        <v>0.12</v>
      </c>
      <c r="D1201" s="58"/>
      <c r="E1201" s="56">
        <v>3.0</v>
      </c>
      <c r="F1201" s="68">
        <v>6187026.0</v>
      </c>
      <c r="G1201" s="69" t="s">
        <v>3486</v>
      </c>
      <c r="H1201" s="221"/>
      <c r="I1201" s="56">
        <v>6143.0</v>
      </c>
      <c r="J1201" s="61">
        <v>1.18</v>
      </c>
      <c r="K1201" s="61">
        <v>2.45</v>
      </c>
      <c r="L1201" s="63">
        <f t="shared" si="277"/>
        <v>0.491877551</v>
      </c>
      <c r="M1201" s="61">
        <v>2.45</v>
      </c>
      <c r="N1201" s="63">
        <f t="shared" si="278"/>
        <v>0.491877551</v>
      </c>
      <c r="O1201" s="61">
        <v>2.45</v>
      </c>
      <c r="P1201" s="63">
        <f t="shared" si="279"/>
        <v>0.491877551</v>
      </c>
      <c r="Q1201" s="61">
        <v>2.45</v>
      </c>
      <c r="R1201" s="63">
        <f t="shared" si="280"/>
        <v>0.491877551</v>
      </c>
      <c r="S1201" s="46"/>
      <c r="T1201" s="46"/>
      <c r="U1201" s="46"/>
      <c r="V1201" s="64">
        <v>2.000000252759E12</v>
      </c>
      <c r="W1201" s="53"/>
    </row>
    <row r="1202" ht="15.75" customHeight="1">
      <c r="A1202" s="56">
        <v>0.0</v>
      </c>
      <c r="B1202" s="56">
        <v>1.0</v>
      </c>
      <c r="C1202" s="57">
        <v>0.12</v>
      </c>
      <c r="D1202" s="58"/>
      <c r="E1202" s="56">
        <v>1.0</v>
      </c>
      <c r="F1202" s="68">
        <v>6173370.0</v>
      </c>
      <c r="G1202" s="69" t="s">
        <v>3487</v>
      </c>
      <c r="H1202" s="221"/>
      <c r="I1202" s="56">
        <v>6310.0</v>
      </c>
      <c r="J1202" s="61">
        <v>1.18</v>
      </c>
      <c r="K1202" s="61">
        <v>2.45</v>
      </c>
      <c r="L1202" s="63">
        <f t="shared" si="277"/>
        <v>0.491877551</v>
      </c>
      <c r="M1202" s="61">
        <v>2.45</v>
      </c>
      <c r="N1202" s="63">
        <f t="shared" si="278"/>
        <v>0.491877551</v>
      </c>
      <c r="O1202" s="61">
        <v>2.45</v>
      </c>
      <c r="P1202" s="63">
        <f t="shared" si="279"/>
        <v>0.491877551</v>
      </c>
      <c r="Q1202" s="61">
        <v>2.45</v>
      </c>
      <c r="R1202" s="63">
        <f t="shared" si="280"/>
        <v>0.491877551</v>
      </c>
      <c r="S1202" s="46"/>
      <c r="T1202" s="46"/>
      <c r="U1202" s="46"/>
      <c r="V1202" s="64">
        <v>2.05199000002E11</v>
      </c>
      <c r="W1202" s="53"/>
    </row>
    <row r="1203" ht="15.75" customHeight="1">
      <c r="A1203" s="56">
        <v>0.0</v>
      </c>
      <c r="B1203" s="56">
        <v>1.0</v>
      </c>
      <c r="C1203" s="57">
        <v>0.24</v>
      </c>
      <c r="D1203" s="58"/>
      <c r="E1203" s="56">
        <v>3.0</v>
      </c>
      <c r="F1203" s="68">
        <v>5512636.0</v>
      </c>
      <c r="G1203" s="69" t="s">
        <v>3488</v>
      </c>
      <c r="H1203" s="221"/>
      <c r="I1203" s="56">
        <v>6148.0</v>
      </c>
      <c r="J1203" s="61">
        <v>2.35</v>
      </c>
      <c r="K1203" s="61">
        <v>4.9</v>
      </c>
      <c r="L1203" s="63">
        <f t="shared" si="277"/>
        <v>0.4940306122</v>
      </c>
      <c r="M1203" s="61">
        <v>4.9</v>
      </c>
      <c r="N1203" s="63">
        <f t="shared" si="278"/>
        <v>0.4940306122</v>
      </c>
      <c r="O1203" s="61">
        <v>4.9</v>
      </c>
      <c r="P1203" s="63">
        <f t="shared" si="279"/>
        <v>0.4940306122</v>
      </c>
      <c r="Q1203" s="61">
        <v>4.9</v>
      </c>
      <c r="R1203" s="63">
        <f t="shared" si="280"/>
        <v>0.4940306122</v>
      </c>
      <c r="S1203" s="46"/>
      <c r="T1203" s="46"/>
      <c r="U1203" s="46"/>
      <c r="V1203" s="64">
        <v>2.000000252766E12</v>
      </c>
      <c r="W1203" s="53"/>
    </row>
    <row r="1204" ht="15.75" customHeight="1">
      <c r="A1204" s="56">
        <v>0.0</v>
      </c>
      <c r="B1204" s="56">
        <v>1.0</v>
      </c>
      <c r="C1204" s="57">
        <v>0.115</v>
      </c>
      <c r="D1204" s="58"/>
      <c r="E1204" s="56">
        <v>3.0</v>
      </c>
      <c r="F1204" s="68">
        <v>6064132.0</v>
      </c>
      <c r="G1204" s="69" t="s">
        <v>3489</v>
      </c>
      <c r="H1204" s="221"/>
      <c r="I1204" s="56">
        <v>6108.0</v>
      </c>
      <c r="J1204" s="61">
        <v>1.19</v>
      </c>
      <c r="K1204" s="61">
        <v>2.45</v>
      </c>
      <c r="L1204" s="63">
        <f t="shared" si="277"/>
        <v>0.4875714286</v>
      </c>
      <c r="M1204" s="61">
        <v>2.45</v>
      </c>
      <c r="N1204" s="63">
        <f t="shared" si="278"/>
        <v>0.4875714286</v>
      </c>
      <c r="O1204" s="61">
        <v>2.45</v>
      </c>
      <c r="P1204" s="63">
        <f t="shared" si="279"/>
        <v>0.4875714286</v>
      </c>
      <c r="Q1204" s="61">
        <v>2.45</v>
      </c>
      <c r="R1204" s="63">
        <f t="shared" si="280"/>
        <v>0.4875714286</v>
      </c>
      <c r="S1204" s="46"/>
      <c r="T1204" s="46"/>
      <c r="U1204" s="46"/>
      <c r="V1204" s="64">
        <v>2.000000252667E12</v>
      </c>
      <c r="W1204" s="53"/>
    </row>
    <row r="1205" ht="15.75" customHeight="1">
      <c r="A1205" s="56">
        <v>0.0</v>
      </c>
      <c r="B1205" s="56">
        <v>1.0</v>
      </c>
      <c r="C1205" s="57">
        <v>0.115</v>
      </c>
      <c r="D1205" s="58"/>
      <c r="E1205" s="56">
        <v>1.0</v>
      </c>
      <c r="F1205" s="68">
        <v>6064083.0</v>
      </c>
      <c r="G1205" s="69" t="s">
        <v>3490</v>
      </c>
      <c r="H1205" s="221"/>
      <c r="I1205" s="56">
        <v>6304.0</v>
      </c>
      <c r="J1205" s="61">
        <v>1.19</v>
      </c>
      <c r="K1205" s="61">
        <v>2.45</v>
      </c>
      <c r="L1205" s="63">
        <f t="shared" si="277"/>
        <v>0.4875714286</v>
      </c>
      <c r="M1205" s="61">
        <v>2.45</v>
      </c>
      <c r="N1205" s="63">
        <f t="shared" si="278"/>
        <v>0.4875714286</v>
      </c>
      <c r="O1205" s="61">
        <v>2.45</v>
      </c>
      <c r="P1205" s="63">
        <f t="shared" si="279"/>
        <v>0.4875714286</v>
      </c>
      <c r="Q1205" s="61">
        <v>2.45</v>
      </c>
      <c r="R1205" s="63">
        <f t="shared" si="280"/>
        <v>0.4875714286</v>
      </c>
      <c r="S1205" s="46"/>
      <c r="T1205" s="46"/>
      <c r="U1205" s="46"/>
      <c r="V1205" s="64">
        <v>2.05189000005E11</v>
      </c>
      <c r="W1205" s="53"/>
    </row>
    <row r="1206" ht="15.75" customHeight="1">
      <c r="A1206" s="56">
        <v>0.0</v>
      </c>
      <c r="B1206" s="56">
        <v>1.0</v>
      </c>
      <c r="C1206" s="57">
        <v>0.235</v>
      </c>
      <c r="D1206" s="58"/>
      <c r="E1206" s="56">
        <v>3.0</v>
      </c>
      <c r="F1206" s="68">
        <v>6064272.0</v>
      </c>
      <c r="G1206" s="69" t="s">
        <v>3491</v>
      </c>
      <c r="H1206" s="221"/>
      <c r="I1206" s="56">
        <v>6112.0</v>
      </c>
      <c r="J1206" s="61">
        <v>2.44</v>
      </c>
      <c r="K1206" s="61">
        <v>4.9</v>
      </c>
      <c r="L1206" s="63">
        <f t="shared" si="277"/>
        <v>0.4746530612</v>
      </c>
      <c r="M1206" s="61">
        <v>4.9</v>
      </c>
      <c r="N1206" s="63">
        <f t="shared" si="278"/>
        <v>0.4746530612</v>
      </c>
      <c r="O1206" s="61">
        <v>4.9</v>
      </c>
      <c r="P1206" s="63">
        <f t="shared" si="279"/>
        <v>0.4746530612</v>
      </c>
      <c r="Q1206" s="61">
        <v>4.9</v>
      </c>
      <c r="R1206" s="63">
        <f t="shared" si="280"/>
        <v>0.4746530612</v>
      </c>
      <c r="S1206" s="46"/>
      <c r="T1206" s="46"/>
      <c r="U1206" s="46"/>
      <c r="V1206" s="64">
        <v>2.000000252674E12</v>
      </c>
      <c r="W1206" s="53"/>
    </row>
    <row r="1207" ht="15.75" customHeight="1">
      <c r="A1207" s="56">
        <v>0.0</v>
      </c>
      <c r="B1207" s="56">
        <v>1.0</v>
      </c>
      <c r="C1207" s="57">
        <v>0.09</v>
      </c>
      <c r="D1207" s="58"/>
      <c r="E1207" s="56">
        <v>3.0</v>
      </c>
      <c r="F1207" s="68">
        <v>6173313.0</v>
      </c>
      <c r="G1207" s="69" t="s">
        <v>3492</v>
      </c>
      <c r="H1207" s="221"/>
      <c r="I1207" s="56">
        <v>6157.0</v>
      </c>
      <c r="J1207" s="61">
        <v>1.29</v>
      </c>
      <c r="K1207" s="61">
        <v>2.45</v>
      </c>
      <c r="L1207" s="63">
        <f t="shared" si="277"/>
        <v>0.4445102041</v>
      </c>
      <c r="M1207" s="61">
        <v>2.45</v>
      </c>
      <c r="N1207" s="63">
        <f t="shared" si="278"/>
        <v>0.4445102041</v>
      </c>
      <c r="O1207" s="61">
        <v>2.45</v>
      </c>
      <c r="P1207" s="63">
        <f t="shared" si="279"/>
        <v>0.4445102041</v>
      </c>
      <c r="Q1207" s="61">
        <v>2.45</v>
      </c>
      <c r="R1207" s="63">
        <f t="shared" si="280"/>
        <v>0.4445102041</v>
      </c>
      <c r="S1207" s="46"/>
      <c r="T1207" s="46"/>
      <c r="U1207" s="46"/>
      <c r="V1207" s="64">
        <v>2.000000252773E12</v>
      </c>
      <c r="W1207" s="53"/>
    </row>
    <row r="1208" ht="15.75" customHeight="1">
      <c r="A1208" s="56">
        <v>0.0</v>
      </c>
      <c r="B1208" s="56">
        <v>1.0</v>
      </c>
      <c r="C1208" s="57">
        <v>0.09</v>
      </c>
      <c r="D1208" s="58"/>
      <c r="E1208" s="56">
        <v>1.0</v>
      </c>
      <c r="F1208" s="68">
        <v>6173112.0</v>
      </c>
      <c r="G1208" s="69" t="s">
        <v>3493</v>
      </c>
      <c r="H1208" s="221"/>
      <c r="I1208" s="56">
        <v>6312.0</v>
      </c>
      <c r="J1208" s="61">
        <v>1.29</v>
      </c>
      <c r="K1208" s="61">
        <v>2.45</v>
      </c>
      <c r="L1208" s="63">
        <f t="shared" si="277"/>
        <v>0.4445102041</v>
      </c>
      <c r="M1208" s="61">
        <v>2.45</v>
      </c>
      <c r="N1208" s="63">
        <f t="shared" si="278"/>
        <v>0.4445102041</v>
      </c>
      <c r="O1208" s="61">
        <v>2.45</v>
      </c>
      <c r="P1208" s="63">
        <f t="shared" si="279"/>
        <v>0.4445102041</v>
      </c>
      <c r="Q1208" s="61">
        <v>2.45</v>
      </c>
      <c r="R1208" s="63">
        <f t="shared" si="280"/>
        <v>0.4445102041</v>
      </c>
      <c r="S1208" s="46"/>
      <c r="T1208" s="46"/>
      <c r="U1208" s="46"/>
      <c r="V1208" s="64">
        <v>2.05200000007E11</v>
      </c>
      <c r="W1208" s="53"/>
    </row>
    <row r="1209" ht="15.75" customHeight="1">
      <c r="A1209" s="56">
        <v>0.0</v>
      </c>
      <c r="B1209" s="56">
        <v>1.0</v>
      </c>
      <c r="C1209" s="57">
        <v>0.18</v>
      </c>
      <c r="D1209" s="58"/>
      <c r="E1209" s="56">
        <v>3.0</v>
      </c>
      <c r="F1209" s="68">
        <v>6173335.0</v>
      </c>
      <c r="G1209" s="69" t="s">
        <v>3494</v>
      </c>
      <c r="H1209" s="221"/>
      <c r="I1209" s="56">
        <v>6163.0</v>
      </c>
      <c r="J1209" s="61">
        <v>2.64</v>
      </c>
      <c r="K1209" s="61">
        <v>4.9</v>
      </c>
      <c r="L1209" s="63">
        <f t="shared" si="277"/>
        <v>0.4315918367</v>
      </c>
      <c r="M1209" s="61">
        <v>4.9</v>
      </c>
      <c r="N1209" s="63">
        <f t="shared" si="278"/>
        <v>0.4315918367</v>
      </c>
      <c r="O1209" s="61">
        <v>4.9</v>
      </c>
      <c r="P1209" s="63">
        <f t="shared" si="279"/>
        <v>0.4315918367</v>
      </c>
      <c r="Q1209" s="61">
        <v>4.9</v>
      </c>
      <c r="R1209" s="63">
        <f t="shared" si="280"/>
        <v>0.4315918367</v>
      </c>
      <c r="S1209" s="46"/>
      <c r="T1209" s="46"/>
      <c r="U1209" s="46"/>
      <c r="V1209" s="64">
        <v>2.00000025278E12</v>
      </c>
      <c r="W1209" s="53"/>
    </row>
    <row r="1210" ht="15.75" customHeight="1">
      <c r="A1210" s="56">
        <v>0.0</v>
      </c>
      <c r="B1210" s="56">
        <v>1.0</v>
      </c>
      <c r="C1210" s="57">
        <v>0.12</v>
      </c>
      <c r="D1210" s="58"/>
      <c r="E1210" s="56">
        <v>3.0</v>
      </c>
      <c r="F1210" s="68">
        <v>6188098.0</v>
      </c>
      <c r="G1210" s="69" t="s">
        <v>3495</v>
      </c>
      <c r="H1210" s="221"/>
      <c r="I1210" s="56">
        <v>6134.0</v>
      </c>
      <c r="J1210" s="61">
        <v>1.39</v>
      </c>
      <c r="K1210" s="61">
        <v>2.45</v>
      </c>
      <c r="L1210" s="63">
        <f t="shared" si="277"/>
        <v>0.4014489796</v>
      </c>
      <c r="M1210" s="61">
        <v>2.45</v>
      </c>
      <c r="N1210" s="63">
        <f t="shared" si="278"/>
        <v>0.4014489796</v>
      </c>
      <c r="O1210" s="61">
        <v>2.45</v>
      </c>
      <c r="P1210" s="63">
        <f t="shared" si="279"/>
        <v>0.4014489796</v>
      </c>
      <c r="Q1210" s="61">
        <v>2.45</v>
      </c>
      <c r="R1210" s="63">
        <f t="shared" si="280"/>
        <v>0.4014489796</v>
      </c>
      <c r="S1210" s="46"/>
      <c r="T1210" s="46"/>
      <c r="U1210" s="46"/>
      <c r="V1210" s="64">
        <v>2.000000252735E12</v>
      </c>
      <c r="W1210" s="53"/>
    </row>
    <row r="1211" ht="15.75" customHeight="1">
      <c r="A1211" s="56">
        <v>0.0</v>
      </c>
      <c r="B1211" s="56">
        <v>1.0</v>
      </c>
      <c r="C1211" s="57">
        <v>0.12</v>
      </c>
      <c r="D1211" s="58"/>
      <c r="E1211" s="56">
        <v>1.0</v>
      </c>
      <c r="F1211" s="68">
        <v>6187770.0</v>
      </c>
      <c r="G1211" s="69" t="s">
        <v>3496</v>
      </c>
      <c r="H1211" s="221"/>
      <c r="I1211" s="56">
        <v>6309.0</v>
      </c>
      <c r="J1211" s="61">
        <v>1.39</v>
      </c>
      <c r="K1211" s="61">
        <v>2.45</v>
      </c>
      <c r="L1211" s="63">
        <f t="shared" si="277"/>
        <v>0.4014489796</v>
      </c>
      <c r="M1211" s="61">
        <v>2.45</v>
      </c>
      <c r="N1211" s="63">
        <f t="shared" si="278"/>
        <v>0.4014489796</v>
      </c>
      <c r="O1211" s="61">
        <v>2.45</v>
      </c>
      <c r="P1211" s="63">
        <f t="shared" si="279"/>
        <v>0.4014489796</v>
      </c>
      <c r="Q1211" s="61">
        <v>2.45</v>
      </c>
      <c r="R1211" s="63">
        <f t="shared" si="280"/>
        <v>0.4014489796</v>
      </c>
      <c r="S1211" s="46"/>
      <c r="T1211" s="46"/>
      <c r="U1211" s="46"/>
      <c r="V1211" s="64">
        <v>2.05196000005E11</v>
      </c>
      <c r="W1211" s="53"/>
    </row>
    <row r="1212" ht="15.75" customHeight="1">
      <c r="A1212" s="56">
        <v>0.0</v>
      </c>
      <c r="B1212" s="56">
        <v>1.0</v>
      </c>
      <c r="C1212" s="57">
        <v>0.24</v>
      </c>
      <c r="D1212" s="58"/>
      <c r="E1212" s="56">
        <v>3.0</v>
      </c>
      <c r="F1212" s="68">
        <v>5512882.0</v>
      </c>
      <c r="G1212" s="69" t="s">
        <v>3497</v>
      </c>
      <c r="H1212" s="221"/>
      <c r="I1212" s="56">
        <v>6138.0</v>
      </c>
      <c r="J1212" s="61">
        <v>2.78</v>
      </c>
      <c r="K1212" s="61">
        <v>4.9</v>
      </c>
      <c r="L1212" s="63">
        <f t="shared" si="277"/>
        <v>0.4014489796</v>
      </c>
      <c r="M1212" s="61">
        <v>4.9</v>
      </c>
      <c r="N1212" s="63">
        <f t="shared" si="278"/>
        <v>0.4014489796</v>
      </c>
      <c r="O1212" s="61">
        <v>4.9</v>
      </c>
      <c r="P1212" s="63">
        <f t="shared" si="279"/>
        <v>0.4014489796</v>
      </c>
      <c r="Q1212" s="61">
        <v>4.9</v>
      </c>
      <c r="R1212" s="63">
        <f t="shared" si="280"/>
        <v>0.4014489796</v>
      </c>
      <c r="S1212" s="46"/>
      <c r="T1212" s="46"/>
      <c r="U1212" s="46"/>
      <c r="V1212" s="64">
        <v>2.000000252742E12</v>
      </c>
      <c r="W1212" s="53"/>
    </row>
    <row r="1213" ht="15.75" customHeight="1">
      <c r="A1213" s="294"/>
      <c r="B1213" s="294"/>
      <c r="C1213" s="294"/>
      <c r="D1213" s="294"/>
      <c r="E1213" s="294"/>
      <c r="F1213" s="295">
        <v>77.0</v>
      </c>
      <c r="G1213" s="296" t="s">
        <v>3498</v>
      </c>
      <c r="H1213" s="296"/>
      <c r="I1213" s="296"/>
      <c r="J1213" s="297"/>
      <c r="K1213" s="297"/>
      <c r="L1213" s="296"/>
      <c r="M1213" s="297"/>
      <c r="N1213" s="296"/>
      <c r="O1213" s="297"/>
      <c r="P1213" s="296"/>
      <c r="Q1213" s="297"/>
      <c r="R1213" s="296"/>
      <c r="S1213" s="296"/>
      <c r="T1213" s="296"/>
      <c r="U1213" s="296"/>
      <c r="V1213" s="298"/>
      <c r="W1213" s="185"/>
    </row>
    <row r="1214" ht="15.75" customHeight="1">
      <c r="A1214" s="56">
        <v>0.0</v>
      </c>
      <c r="B1214" s="56">
        <v>1.0</v>
      </c>
      <c r="C1214" s="57">
        <v>0.13</v>
      </c>
      <c r="D1214" s="58"/>
      <c r="E1214" s="56">
        <v>1.0</v>
      </c>
      <c r="F1214" s="68">
        <v>7582772.0</v>
      </c>
      <c r="G1214" s="69" t="s">
        <v>3499</v>
      </c>
      <c r="H1214" s="221"/>
      <c r="I1214" s="56">
        <v>5279.0</v>
      </c>
      <c r="J1214" s="61">
        <v>0.49</v>
      </c>
      <c r="K1214" s="61">
        <v>1.9</v>
      </c>
      <c r="L1214" s="63">
        <f t="shared" ref="L1214:L1225" si="281">((K1214/1.055)-$J1214)/(K1214/1.055)</f>
        <v>0.7279210526</v>
      </c>
      <c r="M1214" s="61">
        <v>1.9</v>
      </c>
      <c r="N1214" s="63">
        <f t="shared" ref="N1214:N1225" si="282">((M1214/1.055)-$J1214)/(M1214/1.055)</f>
        <v>0.7279210526</v>
      </c>
      <c r="O1214" s="61">
        <v>1.9</v>
      </c>
      <c r="P1214" s="63">
        <f t="shared" ref="P1214:P1225" si="283">((O1214/1.055)-$J1214)/(O1214/1.055)</f>
        <v>0.7279210526</v>
      </c>
      <c r="Q1214" s="61">
        <v>1.9</v>
      </c>
      <c r="R1214" s="63">
        <f t="shared" ref="R1214:R1225" si="284">((Q1214/1.055)-$J1214)/(Q1214/1.055)</f>
        <v>0.7279210526</v>
      </c>
      <c r="S1214" s="46"/>
      <c r="T1214" s="46"/>
      <c r="U1214" s="46"/>
      <c r="V1214" s="64">
        <v>2.886388000003E12</v>
      </c>
      <c r="W1214" s="53"/>
    </row>
    <row r="1215" ht="15.75" customHeight="1">
      <c r="A1215" s="56">
        <v>0.0</v>
      </c>
      <c r="B1215" s="56">
        <v>1.0</v>
      </c>
      <c r="C1215" s="57">
        <v>0.395</v>
      </c>
      <c r="D1215" s="58"/>
      <c r="E1215" s="56">
        <v>3.0</v>
      </c>
      <c r="F1215" s="68">
        <v>6179224.0</v>
      </c>
      <c r="G1215" s="69" t="s">
        <v>3500</v>
      </c>
      <c r="H1215" s="221"/>
      <c r="I1215" s="56">
        <v>8805.0</v>
      </c>
      <c r="J1215" s="61">
        <v>1.48</v>
      </c>
      <c r="K1215" s="61">
        <v>4.0</v>
      </c>
      <c r="L1215" s="63">
        <f t="shared" si="281"/>
        <v>0.60965</v>
      </c>
      <c r="M1215" s="61">
        <v>4.0</v>
      </c>
      <c r="N1215" s="63">
        <f t="shared" si="282"/>
        <v>0.60965</v>
      </c>
      <c r="O1215" s="61">
        <v>4.0</v>
      </c>
      <c r="P1215" s="63">
        <f t="shared" si="283"/>
        <v>0.60965</v>
      </c>
      <c r="Q1215" s="61">
        <v>4.0</v>
      </c>
      <c r="R1215" s="63">
        <f t="shared" si="284"/>
        <v>0.60965</v>
      </c>
      <c r="S1215" s="46"/>
      <c r="T1215" s="46"/>
      <c r="U1215" s="46" t="s">
        <v>2433</v>
      </c>
      <c r="V1215" s="64">
        <v>2.000000229027E12</v>
      </c>
      <c r="W1215" s="53"/>
    </row>
    <row r="1216" ht="15.75" customHeight="1">
      <c r="A1216" s="56">
        <v>0.0</v>
      </c>
      <c r="B1216" s="56">
        <v>1.0</v>
      </c>
      <c r="C1216" s="57">
        <v>0.02</v>
      </c>
      <c r="D1216" s="58"/>
      <c r="E1216" s="56">
        <v>1.0</v>
      </c>
      <c r="F1216" s="68">
        <v>1557375.0</v>
      </c>
      <c r="G1216" s="69" t="s">
        <v>3501</v>
      </c>
      <c r="H1216" s="221"/>
      <c r="I1216" s="56">
        <v>5612.0</v>
      </c>
      <c r="J1216" s="61">
        <v>0.3</v>
      </c>
      <c r="K1216" s="61">
        <v>1.0</v>
      </c>
      <c r="L1216" s="63">
        <f t="shared" si="281"/>
        <v>0.6835</v>
      </c>
      <c r="M1216" s="61">
        <v>1.0</v>
      </c>
      <c r="N1216" s="63">
        <f t="shared" si="282"/>
        <v>0.6835</v>
      </c>
      <c r="O1216" s="61">
        <v>1.0</v>
      </c>
      <c r="P1216" s="63">
        <f t="shared" si="283"/>
        <v>0.6835</v>
      </c>
      <c r="Q1216" s="61">
        <v>1.0</v>
      </c>
      <c r="R1216" s="63">
        <f t="shared" si="284"/>
        <v>0.6835</v>
      </c>
      <c r="S1216" s="46"/>
      <c r="T1216" s="46"/>
      <c r="U1216" s="46"/>
      <c r="V1216" s="64">
        <v>2.871685000009E12</v>
      </c>
      <c r="W1216" s="53"/>
    </row>
    <row r="1217" ht="15.75" customHeight="1">
      <c r="A1217" s="56">
        <v>0.0</v>
      </c>
      <c r="B1217" s="56">
        <v>1.0</v>
      </c>
      <c r="C1217" s="57">
        <v>0.02</v>
      </c>
      <c r="D1217" s="58"/>
      <c r="E1217" s="56">
        <v>1.0</v>
      </c>
      <c r="F1217" s="68">
        <v>1557435.0</v>
      </c>
      <c r="G1217" s="69" t="s">
        <v>3502</v>
      </c>
      <c r="H1217" s="221"/>
      <c r="I1217" s="56">
        <v>5621.0</v>
      </c>
      <c r="J1217" s="61">
        <v>0.26</v>
      </c>
      <c r="K1217" s="61">
        <v>1.0</v>
      </c>
      <c r="L1217" s="63">
        <f t="shared" si="281"/>
        <v>0.7257</v>
      </c>
      <c r="M1217" s="61">
        <v>1.0</v>
      </c>
      <c r="N1217" s="63">
        <f t="shared" si="282"/>
        <v>0.7257</v>
      </c>
      <c r="O1217" s="61">
        <v>1.0</v>
      </c>
      <c r="P1217" s="63">
        <f t="shared" si="283"/>
        <v>0.7257</v>
      </c>
      <c r="Q1217" s="61">
        <v>1.0</v>
      </c>
      <c r="R1217" s="63">
        <f t="shared" si="284"/>
        <v>0.7257</v>
      </c>
      <c r="S1217" s="46"/>
      <c r="T1217" s="46"/>
      <c r="U1217" s="46"/>
      <c r="V1217" s="64">
        <v>2.871739000009E12</v>
      </c>
      <c r="W1217" s="53"/>
    </row>
    <row r="1218" ht="15.75" customHeight="1">
      <c r="A1218" s="56">
        <v>0.0</v>
      </c>
      <c r="B1218" s="56">
        <v>1.0</v>
      </c>
      <c r="C1218" s="57">
        <v>0.02</v>
      </c>
      <c r="D1218" s="58"/>
      <c r="E1218" s="56">
        <v>1.0</v>
      </c>
      <c r="F1218" s="68">
        <v>1557534.0</v>
      </c>
      <c r="G1218" s="69" t="s">
        <v>3503</v>
      </c>
      <c r="H1218" s="221"/>
      <c r="I1218" s="56">
        <v>5626.0</v>
      </c>
      <c r="J1218" s="61">
        <v>0.28</v>
      </c>
      <c r="K1218" s="61">
        <v>1.0</v>
      </c>
      <c r="L1218" s="63">
        <f t="shared" si="281"/>
        <v>0.7046</v>
      </c>
      <c r="M1218" s="61">
        <v>1.0</v>
      </c>
      <c r="N1218" s="63">
        <f t="shared" si="282"/>
        <v>0.7046</v>
      </c>
      <c r="O1218" s="61">
        <v>1.0</v>
      </c>
      <c r="P1218" s="63">
        <f t="shared" si="283"/>
        <v>0.7046</v>
      </c>
      <c r="Q1218" s="61">
        <v>1.0</v>
      </c>
      <c r="R1218" s="63">
        <f t="shared" si="284"/>
        <v>0.7046</v>
      </c>
      <c r="S1218" s="46"/>
      <c r="T1218" s="46"/>
      <c r="U1218" s="46"/>
      <c r="V1218" s="64">
        <v>2.871740000005E12</v>
      </c>
      <c r="W1218" s="53"/>
    </row>
    <row r="1219" ht="15.75" customHeight="1">
      <c r="A1219" s="56">
        <v>0.0</v>
      </c>
      <c r="B1219" s="56">
        <v>1.0</v>
      </c>
      <c r="C1219" s="57">
        <v>0.02</v>
      </c>
      <c r="D1219" s="58"/>
      <c r="E1219" s="56">
        <v>1.0</v>
      </c>
      <c r="F1219" s="68">
        <v>1557615.0</v>
      </c>
      <c r="G1219" s="69" t="s">
        <v>3504</v>
      </c>
      <c r="H1219" s="221"/>
      <c r="I1219" s="56">
        <v>2219.0</v>
      </c>
      <c r="J1219" s="61">
        <v>0.24</v>
      </c>
      <c r="K1219" s="61">
        <v>1.0</v>
      </c>
      <c r="L1219" s="63">
        <f t="shared" si="281"/>
        <v>0.7468</v>
      </c>
      <c r="M1219" s="61">
        <v>1.0</v>
      </c>
      <c r="N1219" s="63">
        <f t="shared" si="282"/>
        <v>0.7468</v>
      </c>
      <c r="O1219" s="61">
        <v>1.0</v>
      </c>
      <c r="P1219" s="63">
        <f t="shared" si="283"/>
        <v>0.7468</v>
      </c>
      <c r="Q1219" s="61">
        <v>1.0</v>
      </c>
      <c r="R1219" s="63">
        <f t="shared" si="284"/>
        <v>0.7468</v>
      </c>
      <c r="S1219" s="46"/>
      <c r="T1219" s="46"/>
      <c r="U1219" s="46"/>
      <c r="V1219" s="64">
        <v>2.883304E12</v>
      </c>
      <c r="W1219" s="53"/>
    </row>
    <row r="1220" ht="15.75" customHeight="1">
      <c r="A1220" s="56">
        <v>0.0</v>
      </c>
      <c r="B1220" s="56">
        <v>1.0</v>
      </c>
      <c r="C1220" s="57">
        <v>0.02</v>
      </c>
      <c r="D1220" s="58"/>
      <c r="E1220" s="56">
        <v>1.0</v>
      </c>
      <c r="F1220" s="68">
        <v>1557656.0</v>
      </c>
      <c r="G1220" s="69" t="s">
        <v>3505</v>
      </c>
      <c r="H1220" s="221"/>
      <c r="I1220" s="56">
        <v>5643.0</v>
      </c>
      <c r="J1220" s="61">
        <v>0.24</v>
      </c>
      <c r="K1220" s="61">
        <v>1.0</v>
      </c>
      <c r="L1220" s="63">
        <f t="shared" si="281"/>
        <v>0.7468</v>
      </c>
      <c r="M1220" s="61">
        <v>1.0</v>
      </c>
      <c r="N1220" s="63">
        <f t="shared" si="282"/>
        <v>0.7468</v>
      </c>
      <c r="O1220" s="61">
        <v>1.0</v>
      </c>
      <c r="P1220" s="63">
        <f t="shared" si="283"/>
        <v>0.7468</v>
      </c>
      <c r="Q1220" s="61">
        <v>1.0</v>
      </c>
      <c r="R1220" s="63">
        <f t="shared" si="284"/>
        <v>0.7468</v>
      </c>
      <c r="S1220" s="46"/>
      <c r="T1220" s="46"/>
      <c r="U1220" s="46"/>
      <c r="V1220" s="64">
        <v>2.883305000009E12</v>
      </c>
      <c r="W1220" s="53"/>
    </row>
    <row r="1221" ht="15.75" customHeight="1">
      <c r="A1221" s="56">
        <v>0.0</v>
      </c>
      <c r="B1221" s="56">
        <v>1.0</v>
      </c>
      <c r="C1221" s="57">
        <v>0.02</v>
      </c>
      <c r="D1221" s="58"/>
      <c r="E1221" s="56">
        <v>1.0</v>
      </c>
      <c r="F1221" s="68">
        <v>1557675.0</v>
      </c>
      <c r="G1221" s="69" t="s">
        <v>3506</v>
      </c>
      <c r="H1221" s="221"/>
      <c r="I1221" s="56">
        <v>5652.0</v>
      </c>
      <c r="J1221" s="61">
        <v>0.24</v>
      </c>
      <c r="K1221" s="61">
        <v>1.0</v>
      </c>
      <c r="L1221" s="63">
        <f t="shared" si="281"/>
        <v>0.7468</v>
      </c>
      <c r="M1221" s="61">
        <v>1.0</v>
      </c>
      <c r="N1221" s="63">
        <f t="shared" si="282"/>
        <v>0.7468</v>
      </c>
      <c r="O1221" s="61">
        <v>1.0</v>
      </c>
      <c r="P1221" s="63">
        <f t="shared" si="283"/>
        <v>0.7468</v>
      </c>
      <c r="Q1221" s="61">
        <v>1.0</v>
      </c>
      <c r="R1221" s="63">
        <f t="shared" si="284"/>
        <v>0.7468</v>
      </c>
      <c r="S1221" s="46"/>
      <c r="T1221" s="46"/>
      <c r="U1221" s="46"/>
      <c r="V1221" s="64">
        <v>2.883314000007E12</v>
      </c>
      <c r="W1221" s="53"/>
    </row>
    <row r="1222" ht="15.75" customHeight="1">
      <c r="A1222" s="56">
        <v>0.0</v>
      </c>
      <c r="B1222" s="56">
        <v>1.0</v>
      </c>
      <c r="C1222" s="57">
        <v>0.12</v>
      </c>
      <c r="D1222" s="58"/>
      <c r="E1222" s="56">
        <v>3.0</v>
      </c>
      <c r="F1222" s="68">
        <v>1557855.0</v>
      </c>
      <c r="G1222" s="69" t="s">
        <v>3507</v>
      </c>
      <c r="H1222" s="221"/>
      <c r="I1222" s="56">
        <v>5657.0</v>
      </c>
      <c r="J1222" s="61">
        <v>1.66</v>
      </c>
      <c r="K1222" s="61">
        <v>6.0</v>
      </c>
      <c r="L1222" s="63">
        <f t="shared" si="281"/>
        <v>0.7081166667</v>
      </c>
      <c r="M1222" s="61">
        <v>6.0</v>
      </c>
      <c r="N1222" s="63">
        <f t="shared" si="282"/>
        <v>0.7081166667</v>
      </c>
      <c r="O1222" s="61">
        <v>6.0</v>
      </c>
      <c r="P1222" s="63">
        <f t="shared" si="283"/>
        <v>0.7081166667</v>
      </c>
      <c r="Q1222" s="61">
        <v>6.0</v>
      </c>
      <c r="R1222" s="63">
        <f t="shared" si="284"/>
        <v>0.7081166667</v>
      </c>
      <c r="S1222" s="46"/>
      <c r="T1222" s="46"/>
      <c r="U1222" s="46"/>
      <c r="V1222" s="64">
        <v>2.000000304779E12</v>
      </c>
      <c r="W1222" s="53"/>
    </row>
    <row r="1223" ht="15.75" customHeight="1">
      <c r="A1223" s="56">
        <v>0.0</v>
      </c>
      <c r="B1223" s="56">
        <v>1.0</v>
      </c>
      <c r="C1223" s="57">
        <v>0.12</v>
      </c>
      <c r="D1223" s="58"/>
      <c r="E1223" s="56">
        <v>3.0</v>
      </c>
      <c r="F1223" s="68">
        <v>1557877.0</v>
      </c>
      <c r="G1223" s="69" t="s">
        <v>3508</v>
      </c>
      <c r="H1223" s="221"/>
      <c r="I1223" s="56">
        <v>5666.0</v>
      </c>
      <c r="J1223" s="61">
        <v>1.43</v>
      </c>
      <c r="K1223" s="61">
        <v>6.0</v>
      </c>
      <c r="L1223" s="63">
        <f t="shared" si="281"/>
        <v>0.7485583333</v>
      </c>
      <c r="M1223" s="61">
        <v>6.0</v>
      </c>
      <c r="N1223" s="63">
        <f t="shared" si="282"/>
        <v>0.7485583333</v>
      </c>
      <c r="O1223" s="61">
        <v>6.0</v>
      </c>
      <c r="P1223" s="63">
        <f t="shared" si="283"/>
        <v>0.7485583333</v>
      </c>
      <c r="Q1223" s="61">
        <v>6.0</v>
      </c>
      <c r="R1223" s="63">
        <f t="shared" si="284"/>
        <v>0.7485583333</v>
      </c>
      <c r="S1223" s="46"/>
      <c r="T1223" s="46"/>
      <c r="U1223" s="46"/>
      <c r="V1223" s="64">
        <v>2.000000304786E12</v>
      </c>
      <c r="W1223" s="53"/>
    </row>
    <row r="1224" ht="15.75" customHeight="1">
      <c r="A1224" s="56">
        <v>0.0</v>
      </c>
      <c r="B1224" s="56">
        <v>1.0</v>
      </c>
      <c r="C1224" s="57">
        <v>0.025</v>
      </c>
      <c r="D1224" s="58"/>
      <c r="E1224" s="56">
        <v>1.0</v>
      </c>
      <c r="F1224" s="68">
        <v>7452812.0</v>
      </c>
      <c r="G1224" s="69" t="s">
        <v>3509</v>
      </c>
      <c r="H1224" s="221"/>
      <c r="I1224" s="56">
        <v>7271.0</v>
      </c>
      <c r="J1224" s="61">
        <v>0.34</v>
      </c>
      <c r="K1224" s="61">
        <v>1.0</v>
      </c>
      <c r="L1224" s="63">
        <f t="shared" si="281"/>
        <v>0.6413</v>
      </c>
      <c r="M1224" s="61">
        <v>1.0</v>
      </c>
      <c r="N1224" s="63">
        <f t="shared" si="282"/>
        <v>0.6413</v>
      </c>
      <c r="O1224" s="61">
        <v>1.0</v>
      </c>
      <c r="P1224" s="63">
        <f t="shared" si="283"/>
        <v>0.6413</v>
      </c>
      <c r="Q1224" s="61">
        <v>1.0</v>
      </c>
      <c r="R1224" s="63">
        <f t="shared" si="284"/>
        <v>0.6413</v>
      </c>
      <c r="S1224" s="46"/>
      <c r="T1224" s="46"/>
      <c r="U1224" s="46"/>
      <c r="V1224" s="64">
        <v>2.871615E12</v>
      </c>
      <c r="W1224" s="53"/>
    </row>
    <row r="1225" ht="15.75" customHeight="1">
      <c r="A1225" s="56">
        <v>0.0</v>
      </c>
      <c r="B1225" s="56">
        <v>1.0</v>
      </c>
      <c r="C1225" s="57">
        <v>0.21</v>
      </c>
      <c r="D1225" s="58"/>
      <c r="E1225" s="56">
        <v>2.0</v>
      </c>
      <c r="F1225" s="68">
        <v>7443650.0</v>
      </c>
      <c r="G1225" s="69" t="s">
        <v>3510</v>
      </c>
      <c r="H1225" s="221"/>
      <c r="I1225" s="56">
        <v>7208.0</v>
      </c>
      <c r="J1225" s="61">
        <v>1.93</v>
      </c>
      <c r="K1225" s="61">
        <v>7.2</v>
      </c>
      <c r="L1225" s="63">
        <f t="shared" si="281"/>
        <v>0.7172013889</v>
      </c>
      <c r="M1225" s="61">
        <v>7.2</v>
      </c>
      <c r="N1225" s="63">
        <f t="shared" si="282"/>
        <v>0.7172013889</v>
      </c>
      <c r="O1225" s="61">
        <v>7.2</v>
      </c>
      <c r="P1225" s="63">
        <f t="shared" si="283"/>
        <v>0.7172013889</v>
      </c>
      <c r="Q1225" s="61">
        <v>7.2</v>
      </c>
      <c r="R1225" s="63">
        <f t="shared" si="284"/>
        <v>0.7172013889</v>
      </c>
      <c r="S1225" s="46"/>
      <c r="T1225" s="46"/>
      <c r="U1225" s="46"/>
      <c r="V1225" s="64">
        <v>2.661336000003E12</v>
      </c>
      <c r="W1225" s="53"/>
    </row>
    <row r="1226" ht="15.75" customHeight="1">
      <c r="A1226" s="294"/>
      <c r="B1226" s="294"/>
      <c r="C1226" s="294"/>
      <c r="D1226" s="294"/>
      <c r="E1226" s="294"/>
      <c r="F1226" s="295">
        <v>78.0</v>
      </c>
      <c r="G1226" s="296" t="s">
        <v>3511</v>
      </c>
      <c r="H1226" s="296"/>
      <c r="I1226" s="296"/>
      <c r="J1226" s="297"/>
      <c r="K1226" s="297"/>
      <c r="L1226" s="296"/>
      <c r="M1226" s="297"/>
      <c r="N1226" s="296"/>
      <c r="O1226" s="297"/>
      <c r="P1226" s="296"/>
      <c r="Q1226" s="297"/>
      <c r="R1226" s="296"/>
      <c r="S1226" s="296"/>
      <c r="T1226" s="296"/>
      <c r="U1226" s="296"/>
      <c r="V1226" s="298"/>
      <c r="W1226" s="185"/>
    </row>
    <row r="1227" ht="15.75" customHeight="1">
      <c r="A1227" s="299"/>
      <c r="B1227" s="299"/>
      <c r="C1227" s="299"/>
      <c r="D1227" s="299"/>
      <c r="E1227" s="299"/>
      <c r="F1227" s="300">
        <v>79.0</v>
      </c>
      <c r="G1227" s="301" t="s">
        <v>3512</v>
      </c>
      <c r="H1227" s="301"/>
      <c r="I1227" s="301"/>
      <c r="J1227" s="302"/>
      <c r="K1227" s="302"/>
      <c r="L1227" s="301"/>
      <c r="M1227" s="302"/>
      <c r="N1227" s="301"/>
      <c r="O1227" s="302"/>
      <c r="P1227" s="301"/>
      <c r="Q1227" s="302"/>
      <c r="R1227" s="301"/>
      <c r="S1227" s="301"/>
      <c r="T1227" s="301"/>
      <c r="U1227" s="301"/>
      <c r="V1227" s="303"/>
      <c r="W1227" s="185"/>
    </row>
    <row r="1228" ht="15.75" customHeight="1">
      <c r="A1228" s="56">
        <v>0.0</v>
      </c>
      <c r="B1228" s="56">
        <v>1.0</v>
      </c>
      <c r="C1228" s="57">
        <v>0.38</v>
      </c>
      <c r="D1228" s="58"/>
      <c r="E1228" s="56">
        <v>179.0</v>
      </c>
      <c r="F1228" s="68">
        <v>5396236.0</v>
      </c>
      <c r="G1228" s="69" t="s">
        <v>3513</v>
      </c>
      <c r="H1228" s="221"/>
      <c r="I1228" s="56">
        <v>6784.0</v>
      </c>
      <c r="J1228" s="61">
        <v>1.41</v>
      </c>
      <c r="K1228" s="61">
        <v>3.95</v>
      </c>
      <c r="L1228" s="63">
        <f t="shared" ref="L1228:L1265" si="285">((K1228/1.055)-$J1228)/(K1228/1.055)</f>
        <v>0.6234050633</v>
      </c>
      <c r="M1228" s="61">
        <v>4.0</v>
      </c>
      <c r="N1228" s="63">
        <f t="shared" ref="N1228:N1265" si="286">((M1228/1.055)-$J1228)/(M1228/1.055)</f>
        <v>0.6281125</v>
      </c>
      <c r="O1228" s="61">
        <v>4.2</v>
      </c>
      <c r="P1228" s="63">
        <f t="shared" ref="P1228:P1265" si="287">((O1228/1.055)-$J1228)/(O1228/1.055)</f>
        <v>0.6458214286</v>
      </c>
      <c r="Q1228" s="61">
        <v>4.2</v>
      </c>
      <c r="R1228" s="63">
        <f t="shared" ref="R1228:R1265" si="288">((Q1228/1.055)-$J1228)/(Q1228/1.055)</f>
        <v>0.6458214286</v>
      </c>
      <c r="S1228" s="46"/>
      <c r="T1228" s="46"/>
      <c r="U1228" s="46"/>
      <c r="V1228" s="64">
        <v>2.000000320885E12</v>
      </c>
      <c r="W1228" s="53"/>
    </row>
    <row r="1229" ht="15.75" customHeight="1">
      <c r="A1229" s="56">
        <v>0.0</v>
      </c>
      <c r="B1229" s="56">
        <v>1.0</v>
      </c>
      <c r="C1229" s="57">
        <v>0.38</v>
      </c>
      <c r="D1229" s="58"/>
      <c r="E1229" s="56">
        <v>179.0</v>
      </c>
      <c r="F1229" s="68">
        <v>5396516.0</v>
      </c>
      <c r="G1229" s="69" t="s">
        <v>3514</v>
      </c>
      <c r="H1229" s="221"/>
      <c r="I1229" s="56">
        <v>6795.0</v>
      </c>
      <c r="J1229" s="61">
        <v>0.71</v>
      </c>
      <c r="K1229" s="61">
        <v>3.95</v>
      </c>
      <c r="L1229" s="63">
        <f t="shared" si="285"/>
        <v>0.8103670886</v>
      </c>
      <c r="M1229" s="61">
        <v>4.0</v>
      </c>
      <c r="N1229" s="63">
        <f t="shared" si="286"/>
        <v>0.8127375</v>
      </c>
      <c r="O1229" s="61">
        <v>4.2</v>
      </c>
      <c r="P1229" s="63">
        <f t="shared" si="287"/>
        <v>0.8216547619</v>
      </c>
      <c r="Q1229" s="61">
        <v>4.2</v>
      </c>
      <c r="R1229" s="63">
        <f t="shared" si="288"/>
        <v>0.8216547619</v>
      </c>
      <c r="S1229" s="46"/>
      <c r="T1229" s="46"/>
      <c r="U1229" s="46"/>
      <c r="V1229" s="64">
        <v>2.000000320892E12</v>
      </c>
      <c r="W1229" s="53"/>
    </row>
    <row r="1230" ht="15.75" customHeight="1">
      <c r="A1230" s="56">
        <v>0.0</v>
      </c>
      <c r="B1230" s="56">
        <v>1.0</v>
      </c>
      <c r="C1230" s="57">
        <v>0.38</v>
      </c>
      <c r="D1230" s="58"/>
      <c r="E1230" s="56">
        <v>179.0</v>
      </c>
      <c r="F1230" s="68">
        <v>5396596.0</v>
      </c>
      <c r="G1230" s="69" t="s">
        <v>3515</v>
      </c>
      <c r="H1230" s="221"/>
      <c r="I1230" s="56">
        <v>6800.0</v>
      </c>
      <c r="J1230" s="61">
        <v>1.11</v>
      </c>
      <c r="K1230" s="61">
        <v>3.95</v>
      </c>
      <c r="L1230" s="63">
        <f t="shared" si="285"/>
        <v>0.7035316456</v>
      </c>
      <c r="M1230" s="61">
        <v>4.0</v>
      </c>
      <c r="N1230" s="63">
        <f t="shared" si="286"/>
        <v>0.7072375</v>
      </c>
      <c r="O1230" s="61">
        <v>4.2</v>
      </c>
      <c r="P1230" s="63">
        <f t="shared" si="287"/>
        <v>0.7211785714</v>
      </c>
      <c r="Q1230" s="61">
        <v>4.2</v>
      </c>
      <c r="R1230" s="63">
        <f t="shared" si="288"/>
        <v>0.7211785714</v>
      </c>
      <c r="S1230" s="46"/>
      <c r="T1230" s="46"/>
      <c r="U1230" s="46"/>
      <c r="V1230" s="64">
        <v>2.000000320908E12</v>
      </c>
      <c r="W1230" s="53"/>
    </row>
    <row r="1231" ht="15.75" customHeight="1">
      <c r="A1231" s="56">
        <v>0.0</v>
      </c>
      <c r="B1231" s="56">
        <v>1.0</v>
      </c>
      <c r="C1231" s="57">
        <v>0.38</v>
      </c>
      <c r="D1231" s="58"/>
      <c r="E1231" s="56">
        <v>179.0</v>
      </c>
      <c r="F1231" s="68">
        <v>5396616.0</v>
      </c>
      <c r="G1231" s="69" t="s">
        <v>3516</v>
      </c>
      <c r="H1231" s="221"/>
      <c r="I1231" s="56">
        <v>6803.0</v>
      </c>
      <c r="J1231" s="61">
        <v>1.26</v>
      </c>
      <c r="K1231" s="61">
        <v>3.95</v>
      </c>
      <c r="L1231" s="63">
        <f t="shared" si="285"/>
        <v>0.6634683544</v>
      </c>
      <c r="M1231" s="61">
        <v>4.0</v>
      </c>
      <c r="N1231" s="63">
        <f t="shared" si="286"/>
        <v>0.667675</v>
      </c>
      <c r="O1231" s="61">
        <v>4.2</v>
      </c>
      <c r="P1231" s="63">
        <f t="shared" si="287"/>
        <v>0.6835</v>
      </c>
      <c r="Q1231" s="61">
        <v>4.2</v>
      </c>
      <c r="R1231" s="63">
        <f t="shared" si="288"/>
        <v>0.6835</v>
      </c>
      <c r="S1231" s="46"/>
      <c r="T1231" s="46"/>
      <c r="U1231" s="46"/>
      <c r="V1231" s="64">
        <v>2.000000320915E12</v>
      </c>
      <c r="W1231" s="53"/>
    </row>
    <row r="1232" ht="15.75" customHeight="1">
      <c r="A1232" s="56">
        <v>0.0</v>
      </c>
      <c r="B1232" s="56">
        <v>1.0</v>
      </c>
      <c r="C1232" s="57">
        <v>0.38</v>
      </c>
      <c r="D1232" s="58"/>
      <c r="E1232" s="56">
        <v>179.0</v>
      </c>
      <c r="F1232" s="68">
        <v>5402776.0</v>
      </c>
      <c r="G1232" s="69" t="s">
        <v>3517</v>
      </c>
      <c r="H1232" s="221"/>
      <c r="I1232" s="56">
        <v>6809.0</v>
      </c>
      <c r="J1232" s="61">
        <v>1.14</v>
      </c>
      <c r="K1232" s="61">
        <v>3.95</v>
      </c>
      <c r="L1232" s="63">
        <f t="shared" si="285"/>
        <v>0.6955189873</v>
      </c>
      <c r="M1232" s="61">
        <v>4.0</v>
      </c>
      <c r="N1232" s="63">
        <f t="shared" si="286"/>
        <v>0.699325</v>
      </c>
      <c r="O1232" s="61">
        <v>4.2</v>
      </c>
      <c r="P1232" s="63">
        <f t="shared" si="287"/>
        <v>0.7136428571</v>
      </c>
      <c r="Q1232" s="61">
        <v>4.2</v>
      </c>
      <c r="R1232" s="63">
        <f t="shared" si="288"/>
        <v>0.7136428571</v>
      </c>
      <c r="S1232" s="46"/>
      <c r="T1232" s="46"/>
      <c r="U1232" s="46"/>
      <c r="V1232" s="64">
        <v>2.000000320922E12</v>
      </c>
      <c r="W1232" s="53"/>
    </row>
    <row r="1233" ht="15.75" customHeight="1">
      <c r="A1233" s="56">
        <v>0.0</v>
      </c>
      <c r="B1233" s="56">
        <v>1.0</v>
      </c>
      <c r="C1233" s="57">
        <v>0.38</v>
      </c>
      <c r="D1233" s="58"/>
      <c r="E1233" s="56">
        <v>179.0</v>
      </c>
      <c r="F1233" s="68">
        <v>5403097.0</v>
      </c>
      <c r="G1233" s="69" t="s">
        <v>3518</v>
      </c>
      <c r="H1233" s="221"/>
      <c r="I1233" s="56">
        <v>6813.0</v>
      </c>
      <c r="J1233" s="61">
        <v>2.28</v>
      </c>
      <c r="K1233" s="61">
        <v>3.95</v>
      </c>
      <c r="L1233" s="63">
        <f t="shared" si="285"/>
        <v>0.3910379747</v>
      </c>
      <c r="M1233" s="61">
        <v>4.0</v>
      </c>
      <c r="N1233" s="63">
        <f t="shared" si="286"/>
        <v>0.39865</v>
      </c>
      <c r="O1233" s="61">
        <v>4.2</v>
      </c>
      <c r="P1233" s="63">
        <f t="shared" si="287"/>
        <v>0.4272857143</v>
      </c>
      <c r="Q1233" s="61">
        <v>4.2</v>
      </c>
      <c r="R1233" s="63">
        <f t="shared" si="288"/>
        <v>0.4272857143</v>
      </c>
      <c r="S1233" s="46"/>
      <c r="T1233" s="46"/>
      <c r="U1233" s="46"/>
      <c r="V1233" s="64">
        <v>2.000000320939E12</v>
      </c>
      <c r="W1233" s="53"/>
    </row>
    <row r="1234" ht="15.75" customHeight="1">
      <c r="A1234" s="56">
        <v>0.0</v>
      </c>
      <c r="B1234" s="56">
        <v>1.0</v>
      </c>
      <c r="C1234" s="57">
        <v>0.38</v>
      </c>
      <c r="D1234" s="58"/>
      <c r="E1234" s="56">
        <v>179.0</v>
      </c>
      <c r="F1234" s="68">
        <v>5403155.0</v>
      </c>
      <c r="G1234" s="69" t="s">
        <v>3519</v>
      </c>
      <c r="H1234" s="221"/>
      <c r="I1234" s="56">
        <v>6819.0</v>
      </c>
      <c r="J1234" s="61">
        <v>1.58</v>
      </c>
      <c r="K1234" s="61">
        <v>3.95</v>
      </c>
      <c r="L1234" s="63">
        <f t="shared" si="285"/>
        <v>0.578</v>
      </c>
      <c r="M1234" s="61">
        <v>4.0</v>
      </c>
      <c r="N1234" s="63">
        <f t="shared" si="286"/>
        <v>0.583275</v>
      </c>
      <c r="O1234" s="61">
        <v>4.2</v>
      </c>
      <c r="P1234" s="63">
        <f t="shared" si="287"/>
        <v>0.6031190476</v>
      </c>
      <c r="Q1234" s="61">
        <v>4.2</v>
      </c>
      <c r="R1234" s="63">
        <f t="shared" si="288"/>
        <v>0.6031190476</v>
      </c>
      <c r="S1234" s="46"/>
      <c r="T1234" s="46"/>
      <c r="U1234" s="46"/>
      <c r="V1234" s="64">
        <v>2.000000320953E12</v>
      </c>
      <c r="W1234" s="53"/>
    </row>
    <row r="1235" ht="15.75" customHeight="1">
      <c r="A1235" s="56">
        <v>0.0</v>
      </c>
      <c r="B1235" s="56">
        <v>1.0</v>
      </c>
      <c r="C1235" s="57">
        <v>0.38</v>
      </c>
      <c r="D1235" s="58"/>
      <c r="E1235" s="56">
        <v>179.0</v>
      </c>
      <c r="F1235" s="68">
        <v>5403177.0</v>
      </c>
      <c r="G1235" s="69" t="s">
        <v>3520</v>
      </c>
      <c r="H1235" s="221"/>
      <c r="I1235" s="56">
        <v>6837.0</v>
      </c>
      <c r="J1235" s="61">
        <v>1.57</v>
      </c>
      <c r="K1235" s="61">
        <v>3.95</v>
      </c>
      <c r="L1235" s="63">
        <f t="shared" si="285"/>
        <v>0.5806708861</v>
      </c>
      <c r="M1235" s="61">
        <v>4.0</v>
      </c>
      <c r="N1235" s="63">
        <f t="shared" si="286"/>
        <v>0.5859125</v>
      </c>
      <c r="O1235" s="61">
        <v>4.2</v>
      </c>
      <c r="P1235" s="63">
        <f t="shared" si="287"/>
        <v>0.6056309524</v>
      </c>
      <c r="Q1235" s="61">
        <v>4.2</v>
      </c>
      <c r="R1235" s="63">
        <f t="shared" si="288"/>
        <v>0.6056309524</v>
      </c>
      <c r="S1235" s="46"/>
      <c r="T1235" s="46"/>
      <c r="U1235" s="46"/>
      <c r="V1235" s="64">
        <v>2.00000032096E12</v>
      </c>
      <c r="W1235" s="53"/>
    </row>
    <row r="1236" ht="15.75" customHeight="1">
      <c r="A1236" s="56">
        <v>0.0</v>
      </c>
      <c r="B1236" s="56">
        <v>1.0</v>
      </c>
      <c r="C1236" s="57">
        <v>0.38</v>
      </c>
      <c r="D1236" s="58"/>
      <c r="E1236" s="56">
        <v>179.0</v>
      </c>
      <c r="F1236" s="68">
        <v>5403378.0</v>
      </c>
      <c r="G1236" s="69" t="s">
        <v>3521</v>
      </c>
      <c r="H1236" s="221"/>
      <c r="I1236" s="56">
        <v>6848.0</v>
      </c>
      <c r="J1236" s="61">
        <v>1.49</v>
      </c>
      <c r="K1236" s="61">
        <v>3.95</v>
      </c>
      <c r="L1236" s="63">
        <f t="shared" si="285"/>
        <v>0.6020379747</v>
      </c>
      <c r="M1236" s="61">
        <v>4.0</v>
      </c>
      <c r="N1236" s="63">
        <f t="shared" si="286"/>
        <v>0.6070125</v>
      </c>
      <c r="O1236" s="61">
        <v>4.2</v>
      </c>
      <c r="P1236" s="63">
        <f t="shared" si="287"/>
        <v>0.6257261905</v>
      </c>
      <c r="Q1236" s="61">
        <v>4.2</v>
      </c>
      <c r="R1236" s="63">
        <f t="shared" si="288"/>
        <v>0.6257261905</v>
      </c>
      <c r="S1236" s="46"/>
      <c r="T1236" s="46"/>
      <c r="U1236" s="46"/>
      <c r="V1236" s="64">
        <v>2.000000320977E12</v>
      </c>
      <c r="W1236" s="53"/>
    </row>
    <row r="1237" ht="15.75" customHeight="1">
      <c r="A1237" s="56">
        <v>0.0</v>
      </c>
      <c r="B1237" s="56">
        <v>1.0</v>
      </c>
      <c r="C1237" s="57">
        <v>0.38</v>
      </c>
      <c r="D1237" s="58"/>
      <c r="E1237" s="56">
        <v>179.0</v>
      </c>
      <c r="F1237" s="68">
        <v>5403897.0</v>
      </c>
      <c r="G1237" s="69" t="s">
        <v>3522</v>
      </c>
      <c r="H1237" s="221"/>
      <c r="I1237" s="56">
        <v>6855.0</v>
      </c>
      <c r="J1237" s="61">
        <v>1.46</v>
      </c>
      <c r="K1237" s="61">
        <v>3.95</v>
      </c>
      <c r="L1237" s="63">
        <f t="shared" si="285"/>
        <v>0.6100506329</v>
      </c>
      <c r="M1237" s="61">
        <v>4.0</v>
      </c>
      <c r="N1237" s="63">
        <f t="shared" si="286"/>
        <v>0.614925</v>
      </c>
      <c r="O1237" s="61">
        <v>4.2</v>
      </c>
      <c r="P1237" s="63">
        <f t="shared" si="287"/>
        <v>0.6332619048</v>
      </c>
      <c r="Q1237" s="61">
        <v>4.2</v>
      </c>
      <c r="R1237" s="63">
        <f t="shared" si="288"/>
        <v>0.6332619048</v>
      </c>
      <c r="S1237" s="46"/>
      <c r="T1237" s="46"/>
      <c r="U1237" s="46"/>
      <c r="V1237" s="64">
        <v>2.000000320984E12</v>
      </c>
      <c r="W1237" s="53"/>
    </row>
    <row r="1238" ht="15.75" customHeight="1">
      <c r="A1238" s="56">
        <v>0.0</v>
      </c>
      <c r="B1238" s="56">
        <v>1.0</v>
      </c>
      <c r="C1238" s="57">
        <v>0.38</v>
      </c>
      <c r="D1238" s="58"/>
      <c r="E1238" s="56">
        <v>179.0</v>
      </c>
      <c r="F1238" s="68">
        <v>5403916.0</v>
      </c>
      <c r="G1238" s="69" t="s">
        <v>3523</v>
      </c>
      <c r="H1238" s="221"/>
      <c r="I1238" s="56">
        <v>6861.0</v>
      </c>
      <c r="J1238" s="61">
        <v>0.85</v>
      </c>
      <c r="K1238" s="61">
        <v>3.95</v>
      </c>
      <c r="L1238" s="63">
        <f t="shared" si="285"/>
        <v>0.7729746835</v>
      </c>
      <c r="M1238" s="61">
        <v>4.0</v>
      </c>
      <c r="N1238" s="63">
        <f t="shared" si="286"/>
        <v>0.7758125</v>
      </c>
      <c r="O1238" s="61">
        <v>4.2</v>
      </c>
      <c r="P1238" s="63">
        <f t="shared" si="287"/>
        <v>0.7864880952</v>
      </c>
      <c r="Q1238" s="61">
        <v>4.2</v>
      </c>
      <c r="R1238" s="63">
        <f t="shared" si="288"/>
        <v>0.7864880952</v>
      </c>
      <c r="S1238" s="46"/>
      <c r="T1238" s="46"/>
      <c r="U1238" s="46"/>
      <c r="V1238" s="64">
        <v>2.000000320991E12</v>
      </c>
      <c r="W1238" s="53"/>
    </row>
    <row r="1239" ht="15.75" customHeight="1">
      <c r="A1239" s="56">
        <v>0.0</v>
      </c>
      <c r="B1239" s="56">
        <v>1.0</v>
      </c>
      <c r="C1239" s="57">
        <v>0.38</v>
      </c>
      <c r="D1239" s="58"/>
      <c r="E1239" s="56">
        <v>179.0</v>
      </c>
      <c r="F1239" s="68">
        <v>5403934.0</v>
      </c>
      <c r="G1239" s="69" t="s">
        <v>3524</v>
      </c>
      <c r="H1239" s="221"/>
      <c r="I1239" s="56">
        <v>6868.0</v>
      </c>
      <c r="J1239" s="61">
        <v>1.38</v>
      </c>
      <c r="K1239" s="61">
        <v>3.95</v>
      </c>
      <c r="L1239" s="63">
        <f t="shared" si="285"/>
        <v>0.6314177215</v>
      </c>
      <c r="M1239" s="61">
        <v>4.0</v>
      </c>
      <c r="N1239" s="63">
        <f t="shared" si="286"/>
        <v>0.636025</v>
      </c>
      <c r="O1239" s="61">
        <v>4.2</v>
      </c>
      <c r="P1239" s="63">
        <f t="shared" si="287"/>
        <v>0.6533571429</v>
      </c>
      <c r="Q1239" s="61">
        <v>4.2</v>
      </c>
      <c r="R1239" s="63">
        <f t="shared" si="288"/>
        <v>0.6533571429</v>
      </c>
      <c r="S1239" s="46"/>
      <c r="T1239" s="46"/>
      <c r="U1239" s="46"/>
      <c r="V1239" s="64">
        <v>2.000000321004E12</v>
      </c>
      <c r="W1239" s="53"/>
    </row>
    <row r="1240" ht="15.75" customHeight="1">
      <c r="A1240" s="56">
        <v>0.0</v>
      </c>
      <c r="B1240" s="56">
        <v>1.0</v>
      </c>
      <c r="C1240" s="57">
        <v>0.38</v>
      </c>
      <c r="D1240" s="58"/>
      <c r="E1240" s="56">
        <v>179.0</v>
      </c>
      <c r="F1240" s="68">
        <v>5403956.0</v>
      </c>
      <c r="G1240" s="69" t="s">
        <v>3525</v>
      </c>
      <c r="H1240" s="221"/>
      <c r="I1240" s="56">
        <v>6873.0</v>
      </c>
      <c r="J1240" s="61">
        <v>0.9</v>
      </c>
      <c r="K1240" s="61">
        <v>3.95</v>
      </c>
      <c r="L1240" s="63">
        <f t="shared" si="285"/>
        <v>0.7596202532</v>
      </c>
      <c r="M1240" s="61">
        <v>4.0</v>
      </c>
      <c r="N1240" s="63">
        <f t="shared" si="286"/>
        <v>0.762625</v>
      </c>
      <c r="O1240" s="61">
        <v>4.2</v>
      </c>
      <c r="P1240" s="63">
        <f t="shared" si="287"/>
        <v>0.7739285714</v>
      </c>
      <c r="Q1240" s="61">
        <v>4.2</v>
      </c>
      <c r="R1240" s="63">
        <f t="shared" si="288"/>
        <v>0.7739285714</v>
      </c>
      <c r="S1240" s="46"/>
      <c r="T1240" s="46"/>
      <c r="U1240" s="46"/>
      <c r="V1240" s="64">
        <v>2.000000321011E12</v>
      </c>
      <c r="W1240" s="53"/>
    </row>
    <row r="1241" ht="15.75" customHeight="1">
      <c r="A1241" s="56">
        <v>0.0</v>
      </c>
      <c r="B1241" s="56">
        <v>1.0</v>
      </c>
      <c r="C1241" s="57">
        <v>0.38</v>
      </c>
      <c r="D1241" s="58"/>
      <c r="E1241" s="56">
        <v>179.0</v>
      </c>
      <c r="F1241" s="68">
        <v>5403976.0</v>
      </c>
      <c r="G1241" s="69" t="s">
        <v>3526</v>
      </c>
      <c r="H1241" s="221"/>
      <c r="I1241" s="56">
        <v>6880.0</v>
      </c>
      <c r="J1241" s="61">
        <v>1.54</v>
      </c>
      <c r="K1241" s="61">
        <v>3.95</v>
      </c>
      <c r="L1241" s="63">
        <f t="shared" si="285"/>
        <v>0.5886835443</v>
      </c>
      <c r="M1241" s="61">
        <v>4.0</v>
      </c>
      <c r="N1241" s="63">
        <f t="shared" si="286"/>
        <v>0.593825</v>
      </c>
      <c r="O1241" s="61">
        <v>4.2</v>
      </c>
      <c r="P1241" s="63">
        <f t="shared" si="287"/>
        <v>0.6131666667</v>
      </c>
      <c r="Q1241" s="61">
        <v>4.2</v>
      </c>
      <c r="R1241" s="63">
        <f t="shared" si="288"/>
        <v>0.6131666667</v>
      </c>
      <c r="S1241" s="46"/>
      <c r="T1241" s="46"/>
      <c r="U1241" s="46"/>
      <c r="V1241" s="64">
        <v>2.000000321028E12</v>
      </c>
      <c r="W1241" s="53"/>
    </row>
    <row r="1242" ht="15.75" customHeight="1">
      <c r="A1242" s="56">
        <v>0.0</v>
      </c>
      <c r="B1242" s="56">
        <v>1.0</v>
      </c>
      <c r="C1242" s="57">
        <v>0.38</v>
      </c>
      <c r="D1242" s="58"/>
      <c r="E1242" s="56">
        <v>179.0</v>
      </c>
      <c r="F1242" s="68">
        <v>5404237.0</v>
      </c>
      <c r="G1242" s="69" t="s">
        <v>3527</v>
      </c>
      <c r="H1242" s="221"/>
      <c r="I1242" s="56">
        <v>6886.0</v>
      </c>
      <c r="J1242" s="61">
        <v>1.49</v>
      </c>
      <c r="K1242" s="61">
        <v>3.95</v>
      </c>
      <c r="L1242" s="63">
        <f t="shared" si="285"/>
        <v>0.6020379747</v>
      </c>
      <c r="M1242" s="61">
        <v>4.0</v>
      </c>
      <c r="N1242" s="63">
        <f t="shared" si="286"/>
        <v>0.6070125</v>
      </c>
      <c r="O1242" s="61">
        <v>4.2</v>
      </c>
      <c r="P1242" s="63">
        <f t="shared" si="287"/>
        <v>0.6257261905</v>
      </c>
      <c r="Q1242" s="61">
        <v>4.2</v>
      </c>
      <c r="R1242" s="63">
        <f t="shared" si="288"/>
        <v>0.6257261905</v>
      </c>
      <c r="S1242" s="46"/>
      <c r="T1242" s="46"/>
      <c r="U1242" s="46"/>
      <c r="V1242" s="64">
        <v>2.000000321035E12</v>
      </c>
      <c r="W1242" s="53"/>
    </row>
    <row r="1243" ht="15.75" customHeight="1">
      <c r="A1243" s="56">
        <v>0.0</v>
      </c>
      <c r="B1243" s="56">
        <v>1.0</v>
      </c>
      <c r="C1243" s="57">
        <v>0.38</v>
      </c>
      <c r="D1243" s="58"/>
      <c r="E1243" s="56">
        <v>179.0</v>
      </c>
      <c r="F1243" s="68">
        <v>5404456.0</v>
      </c>
      <c r="G1243" s="69" t="s">
        <v>3528</v>
      </c>
      <c r="H1243" s="221"/>
      <c r="I1243" s="56">
        <v>6892.0</v>
      </c>
      <c r="J1243" s="61">
        <v>1.67</v>
      </c>
      <c r="K1243" s="61">
        <v>3.95</v>
      </c>
      <c r="L1243" s="63">
        <f t="shared" si="285"/>
        <v>0.5539620253</v>
      </c>
      <c r="M1243" s="61">
        <v>4.0</v>
      </c>
      <c r="N1243" s="63">
        <f t="shared" si="286"/>
        <v>0.5595375</v>
      </c>
      <c r="O1243" s="61">
        <v>4.2</v>
      </c>
      <c r="P1243" s="63">
        <f t="shared" si="287"/>
        <v>0.5805119048</v>
      </c>
      <c r="Q1243" s="61">
        <v>4.2</v>
      </c>
      <c r="R1243" s="63">
        <f t="shared" si="288"/>
        <v>0.5805119048</v>
      </c>
      <c r="S1243" s="46"/>
      <c r="T1243" s="46"/>
      <c r="U1243" s="46"/>
      <c r="V1243" s="64">
        <v>2.000000321042E12</v>
      </c>
      <c r="W1243" s="53"/>
    </row>
    <row r="1244" ht="15.75" customHeight="1">
      <c r="A1244" s="56">
        <v>0.0</v>
      </c>
      <c r="B1244" s="56">
        <v>1.0</v>
      </c>
      <c r="C1244" s="57">
        <v>0.38</v>
      </c>
      <c r="D1244" s="58"/>
      <c r="E1244" s="56">
        <v>179.0</v>
      </c>
      <c r="F1244" s="68">
        <v>5405098.0</v>
      </c>
      <c r="G1244" s="69" t="s">
        <v>3529</v>
      </c>
      <c r="H1244" s="221"/>
      <c r="I1244" s="56">
        <v>7000.0</v>
      </c>
      <c r="J1244" s="61">
        <v>2.84</v>
      </c>
      <c r="K1244" s="61">
        <v>3.95</v>
      </c>
      <c r="L1244" s="63">
        <f t="shared" si="285"/>
        <v>0.2414683544</v>
      </c>
      <c r="M1244" s="61">
        <v>4.0</v>
      </c>
      <c r="N1244" s="63">
        <f t="shared" si="286"/>
        <v>0.25095</v>
      </c>
      <c r="O1244" s="61">
        <v>4.2</v>
      </c>
      <c r="P1244" s="63">
        <f t="shared" si="287"/>
        <v>0.2866190476</v>
      </c>
      <c r="Q1244" s="61">
        <v>4.2</v>
      </c>
      <c r="R1244" s="63">
        <f t="shared" si="288"/>
        <v>0.2866190476</v>
      </c>
      <c r="S1244" s="46"/>
      <c r="T1244" s="46"/>
      <c r="U1244" s="46"/>
      <c r="V1244" s="64">
        <v>2.000000321073E12</v>
      </c>
      <c r="W1244" s="53"/>
    </row>
    <row r="1245" ht="15.75" customHeight="1">
      <c r="A1245" s="56">
        <v>0.0</v>
      </c>
      <c r="B1245" s="56">
        <v>1.0</v>
      </c>
      <c r="C1245" s="57">
        <v>0.38</v>
      </c>
      <c r="D1245" s="58"/>
      <c r="E1245" s="56">
        <v>179.0</v>
      </c>
      <c r="F1245" s="68">
        <v>5405118.0</v>
      </c>
      <c r="G1245" s="69" t="s">
        <v>3530</v>
      </c>
      <c r="H1245" s="221"/>
      <c r="I1245" s="56">
        <v>7005.0</v>
      </c>
      <c r="J1245" s="61">
        <v>1.52</v>
      </c>
      <c r="K1245" s="61">
        <v>3.95</v>
      </c>
      <c r="L1245" s="63">
        <f t="shared" si="285"/>
        <v>0.5940253165</v>
      </c>
      <c r="M1245" s="61">
        <v>4.0</v>
      </c>
      <c r="N1245" s="63">
        <f t="shared" si="286"/>
        <v>0.5991</v>
      </c>
      <c r="O1245" s="61">
        <v>4.2</v>
      </c>
      <c r="P1245" s="63">
        <f t="shared" si="287"/>
        <v>0.6181904762</v>
      </c>
      <c r="Q1245" s="61">
        <v>4.2</v>
      </c>
      <c r="R1245" s="63">
        <f t="shared" si="288"/>
        <v>0.6181904762</v>
      </c>
      <c r="S1245" s="46"/>
      <c r="T1245" s="46"/>
      <c r="U1245" s="46"/>
      <c r="V1245" s="64">
        <v>2.00000032108E12</v>
      </c>
      <c r="W1245" s="53"/>
    </row>
    <row r="1246" ht="15.75" customHeight="1">
      <c r="A1246" s="56">
        <v>0.0</v>
      </c>
      <c r="B1246" s="56">
        <v>1.0</v>
      </c>
      <c r="C1246" s="57">
        <v>0.38</v>
      </c>
      <c r="D1246" s="58"/>
      <c r="E1246" s="56">
        <v>179.0</v>
      </c>
      <c r="F1246" s="68">
        <v>5405136.0</v>
      </c>
      <c r="G1246" s="69" t="s">
        <v>3531</v>
      </c>
      <c r="H1246" s="221"/>
      <c r="I1246" s="56">
        <v>7010.0</v>
      </c>
      <c r="J1246" s="61">
        <v>1.31</v>
      </c>
      <c r="K1246" s="61">
        <v>3.95</v>
      </c>
      <c r="L1246" s="63">
        <f t="shared" si="285"/>
        <v>0.6501139241</v>
      </c>
      <c r="M1246" s="61">
        <v>4.0</v>
      </c>
      <c r="N1246" s="63">
        <f t="shared" si="286"/>
        <v>0.6544875</v>
      </c>
      <c r="O1246" s="61">
        <v>4.2</v>
      </c>
      <c r="P1246" s="63">
        <f t="shared" si="287"/>
        <v>0.6709404762</v>
      </c>
      <c r="Q1246" s="61">
        <v>4.2</v>
      </c>
      <c r="R1246" s="63">
        <f t="shared" si="288"/>
        <v>0.6709404762</v>
      </c>
      <c r="S1246" s="46"/>
      <c r="T1246" s="46"/>
      <c r="U1246" s="46"/>
      <c r="V1246" s="64">
        <v>2.000000321097E12</v>
      </c>
      <c r="W1246" s="53"/>
    </row>
    <row r="1247" ht="15.75" customHeight="1">
      <c r="A1247" s="56">
        <v>0.0</v>
      </c>
      <c r="B1247" s="56">
        <v>1.0</v>
      </c>
      <c r="C1247" s="57">
        <v>0.6</v>
      </c>
      <c r="D1247" s="58"/>
      <c r="E1247" s="56">
        <v>179.0</v>
      </c>
      <c r="F1247" s="68">
        <v>1245780.0</v>
      </c>
      <c r="G1247" s="69" t="s">
        <v>3532</v>
      </c>
      <c r="H1247" s="221"/>
      <c r="I1247" s="56">
        <v>3669.0</v>
      </c>
      <c r="J1247" s="61">
        <v>2.23</v>
      </c>
      <c r="K1247" s="61">
        <v>6.9</v>
      </c>
      <c r="L1247" s="63">
        <f t="shared" si="285"/>
        <v>0.6590362319</v>
      </c>
      <c r="M1247" s="61">
        <v>6.9</v>
      </c>
      <c r="N1247" s="63">
        <f t="shared" si="286"/>
        <v>0.6590362319</v>
      </c>
      <c r="O1247" s="61">
        <v>6.9</v>
      </c>
      <c r="P1247" s="63">
        <f t="shared" si="287"/>
        <v>0.6590362319</v>
      </c>
      <c r="Q1247" s="61">
        <v>6.9</v>
      </c>
      <c r="R1247" s="63">
        <f t="shared" si="288"/>
        <v>0.6590362319</v>
      </c>
      <c r="S1247" s="46"/>
      <c r="T1247" s="46"/>
      <c r="U1247" s="46"/>
      <c r="V1247" s="64">
        <v>2.000000198361E12</v>
      </c>
      <c r="W1247" s="53"/>
    </row>
    <row r="1248" ht="15.75" customHeight="1">
      <c r="A1248" s="56">
        <v>0.0</v>
      </c>
      <c r="B1248" s="56">
        <v>1.0</v>
      </c>
      <c r="C1248" s="57">
        <v>0.6</v>
      </c>
      <c r="D1248" s="58"/>
      <c r="E1248" s="56">
        <v>179.0</v>
      </c>
      <c r="F1248" s="68">
        <v>1246405.0</v>
      </c>
      <c r="G1248" s="69" t="s">
        <v>3533</v>
      </c>
      <c r="H1248" s="221"/>
      <c r="I1248" s="56">
        <v>3695.0</v>
      </c>
      <c r="J1248" s="61">
        <v>1.12</v>
      </c>
      <c r="K1248" s="61">
        <v>6.9</v>
      </c>
      <c r="L1248" s="63">
        <f t="shared" si="285"/>
        <v>0.8287536232</v>
      </c>
      <c r="M1248" s="61">
        <v>6.9</v>
      </c>
      <c r="N1248" s="63">
        <f t="shared" si="286"/>
        <v>0.8287536232</v>
      </c>
      <c r="O1248" s="61">
        <v>6.9</v>
      </c>
      <c r="P1248" s="63">
        <f t="shared" si="287"/>
        <v>0.8287536232</v>
      </c>
      <c r="Q1248" s="61">
        <v>6.9</v>
      </c>
      <c r="R1248" s="63">
        <f t="shared" si="288"/>
        <v>0.8287536232</v>
      </c>
      <c r="S1248" s="46"/>
      <c r="T1248" s="46"/>
      <c r="U1248" s="46"/>
      <c r="V1248" s="64">
        <v>2.000000198446E12</v>
      </c>
      <c r="W1248" s="53"/>
    </row>
    <row r="1249" ht="15.75" customHeight="1">
      <c r="A1249" s="56">
        <v>0.0</v>
      </c>
      <c r="B1249" s="56">
        <v>1.0</v>
      </c>
      <c r="C1249" s="57">
        <v>0.6</v>
      </c>
      <c r="D1249" s="58"/>
      <c r="E1249" s="56">
        <v>179.0</v>
      </c>
      <c r="F1249" s="68">
        <v>1249428.0</v>
      </c>
      <c r="G1249" s="69" t="s">
        <v>3534</v>
      </c>
      <c r="H1249" s="221"/>
      <c r="I1249" s="56">
        <v>3691.0</v>
      </c>
      <c r="J1249" s="61">
        <v>2.0</v>
      </c>
      <c r="K1249" s="61">
        <v>6.9</v>
      </c>
      <c r="L1249" s="63">
        <f t="shared" si="285"/>
        <v>0.6942028986</v>
      </c>
      <c r="M1249" s="61">
        <v>6.9</v>
      </c>
      <c r="N1249" s="63">
        <f t="shared" si="286"/>
        <v>0.6942028986</v>
      </c>
      <c r="O1249" s="61">
        <v>6.9</v>
      </c>
      <c r="P1249" s="63">
        <f t="shared" si="287"/>
        <v>0.6942028986</v>
      </c>
      <c r="Q1249" s="61">
        <v>6.9</v>
      </c>
      <c r="R1249" s="63">
        <f t="shared" si="288"/>
        <v>0.6942028986</v>
      </c>
      <c r="S1249" s="46"/>
      <c r="T1249" s="46"/>
      <c r="U1249" s="46"/>
      <c r="V1249" s="64">
        <v>2.000000198422E12</v>
      </c>
      <c r="W1249" s="53"/>
    </row>
    <row r="1250" ht="15.75" customHeight="1">
      <c r="A1250" s="56">
        <v>0.0</v>
      </c>
      <c r="B1250" s="56">
        <v>1.0</v>
      </c>
      <c r="C1250" s="57">
        <v>0.6</v>
      </c>
      <c r="D1250" s="58"/>
      <c r="E1250" s="56">
        <v>179.0</v>
      </c>
      <c r="F1250" s="68">
        <v>1187780.0</v>
      </c>
      <c r="G1250" s="69" t="s">
        <v>3535</v>
      </c>
      <c r="H1250" s="221"/>
      <c r="I1250" s="56">
        <v>3727.0</v>
      </c>
      <c r="J1250" s="61">
        <v>1.8</v>
      </c>
      <c r="K1250" s="61">
        <v>6.9</v>
      </c>
      <c r="L1250" s="63">
        <f t="shared" si="285"/>
        <v>0.7247826087</v>
      </c>
      <c r="M1250" s="61">
        <v>6.9</v>
      </c>
      <c r="N1250" s="63">
        <f t="shared" si="286"/>
        <v>0.7247826087</v>
      </c>
      <c r="O1250" s="61">
        <v>6.9</v>
      </c>
      <c r="P1250" s="63">
        <f t="shared" si="287"/>
        <v>0.7247826087</v>
      </c>
      <c r="Q1250" s="61">
        <v>6.9</v>
      </c>
      <c r="R1250" s="63">
        <f t="shared" si="288"/>
        <v>0.7247826087</v>
      </c>
      <c r="S1250" s="46"/>
      <c r="T1250" s="46"/>
      <c r="U1250" s="46"/>
      <c r="V1250" s="64">
        <v>2.000000198453E12</v>
      </c>
      <c r="W1250" s="53"/>
    </row>
    <row r="1251" ht="15.75" customHeight="1">
      <c r="A1251" s="56">
        <v>0.0</v>
      </c>
      <c r="B1251" s="56">
        <v>1.0</v>
      </c>
      <c r="C1251" s="57">
        <v>0.6</v>
      </c>
      <c r="D1251" s="58"/>
      <c r="E1251" s="56">
        <v>179.0</v>
      </c>
      <c r="F1251" s="68">
        <v>5555881.0</v>
      </c>
      <c r="G1251" s="69" t="s">
        <v>3536</v>
      </c>
      <c r="H1251" s="221"/>
      <c r="I1251" s="56">
        <v>9583.0</v>
      </c>
      <c r="J1251" s="61">
        <v>2.5</v>
      </c>
      <c r="K1251" s="61">
        <v>6.9</v>
      </c>
      <c r="L1251" s="63">
        <f t="shared" si="285"/>
        <v>0.6177536232</v>
      </c>
      <c r="M1251" s="61">
        <v>6.9</v>
      </c>
      <c r="N1251" s="63">
        <f t="shared" si="286"/>
        <v>0.6177536232</v>
      </c>
      <c r="O1251" s="61">
        <v>6.9</v>
      </c>
      <c r="P1251" s="63">
        <f t="shared" si="287"/>
        <v>0.6177536232</v>
      </c>
      <c r="Q1251" s="61">
        <v>6.9</v>
      </c>
      <c r="R1251" s="63">
        <f t="shared" si="288"/>
        <v>0.6177536232</v>
      </c>
      <c r="S1251" s="46"/>
      <c r="T1251" s="46"/>
      <c r="U1251" s="46"/>
      <c r="V1251" s="64">
        <v>2.000000262352E12</v>
      </c>
      <c r="W1251" s="53"/>
    </row>
    <row r="1252" ht="15.75" customHeight="1">
      <c r="A1252" s="56">
        <v>0.0</v>
      </c>
      <c r="B1252" s="56">
        <v>1.0</v>
      </c>
      <c r="C1252" s="57">
        <v>0.6</v>
      </c>
      <c r="D1252" s="58"/>
      <c r="E1252" s="56">
        <v>179.0</v>
      </c>
      <c r="F1252" s="68">
        <v>5555640.0</v>
      </c>
      <c r="G1252" s="69" t="s">
        <v>3537</v>
      </c>
      <c r="H1252" s="221"/>
      <c r="I1252" s="56">
        <v>9569.0</v>
      </c>
      <c r="J1252" s="61">
        <v>2.48</v>
      </c>
      <c r="K1252" s="61">
        <v>6.9</v>
      </c>
      <c r="L1252" s="63">
        <f t="shared" si="285"/>
        <v>0.6208115942</v>
      </c>
      <c r="M1252" s="61">
        <v>6.9</v>
      </c>
      <c r="N1252" s="63">
        <f t="shared" si="286"/>
        <v>0.6208115942</v>
      </c>
      <c r="O1252" s="61">
        <v>6.9</v>
      </c>
      <c r="P1252" s="63">
        <f t="shared" si="287"/>
        <v>0.6208115942</v>
      </c>
      <c r="Q1252" s="61">
        <v>6.9</v>
      </c>
      <c r="R1252" s="63">
        <f t="shared" si="288"/>
        <v>0.6208115942</v>
      </c>
      <c r="S1252" s="46"/>
      <c r="T1252" s="46"/>
      <c r="U1252" s="46"/>
      <c r="V1252" s="64">
        <v>2.000000262338E12</v>
      </c>
      <c r="W1252" s="53"/>
    </row>
    <row r="1253" ht="15.75" customHeight="1">
      <c r="A1253" s="56">
        <v>0.0</v>
      </c>
      <c r="B1253" s="56">
        <v>1.0</v>
      </c>
      <c r="C1253" s="57">
        <v>0.6</v>
      </c>
      <c r="D1253" s="58"/>
      <c r="E1253" s="56">
        <v>179.0</v>
      </c>
      <c r="F1253" s="68">
        <v>1250026.0</v>
      </c>
      <c r="G1253" s="69" t="s">
        <v>3538</v>
      </c>
      <c r="H1253" s="221"/>
      <c r="I1253" s="56">
        <v>3684.0</v>
      </c>
      <c r="J1253" s="61">
        <v>2.35</v>
      </c>
      <c r="K1253" s="61">
        <v>6.9</v>
      </c>
      <c r="L1253" s="63">
        <f t="shared" si="285"/>
        <v>0.6406884058</v>
      </c>
      <c r="M1253" s="61">
        <v>6.9</v>
      </c>
      <c r="N1253" s="63">
        <f t="shared" si="286"/>
        <v>0.6406884058</v>
      </c>
      <c r="O1253" s="61">
        <v>6.9</v>
      </c>
      <c r="P1253" s="63">
        <f t="shared" si="287"/>
        <v>0.6406884058</v>
      </c>
      <c r="Q1253" s="61">
        <v>6.9</v>
      </c>
      <c r="R1253" s="63">
        <f t="shared" si="288"/>
        <v>0.6406884058</v>
      </c>
      <c r="S1253" s="46"/>
      <c r="T1253" s="46"/>
      <c r="U1253" s="46"/>
      <c r="V1253" s="64">
        <v>2.000000198408E12</v>
      </c>
      <c r="W1253" s="53"/>
    </row>
    <row r="1254" ht="15.75" customHeight="1">
      <c r="A1254" s="56">
        <v>0.0</v>
      </c>
      <c r="B1254" s="56">
        <v>1.0</v>
      </c>
      <c r="C1254" s="57">
        <v>0.6</v>
      </c>
      <c r="D1254" s="58"/>
      <c r="E1254" s="56">
        <v>179.0</v>
      </c>
      <c r="F1254" s="68">
        <v>1247256.0</v>
      </c>
      <c r="G1254" s="69" t="s">
        <v>3539</v>
      </c>
      <c r="H1254" s="221"/>
      <c r="I1254" s="56">
        <v>3674.0</v>
      </c>
      <c r="J1254" s="61">
        <v>1.75</v>
      </c>
      <c r="K1254" s="61">
        <v>6.9</v>
      </c>
      <c r="L1254" s="63">
        <f t="shared" si="285"/>
        <v>0.7324275362</v>
      </c>
      <c r="M1254" s="61">
        <v>6.9</v>
      </c>
      <c r="N1254" s="63">
        <f t="shared" si="286"/>
        <v>0.7324275362</v>
      </c>
      <c r="O1254" s="61">
        <v>6.9</v>
      </c>
      <c r="P1254" s="63">
        <f t="shared" si="287"/>
        <v>0.7324275362</v>
      </c>
      <c r="Q1254" s="61">
        <v>6.9</v>
      </c>
      <c r="R1254" s="63">
        <f t="shared" si="288"/>
        <v>0.7324275362</v>
      </c>
      <c r="S1254" s="46"/>
      <c r="T1254" s="46"/>
      <c r="U1254" s="46"/>
      <c r="V1254" s="64">
        <v>2.000000198392E12</v>
      </c>
      <c r="W1254" s="53"/>
    </row>
    <row r="1255" ht="15.75" customHeight="1">
      <c r="A1255" s="56">
        <v>0.0</v>
      </c>
      <c r="B1255" s="56">
        <v>1.0</v>
      </c>
      <c r="C1255" s="57">
        <v>0.6</v>
      </c>
      <c r="D1255" s="58"/>
      <c r="E1255" s="56">
        <v>179.0</v>
      </c>
      <c r="F1255" s="68">
        <v>7582584.0</v>
      </c>
      <c r="G1255" s="69" t="s">
        <v>3540</v>
      </c>
      <c r="H1255" s="221"/>
      <c r="I1255" s="56">
        <v>3764.0</v>
      </c>
      <c r="J1255" s="61">
        <v>3.6</v>
      </c>
      <c r="K1255" s="61">
        <v>6.9</v>
      </c>
      <c r="L1255" s="63">
        <f t="shared" si="285"/>
        <v>0.4495652174</v>
      </c>
      <c r="M1255" s="61">
        <v>6.9</v>
      </c>
      <c r="N1255" s="63">
        <f t="shared" si="286"/>
        <v>0.4495652174</v>
      </c>
      <c r="O1255" s="61">
        <v>6.9</v>
      </c>
      <c r="P1255" s="63">
        <f t="shared" si="287"/>
        <v>0.4495652174</v>
      </c>
      <c r="Q1255" s="61">
        <v>6.9</v>
      </c>
      <c r="R1255" s="63">
        <f t="shared" si="288"/>
        <v>0.4495652174</v>
      </c>
      <c r="S1255" s="46"/>
      <c r="T1255" s="46"/>
      <c r="U1255" s="46"/>
      <c r="V1255" s="64">
        <v>2.000000234878E12</v>
      </c>
      <c r="W1255" s="53"/>
    </row>
    <row r="1256" ht="15.75" customHeight="1">
      <c r="A1256" s="56">
        <v>0.0</v>
      </c>
      <c r="B1256" s="56">
        <v>1.0</v>
      </c>
      <c r="C1256" s="57">
        <v>0.6</v>
      </c>
      <c r="D1256" s="58"/>
      <c r="E1256" s="56">
        <v>179.0</v>
      </c>
      <c r="F1256" s="68">
        <v>5554840.0</v>
      </c>
      <c r="G1256" s="69" t="s">
        <v>3541</v>
      </c>
      <c r="H1256" s="221"/>
      <c r="I1256" s="56">
        <v>9506.0</v>
      </c>
      <c r="J1256" s="61">
        <v>2.3</v>
      </c>
      <c r="K1256" s="61">
        <v>6.9</v>
      </c>
      <c r="L1256" s="63">
        <f t="shared" si="285"/>
        <v>0.6483333333</v>
      </c>
      <c r="M1256" s="61">
        <v>6.9</v>
      </c>
      <c r="N1256" s="63">
        <f t="shared" si="286"/>
        <v>0.6483333333</v>
      </c>
      <c r="O1256" s="61">
        <v>6.9</v>
      </c>
      <c r="P1256" s="63">
        <f t="shared" si="287"/>
        <v>0.6483333333</v>
      </c>
      <c r="Q1256" s="61">
        <v>6.9</v>
      </c>
      <c r="R1256" s="63">
        <f t="shared" si="288"/>
        <v>0.6483333333</v>
      </c>
      <c r="S1256" s="46"/>
      <c r="T1256" s="46"/>
      <c r="U1256" s="46"/>
      <c r="V1256" s="64">
        <v>2.000000262277E12</v>
      </c>
      <c r="W1256" s="53"/>
    </row>
    <row r="1257" ht="15.75" customHeight="1">
      <c r="A1257" s="56">
        <v>0.0</v>
      </c>
      <c r="B1257" s="56">
        <v>1.0</v>
      </c>
      <c r="C1257" s="57">
        <v>0.6</v>
      </c>
      <c r="D1257" s="58"/>
      <c r="E1257" s="56">
        <v>179.0</v>
      </c>
      <c r="F1257" s="68">
        <v>5554540.0</v>
      </c>
      <c r="G1257" s="69" t="s">
        <v>3542</v>
      </c>
      <c r="H1257" s="221"/>
      <c r="I1257" s="56">
        <v>9489.0</v>
      </c>
      <c r="J1257" s="61">
        <v>1.35</v>
      </c>
      <c r="K1257" s="61">
        <v>6.9</v>
      </c>
      <c r="L1257" s="63">
        <f t="shared" si="285"/>
        <v>0.7935869565</v>
      </c>
      <c r="M1257" s="61">
        <v>6.9</v>
      </c>
      <c r="N1257" s="63">
        <f t="shared" si="286"/>
        <v>0.7935869565</v>
      </c>
      <c r="O1257" s="61">
        <v>6.9</v>
      </c>
      <c r="P1257" s="63">
        <f t="shared" si="287"/>
        <v>0.7935869565</v>
      </c>
      <c r="Q1257" s="61">
        <v>6.9</v>
      </c>
      <c r="R1257" s="63">
        <f t="shared" si="288"/>
        <v>0.7935869565</v>
      </c>
      <c r="S1257" s="46"/>
      <c r="T1257" s="46"/>
      <c r="U1257" s="46"/>
      <c r="V1257" s="64">
        <v>2.00000026226E12</v>
      </c>
      <c r="W1257" s="53"/>
    </row>
    <row r="1258" ht="15.75" customHeight="1">
      <c r="A1258" s="56">
        <v>0.0</v>
      </c>
      <c r="B1258" s="56">
        <v>1.0</v>
      </c>
      <c r="C1258" s="57">
        <v>0.6</v>
      </c>
      <c r="D1258" s="58"/>
      <c r="E1258" s="56">
        <v>179.0</v>
      </c>
      <c r="F1258" s="68">
        <v>5555181.0</v>
      </c>
      <c r="G1258" s="69" t="s">
        <v>3543</v>
      </c>
      <c r="H1258" s="221"/>
      <c r="I1258" s="56">
        <v>9542.0</v>
      </c>
      <c r="J1258" s="61">
        <v>2.18</v>
      </c>
      <c r="K1258" s="61">
        <v>6.9</v>
      </c>
      <c r="L1258" s="63">
        <f t="shared" si="285"/>
        <v>0.6666811594</v>
      </c>
      <c r="M1258" s="61">
        <v>6.9</v>
      </c>
      <c r="N1258" s="63">
        <f t="shared" si="286"/>
        <v>0.6666811594</v>
      </c>
      <c r="O1258" s="61">
        <v>6.9</v>
      </c>
      <c r="P1258" s="63">
        <f t="shared" si="287"/>
        <v>0.6666811594</v>
      </c>
      <c r="Q1258" s="61">
        <v>6.9</v>
      </c>
      <c r="R1258" s="63">
        <f t="shared" si="288"/>
        <v>0.6666811594</v>
      </c>
      <c r="S1258" s="46"/>
      <c r="T1258" s="46"/>
      <c r="U1258" s="46"/>
      <c r="V1258" s="64">
        <v>2.000000262307E12</v>
      </c>
      <c r="W1258" s="53"/>
    </row>
    <row r="1259" ht="15.75" customHeight="1">
      <c r="A1259" s="56">
        <v>0.0</v>
      </c>
      <c r="B1259" s="56">
        <v>1.0</v>
      </c>
      <c r="C1259" s="57">
        <v>0.6</v>
      </c>
      <c r="D1259" s="58"/>
      <c r="E1259" s="56">
        <v>179.0</v>
      </c>
      <c r="F1259" s="68">
        <v>1251321.0</v>
      </c>
      <c r="G1259" s="69" t="s">
        <v>3544</v>
      </c>
      <c r="H1259" s="221"/>
      <c r="I1259" s="56">
        <v>3779.0</v>
      </c>
      <c r="J1259" s="61">
        <v>1.42</v>
      </c>
      <c r="K1259" s="61">
        <v>6.9</v>
      </c>
      <c r="L1259" s="63">
        <f t="shared" si="285"/>
        <v>0.782884058</v>
      </c>
      <c r="M1259" s="61">
        <v>6.9</v>
      </c>
      <c r="N1259" s="63">
        <f t="shared" si="286"/>
        <v>0.782884058</v>
      </c>
      <c r="O1259" s="61">
        <v>6.9</v>
      </c>
      <c r="P1259" s="63">
        <f t="shared" si="287"/>
        <v>0.782884058</v>
      </c>
      <c r="Q1259" s="61">
        <v>6.9</v>
      </c>
      <c r="R1259" s="63">
        <f t="shared" si="288"/>
        <v>0.782884058</v>
      </c>
      <c r="S1259" s="46"/>
      <c r="T1259" s="46"/>
      <c r="U1259" s="46"/>
      <c r="V1259" s="64">
        <v>2.000000198521E12</v>
      </c>
      <c r="W1259" s="53"/>
    </row>
    <row r="1260" ht="15.75" customHeight="1">
      <c r="A1260" s="56">
        <v>0.0</v>
      </c>
      <c r="B1260" s="56">
        <v>1.0</v>
      </c>
      <c r="C1260" s="57">
        <v>0.6</v>
      </c>
      <c r="D1260" s="58"/>
      <c r="E1260" s="56">
        <v>179.0</v>
      </c>
      <c r="F1260" s="68">
        <v>5554940.0</v>
      </c>
      <c r="G1260" s="69" t="s">
        <v>3545</v>
      </c>
      <c r="H1260" s="221"/>
      <c r="I1260" s="56">
        <v>9520.0</v>
      </c>
      <c r="J1260" s="61">
        <v>2.43</v>
      </c>
      <c r="K1260" s="61">
        <v>6.9</v>
      </c>
      <c r="L1260" s="63">
        <f t="shared" si="285"/>
        <v>0.6284565217</v>
      </c>
      <c r="M1260" s="61">
        <v>6.9</v>
      </c>
      <c r="N1260" s="63">
        <f t="shared" si="286"/>
        <v>0.6284565217</v>
      </c>
      <c r="O1260" s="61">
        <v>6.9</v>
      </c>
      <c r="P1260" s="63">
        <f t="shared" si="287"/>
        <v>0.6284565217</v>
      </c>
      <c r="Q1260" s="61">
        <v>6.9</v>
      </c>
      <c r="R1260" s="63">
        <f t="shared" si="288"/>
        <v>0.6284565217</v>
      </c>
      <c r="S1260" s="46"/>
      <c r="T1260" s="46"/>
      <c r="U1260" s="46"/>
      <c r="V1260" s="64">
        <v>2.000000262284E12</v>
      </c>
      <c r="W1260" s="53"/>
    </row>
    <row r="1261" ht="15.75" customHeight="1">
      <c r="A1261" s="56">
        <v>0.0</v>
      </c>
      <c r="B1261" s="56">
        <v>1.0</v>
      </c>
      <c r="C1261" s="57">
        <v>0.6</v>
      </c>
      <c r="D1261" s="58"/>
      <c r="E1261" s="56">
        <v>179.0</v>
      </c>
      <c r="F1261" s="68">
        <v>1253291.0</v>
      </c>
      <c r="G1261" s="69" t="s">
        <v>3546</v>
      </c>
      <c r="H1261" s="221"/>
      <c r="I1261" s="56">
        <v>3760.0</v>
      </c>
      <c r="J1261" s="61">
        <v>2.36</v>
      </c>
      <c r="K1261" s="61">
        <v>6.9</v>
      </c>
      <c r="L1261" s="63">
        <f t="shared" si="285"/>
        <v>0.6391594203</v>
      </c>
      <c r="M1261" s="61">
        <v>6.9</v>
      </c>
      <c r="N1261" s="63">
        <f t="shared" si="286"/>
        <v>0.6391594203</v>
      </c>
      <c r="O1261" s="61">
        <v>6.9</v>
      </c>
      <c r="P1261" s="63">
        <f t="shared" si="287"/>
        <v>0.6391594203</v>
      </c>
      <c r="Q1261" s="61">
        <v>6.9</v>
      </c>
      <c r="R1261" s="63">
        <f t="shared" si="288"/>
        <v>0.6391594203</v>
      </c>
      <c r="S1261" s="46"/>
      <c r="T1261" s="46"/>
      <c r="U1261" s="46"/>
      <c r="V1261" s="64">
        <v>2.000000198491E12</v>
      </c>
      <c r="W1261" s="53"/>
    </row>
    <row r="1262" ht="15.75" customHeight="1">
      <c r="A1262" s="56">
        <v>0.0</v>
      </c>
      <c r="B1262" s="56">
        <v>1.0</v>
      </c>
      <c r="C1262" s="57">
        <v>0.6</v>
      </c>
      <c r="D1262" s="58"/>
      <c r="E1262" s="56">
        <v>179.0</v>
      </c>
      <c r="F1262" s="68">
        <v>5555061.0</v>
      </c>
      <c r="G1262" s="69" t="s">
        <v>3547</v>
      </c>
      <c r="H1262" s="221"/>
      <c r="I1262" s="56">
        <v>9534.0</v>
      </c>
      <c r="J1262" s="61">
        <v>2.63</v>
      </c>
      <c r="K1262" s="61">
        <v>6.9</v>
      </c>
      <c r="L1262" s="63">
        <f t="shared" si="285"/>
        <v>0.5978768116</v>
      </c>
      <c r="M1262" s="61">
        <v>6.9</v>
      </c>
      <c r="N1262" s="63">
        <f t="shared" si="286"/>
        <v>0.5978768116</v>
      </c>
      <c r="O1262" s="61">
        <v>6.9</v>
      </c>
      <c r="P1262" s="63">
        <f t="shared" si="287"/>
        <v>0.5978768116</v>
      </c>
      <c r="Q1262" s="61">
        <v>6.9</v>
      </c>
      <c r="R1262" s="63">
        <f t="shared" si="288"/>
        <v>0.5978768116</v>
      </c>
      <c r="S1262" s="46"/>
      <c r="T1262" s="46"/>
      <c r="U1262" s="46"/>
      <c r="V1262" s="64">
        <v>2.000000262291E12</v>
      </c>
      <c r="W1262" s="53"/>
    </row>
    <row r="1263" ht="15.75" customHeight="1">
      <c r="A1263" s="56">
        <v>0.0</v>
      </c>
      <c r="B1263" s="56">
        <v>1.0</v>
      </c>
      <c r="C1263" s="57">
        <v>0.6</v>
      </c>
      <c r="D1263" s="58"/>
      <c r="E1263" s="56">
        <v>179.0</v>
      </c>
      <c r="F1263" s="68">
        <v>1253968.0</v>
      </c>
      <c r="G1263" s="69" t="s">
        <v>3548</v>
      </c>
      <c r="H1263" s="221"/>
      <c r="I1263" s="56">
        <v>3753.0</v>
      </c>
      <c r="J1263" s="61">
        <v>4.48</v>
      </c>
      <c r="K1263" s="61">
        <v>6.9</v>
      </c>
      <c r="L1263" s="63">
        <f t="shared" si="285"/>
        <v>0.3150144928</v>
      </c>
      <c r="M1263" s="61">
        <v>6.9</v>
      </c>
      <c r="N1263" s="63">
        <f t="shared" si="286"/>
        <v>0.3150144928</v>
      </c>
      <c r="O1263" s="61">
        <v>6.9</v>
      </c>
      <c r="P1263" s="63">
        <f t="shared" si="287"/>
        <v>0.3150144928</v>
      </c>
      <c r="Q1263" s="61">
        <v>6.9</v>
      </c>
      <c r="R1263" s="63">
        <f t="shared" si="288"/>
        <v>0.3150144928</v>
      </c>
      <c r="S1263" s="46"/>
      <c r="T1263" s="46"/>
      <c r="U1263" s="46"/>
      <c r="V1263" s="64">
        <v>2.000000198484E12</v>
      </c>
      <c r="W1263" s="53"/>
    </row>
    <row r="1264" ht="15.75" customHeight="1">
      <c r="A1264" s="56">
        <v>0.0</v>
      </c>
      <c r="B1264" s="56">
        <v>1.0</v>
      </c>
      <c r="C1264" s="57">
        <v>0.6</v>
      </c>
      <c r="D1264" s="58"/>
      <c r="E1264" s="56">
        <v>179.0</v>
      </c>
      <c r="F1264" s="68">
        <v>1254315.0</v>
      </c>
      <c r="G1264" s="69" t="s">
        <v>3549</v>
      </c>
      <c r="H1264" s="221"/>
      <c r="I1264" s="56">
        <v>3765.0</v>
      </c>
      <c r="J1264" s="61">
        <v>2.4</v>
      </c>
      <c r="K1264" s="61">
        <v>6.9</v>
      </c>
      <c r="L1264" s="63">
        <f t="shared" si="285"/>
        <v>0.6330434783</v>
      </c>
      <c r="M1264" s="61">
        <v>6.9</v>
      </c>
      <c r="N1264" s="63">
        <f t="shared" si="286"/>
        <v>0.6330434783</v>
      </c>
      <c r="O1264" s="61">
        <v>6.9</v>
      </c>
      <c r="P1264" s="63">
        <f t="shared" si="287"/>
        <v>0.6330434783</v>
      </c>
      <c r="Q1264" s="61">
        <v>6.9</v>
      </c>
      <c r="R1264" s="63">
        <f t="shared" si="288"/>
        <v>0.6330434783</v>
      </c>
      <c r="S1264" s="46"/>
      <c r="T1264" s="46"/>
      <c r="U1264" s="46"/>
      <c r="V1264" s="64">
        <v>2.000000198507E12</v>
      </c>
      <c r="W1264" s="53"/>
    </row>
    <row r="1265" ht="15.75" customHeight="1">
      <c r="A1265" s="56">
        <v>0.0</v>
      </c>
      <c r="B1265" s="56">
        <v>1.0</v>
      </c>
      <c r="C1265" s="57">
        <v>0.6</v>
      </c>
      <c r="D1265" s="58"/>
      <c r="E1265" s="56">
        <v>179.0</v>
      </c>
      <c r="F1265" s="68">
        <v>1254595.0</v>
      </c>
      <c r="G1265" s="69" t="s">
        <v>3550</v>
      </c>
      <c r="H1265" s="221"/>
      <c r="I1265" s="56">
        <v>3774.0</v>
      </c>
      <c r="J1265" s="61">
        <v>2.06</v>
      </c>
      <c r="K1265" s="61">
        <v>6.9</v>
      </c>
      <c r="L1265" s="63">
        <f t="shared" si="285"/>
        <v>0.6850289855</v>
      </c>
      <c r="M1265" s="61">
        <v>6.9</v>
      </c>
      <c r="N1265" s="63">
        <f t="shared" si="286"/>
        <v>0.6850289855</v>
      </c>
      <c r="O1265" s="61">
        <v>6.9</v>
      </c>
      <c r="P1265" s="63">
        <f t="shared" si="287"/>
        <v>0.6850289855</v>
      </c>
      <c r="Q1265" s="61">
        <v>6.9</v>
      </c>
      <c r="R1265" s="63">
        <f t="shared" si="288"/>
        <v>0.6850289855</v>
      </c>
      <c r="S1265" s="46"/>
      <c r="T1265" s="46"/>
      <c r="U1265" s="46"/>
      <c r="V1265" s="64">
        <v>2.000000198514E12</v>
      </c>
      <c r="W1265" s="53"/>
    </row>
    <row r="1266" ht="15.75" customHeight="1">
      <c r="A1266" s="299"/>
      <c r="B1266" s="299"/>
      <c r="C1266" s="299"/>
      <c r="D1266" s="299"/>
      <c r="E1266" s="299"/>
      <c r="F1266" s="300">
        <v>80.0</v>
      </c>
      <c r="G1266" s="301" t="s">
        <v>3551</v>
      </c>
      <c r="H1266" s="301"/>
      <c r="I1266" s="301"/>
      <c r="J1266" s="302"/>
      <c r="K1266" s="302"/>
      <c r="L1266" s="301"/>
      <c r="M1266" s="302"/>
      <c r="N1266" s="301"/>
      <c r="O1266" s="302"/>
      <c r="P1266" s="301"/>
      <c r="Q1266" s="302"/>
      <c r="R1266" s="301"/>
      <c r="S1266" s="301"/>
      <c r="T1266" s="301"/>
      <c r="U1266" s="301"/>
      <c r="V1266" s="303"/>
      <c r="W1266" s="185"/>
    </row>
    <row r="1267" ht="15.75" customHeight="1">
      <c r="A1267" s="56">
        <v>0.0</v>
      </c>
      <c r="B1267" s="56">
        <v>1.0</v>
      </c>
      <c r="C1267" s="57">
        <v>0.09</v>
      </c>
      <c r="D1267" s="58"/>
      <c r="E1267" s="56">
        <v>0.0</v>
      </c>
      <c r="F1267" s="68">
        <v>1250489.0</v>
      </c>
      <c r="G1267" s="69" t="s">
        <v>3552</v>
      </c>
      <c r="H1267" s="221"/>
      <c r="I1267" s="56">
        <v>3823.0</v>
      </c>
      <c r="J1267" s="61">
        <v>0.27</v>
      </c>
      <c r="K1267" s="61">
        <v>2.4</v>
      </c>
      <c r="L1267" s="63">
        <f t="shared" ref="L1267:L1272" si="289">((K1267/1.055)-$J1267)/(K1267/1.055)</f>
        <v>0.8813125</v>
      </c>
      <c r="M1267" s="61">
        <v>2.4</v>
      </c>
      <c r="N1267" s="63">
        <f t="shared" ref="N1267:N1272" si="290">((M1267/1.055)-$J1267)/(M1267/1.055)</f>
        <v>0.8813125</v>
      </c>
      <c r="O1267" s="61">
        <v>2.4</v>
      </c>
      <c r="P1267" s="63">
        <f t="shared" ref="P1267:P1272" si="291">((O1267/1.055)-$J1267)/(O1267/1.055)</f>
        <v>0.8813125</v>
      </c>
      <c r="Q1267" s="61">
        <v>2.4</v>
      </c>
      <c r="R1267" s="63">
        <f t="shared" ref="R1267:R1272" si="292">((Q1267/1.055)-$J1267)/(Q1267/1.055)</f>
        <v>0.8813125</v>
      </c>
      <c r="S1267" s="46"/>
      <c r="T1267" s="46"/>
      <c r="U1267" s="46"/>
      <c r="V1267" s="64">
        <v>2.886833000008E12</v>
      </c>
      <c r="W1267" s="53"/>
    </row>
    <row r="1268" ht="15.75" customHeight="1">
      <c r="A1268" s="56">
        <v>0.0</v>
      </c>
      <c r="B1268" s="56">
        <v>1.0</v>
      </c>
      <c r="C1268" s="57">
        <v>0.54</v>
      </c>
      <c r="D1268" s="58"/>
      <c r="E1268" s="56">
        <v>89.0</v>
      </c>
      <c r="F1268" s="68">
        <v>5583390.0</v>
      </c>
      <c r="G1268" s="69" t="s">
        <v>3553</v>
      </c>
      <c r="H1268" s="221"/>
      <c r="I1268" s="56">
        <v>130.0</v>
      </c>
      <c r="J1268" s="61">
        <v>1.59</v>
      </c>
      <c r="K1268" s="61">
        <v>14.4</v>
      </c>
      <c r="L1268" s="63">
        <f t="shared" si="289"/>
        <v>0.8835104167</v>
      </c>
      <c r="M1268" s="61">
        <v>14.4</v>
      </c>
      <c r="N1268" s="63">
        <f t="shared" si="290"/>
        <v>0.8835104167</v>
      </c>
      <c r="O1268" s="61">
        <v>14.4</v>
      </c>
      <c r="P1268" s="63">
        <f t="shared" si="291"/>
        <v>0.8835104167</v>
      </c>
      <c r="Q1268" s="61">
        <v>14.4</v>
      </c>
      <c r="R1268" s="63">
        <f t="shared" si="292"/>
        <v>0.8835104167</v>
      </c>
      <c r="S1268" s="46"/>
      <c r="T1268" s="46"/>
      <c r="U1268" s="46"/>
      <c r="V1268" s="64">
        <v>2.000000274201E12</v>
      </c>
      <c r="W1268" s="53"/>
    </row>
    <row r="1269" ht="15.75" customHeight="1">
      <c r="A1269" s="56">
        <v>0.0</v>
      </c>
      <c r="B1269" s="56">
        <v>1.0</v>
      </c>
      <c r="C1269" s="57">
        <v>0.54</v>
      </c>
      <c r="D1269" s="58"/>
      <c r="E1269" s="56">
        <v>0.0</v>
      </c>
      <c r="F1269" s="68">
        <v>1251248.0</v>
      </c>
      <c r="G1269" s="69" t="s">
        <v>3554</v>
      </c>
      <c r="H1269" s="221"/>
      <c r="I1269" s="56">
        <v>1918.0</v>
      </c>
      <c r="J1269" s="61">
        <v>1.59</v>
      </c>
      <c r="K1269" s="61">
        <v>14.4</v>
      </c>
      <c r="L1269" s="63">
        <f t="shared" si="289"/>
        <v>0.8835104167</v>
      </c>
      <c r="M1269" s="61">
        <v>14.4</v>
      </c>
      <c r="N1269" s="63">
        <f t="shared" si="290"/>
        <v>0.8835104167</v>
      </c>
      <c r="O1269" s="61">
        <v>14.4</v>
      </c>
      <c r="P1269" s="63">
        <f t="shared" si="291"/>
        <v>0.8835104167</v>
      </c>
      <c r="Q1269" s="61">
        <v>14.4</v>
      </c>
      <c r="R1269" s="63">
        <f t="shared" si="292"/>
        <v>0.8835104167</v>
      </c>
      <c r="S1269" s="46"/>
      <c r="T1269" s="46"/>
      <c r="U1269" s="46"/>
      <c r="V1269" s="64">
        <v>2.01607000008E11</v>
      </c>
      <c r="W1269" s="53"/>
    </row>
    <row r="1270" ht="15.75" customHeight="1">
      <c r="A1270" s="56">
        <v>0.0</v>
      </c>
      <c r="B1270" s="56">
        <v>1.0</v>
      </c>
      <c r="C1270" s="57">
        <v>1.05</v>
      </c>
      <c r="D1270" s="58"/>
      <c r="E1270" s="56">
        <v>89.0</v>
      </c>
      <c r="F1270" s="68">
        <v>5583490.0</v>
      </c>
      <c r="G1270" s="69" t="s">
        <v>3555</v>
      </c>
      <c r="H1270" s="221"/>
      <c r="I1270" s="56">
        <v>148.0</v>
      </c>
      <c r="J1270" s="61">
        <v>4.1</v>
      </c>
      <c r="K1270" s="61">
        <v>24.0</v>
      </c>
      <c r="L1270" s="63">
        <f t="shared" si="289"/>
        <v>0.8197708333</v>
      </c>
      <c r="M1270" s="61">
        <v>24.0</v>
      </c>
      <c r="N1270" s="63">
        <f t="shared" si="290"/>
        <v>0.8197708333</v>
      </c>
      <c r="O1270" s="61">
        <v>24.0</v>
      </c>
      <c r="P1270" s="63">
        <f t="shared" si="291"/>
        <v>0.8197708333</v>
      </c>
      <c r="Q1270" s="61">
        <v>24.0</v>
      </c>
      <c r="R1270" s="63">
        <f t="shared" si="292"/>
        <v>0.8197708333</v>
      </c>
      <c r="S1270" s="46"/>
      <c r="T1270" s="46"/>
      <c r="U1270" s="46"/>
      <c r="V1270" s="64">
        <v>2.000000274232E12</v>
      </c>
      <c r="W1270" s="53"/>
    </row>
    <row r="1271" ht="15.75" customHeight="1">
      <c r="A1271" s="56">
        <v>0.0</v>
      </c>
      <c r="B1271" s="56">
        <v>1.0</v>
      </c>
      <c r="C1271" s="57">
        <v>1.05</v>
      </c>
      <c r="D1271" s="58"/>
      <c r="E1271" s="56">
        <v>89.0</v>
      </c>
      <c r="F1271" s="68">
        <v>5583412.0</v>
      </c>
      <c r="G1271" s="69" t="s">
        <v>3556</v>
      </c>
      <c r="H1271" s="221"/>
      <c r="I1271" s="56">
        <v>135.0</v>
      </c>
      <c r="J1271" s="61">
        <v>5.92</v>
      </c>
      <c r="K1271" s="61">
        <v>24.0</v>
      </c>
      <c r="L1271" s="63">
        <f t="shared" si="289"/>
        <v>0.7397666667</v>
      </c>
      <c r="M1271" s="61">
        <v>24.0</v>
      </c>
      <c r="N1271" s="63">
        <f t="shared" si="290"/>
        <v>0.7397666667</v>
      </c>
      <c r="O1271" s="61">
        <v>24.0</v>
      </c>
      <c r="P1271" s="63">
        <f t="shared" si="291"/>
        <v>0.7397666667</v>
      </c>
      <c r="Q1271" s="61">
        <v>24.0</v>
      </c>
      <c r="R1271" s="63">
        <f t="shared" si="292"/>
        <v>0.7397666667</v>
      </c>
      <c r="S1271" s="46"/>
      <c r="T1271" s="46"/>
      <c r="U1271" s="46"/>
      <c r="V1271" s="64">
        <v>2.000000274218E12</v>
      </c>
      <c r="W1271" s="53"/>
    </row>
    <row r="1272" ht="15.75" customHeight="1">
      <c r="A1272" s="56">
        <v>0.0</v>
      </c>
      <c r="B1272" s="56">
        <v>1.0</v>
      </c>
      <c r="C1272" s="57">
        <v>1.05</v>
      </c>
      <c r="D1272" s="58"/>
      <c r="E1272" s="56">
        <v>89.0</v>
      </c>
      <c r="F1272" s="68">
        <v>5583450.0</v>
      </c>
      <c r="G1272" s="69" t="s">
        <v>3557</v>
      </c>
      <c r="H1272" s="221"/>
      <c r="I1272" s="56">
        <v>144.0</v>
      </c>
      <c r="J1272" s="61">
        <v>4.25</v>
      </c>
      <c r="K1272" s="61">
        <v>24.0</v>
      </c>
      <c r="L1272" s="63">
        <f t="shared" si="289"/>
        <v>0.8131770833</v>
      </c>
      <c r="M1272" s="61">
        <v>24.0</v>
      </c>
      <c r="N1272" s="63">
        <f t="shared" si="290"/>
        <v>0.8131770833</v>
      </c>
      <c r="O1272" s="61">
        <v>24.0</v>
      </c>
      <c r="P1272" s="63">
        <f t="shared" si="291"/>
        <v>0.8131770833</v>
      </c>
      <c r="Q1272" s="61">
        <v>24.0</v>
      </c>
      <c r="R1272" s="63">
        <f t="shared" si="292"/>
        <v>0.8131770833</v>
      </c>
      <c r="S1272" s="46"/>
      <c r="T1272" s="46"/>
      <c r="U1272" s="46"/>
      <c r="V1272" s="64">
        <v>2.000000274225E12</v>
      </c>
      <c r="W1272" s="53"/>
    </row>
    <row r="1273" ht="15.75" customHeight="1">
      <c r="A1273" s="304"/>
      <c r="B1273" s="304"/>
      <c r="C1273" s="304"/>
      <c r="D1273" s="304"/>
      <c r="E1273" s="304"/>
      <c r="F1273" s="305">
        <v>81.0</v>
      </c>
      <c r="G1273" s="306" t="s">
        <v>3558</v>
      </c>
      <c r="H1273" s="306"/>
      <c r="I1273" s="306"/>
      <c r="J1273" s="307"/>
      <c r="K1273" s="307"/>
      <c r="L1273" s="306"/>
      <c r="M1273" s="307"/>
      <c r="N1273" s="306"/>
      <c r="O1273" s="307"/>
      <c r="P1273" s="306"/>
      <c r="Q1273" s="307"/>
      <c r="R1273" s="306"/>
      <c r="S1273" s="306"/>
      <c r="T1273" s="306"/>
      <c r="U1273" s="306"/>
      <c r="V1273" s="308"/>
      <c r="W1273" s="185"/>
    </row>
    <row r="1274" ht="15.75" customHeight="1">
      <c r="A1274" s="56">
        <v>0.0</v>
      </c>
      <c r="B1274" s="56">
        <v>1.0</v>
      </c>
      <c r="C1274" s="57">
        <v>1.0</v>
      </c>
      <c r="D1274" s="58"/>
      <c r="E1274" s="56">
        <v>29.0</v>
      </c>
      <c r="F1274" s="68">
        <v>5731953.0</v>
      </c>
      <c r="G1274" s="69" t="s">
        <v>3559</v>
      </c>
      <c r="H1274" s="221"/>
      <c r="I1274" s="56">
        <v>5774.0</v>
      </c>
      <c r="J1274" s="61">
        <v>9.95</v>
      </c>
      <c r="K1274" s="61">
        <v>44.9</v>
      </c>
      <c r="L1274" s="63">
        <f t="shared" ref="L1274:L1278" si="293">((K1274/1.055)-$J1274)/(K1274/1.055)</f>
        <v>0.7662082405</v>
      </c>
      <c r="M1274" s="61">
        <v>44.9</v>
      </c>
      <c r="N1274" s="63">
        <f t="shared" ref="N1274:N1278" si="294">((M1274/1.055)-$J1274)/(M1274/1.055)</f>
        <v>0.7662082405</v>
      </c>
      <c r="O1274" s="61">
        <v>44.9</v>
      </c>
      <c r="P1274" s="63">
        <f t="shared" ref="P1274:P1278" si="295">((O1274/1.055)-$J1274)/(O1274/1.055)</f>
        <v>0.7662082405</v>
      </c>
      <c r="Q1274" s="61">
        <v>44.9</v>
      </c>
      <c r="R1274" s="63">
        <f t="shared" ref="R1274:R1278" si="296">((Q1274/1.055)-$J1274)/(Q1274/1.055)</f>
        <v>0.7662082405</v>
      </c>
      <c r="S1274" s="46"/>
      <c r="T1274" s="46"/>
      <c r="U1274" s="46"/>
      <c r="V1274" s="64">
        <v>2.892430000006E12</v>
      </c>
      <c r="W1274" s="53"/>
    </row>
    <row r="1275" ht="15.75" customHeight="1">
      <c r="A1275" s="56">
        <v>0.0</v>
      </c>
      <c r="B1275" s="56">
        <v>1.0</v>
      </c>
      <c r="C1275" s="57">
        <v>0.215</v>
      </c>
      <c r="D1275" s="58"/>
      <c r="E1275" s="56">
        <v>29.0</v>
      </c>
      <c r="F1275" s="68">
        <v>1396310.0</v>
      </c>
      <c r="G1275" s="69" t="s">
        <v>3560</v>
      </c>
      <c r="H1275" s="221"/>
      <c r="I1275" s="56">
        <v>1894.0</v>
      </c>
      <c r="J1275" s="61">
        <v>2.14</v>
      </c>
      <c r="K1275" s="61">
        <v>10.95</v>
      </c>
      <c r="L1275" s="63">
        <f t="shared" si="293"/>
        <v>0.7938173516</v>
      </c>
      <c r="M1275" s="61">
        <v>10.95</v>
      </c>
      <c r="N1275" s="63">
        <f t="shared" si="294"/>
        <v>0.7938173516</v>
      </c>
      <c r="O1275" s="61">
        <v>10.95</v>
      </c>
      <c r="P1275" s="63">
        <f t="shared" si="295"/>
        <v>0.7938173516</v>
      </c>
      <c r="Q1275" s="61">
        <v>10.95</v>
      </c>
      <c r="R1275" s="63">
        <f t="shared" si="296"/>
        <v>0.7938173516</v>
      </c>
      <c r="S1275" s="46"/>
      <c r="T1275" s="46"/>
      <c r="U1275" s="46"/>
      <c r="V1275" s="64">
        <v>2.000000268781E12</v>
      </c>
      <c r="W1275" s="53"/>
    </row>
    <row r="1276" ht="15.75" customHeight="1">
      <c r="A1276" s="56">
        <v>0.0</v>
      </c>
      <c r="B1276" s="56">
        <v>1.0</v>
      </c>
      <c r="C1276" s="57">
        <v>0.22</v>
      </c>
      <c r="D1276" s="58"/>
      <c r="E1276" s="56">
        <v>29.0</v>
      </c>
      <c r="F1276" s="68">
        <v>5731321.0</v>
      </c>
      <c r="G1276" s="69" t="s">
        <v>3561</v>
      </c>
      <c r="H1276" s="221"/>
      <c r="I1276" s="56">
        <v>1944.0</v>
      </c>
      <c r="J1276" s="61">
        <v>2.19</v>
      </c>
      <c r="K1276" s="61">
        <v>10.95</v>
      </c>
      <c r="L1276" s="63">
        <f t="shared" si="293"/>
        <v>0.789</v>
      </c>
      <c r="M1276" s="61">
        <v>10.95</v>
      </c>
      <c r="N1276" s="63">
        <f t="shared" si="294"/>
        <v>0.789</v>
      </c>
      <c r="O1276" s="61">
        <v>10.95</v>
      </c>
      <c r="P1276" s="63">
        <f t="shared" si="295"/>
        <v>0.789</v>
      </c>
      <c r="Q1276" s="61">
        <v>10.95</v>
      </c>
      <c r="R1276" s="63">
        <f t="shared" si="296"/>
        <v>0.789</v>
      </c>
      <c r="S1276" s="46"/>
      <c r="T1276" s="46"/>
      <c r="U1276" s="46"/>
      <c r="V1276" s="64">
        <v>2.01623000006E11</v>
      </c>
      <c r="W1276" s="53"/>
    </row>
    <row r="1277" ht="15.75" customHeight="1">
      <c r="A1277" s="56">
        <v>0.0</v>
      </c>
      <c r="B1277" s="56">
        <v>1.0</v>
      </c>
      <c r="C1277" s="57">
        <v>0.31</v>
      </c>
      <c r="D1277" s="58"/>
      <c r="E1277" s="56">
        <v>29.0</v>
      </c>
      <c r="F1277" s="68">
        <v>1396370.0</v>
      </c>
      <c r="G1277" s="69" t="s">
        <v>3562</v>
      </c>
      <c r="H1277" s="221"/>
      <c r="I1277" s="56">
        <v>1902.0</v>
      </c>
      <c r="J1277" s="61">
        <v>3.08</v>
      </c>
      <c r="K1277" s="61">
        <v>14.95</v>
      </c>
      <c r="L1277" s="63">
        <f t="shared" si="293"/>
        <v>0.7826488294</v>
      </c>
      <c r="M1277" s="61">
        <v>14.95</v>
      </c>
      <c r="N1277" s="63">
        <f t="shared" si="294"/>
        <v>0.7826488294</v>
      </c>
      <c r="O1277" s="61">
        <v>14.95</v>
      </c>
      <c r="P1277" s="63">
        <f t="shared" si="295"/>
        <v>0.7826488294</v>
      </c>
      <c r="Q1277" s="61">
        <v>14.95</v>
      </c>
      <c r="R1277" s="63">
        <f t="shared" si="296"/>
        <v>0.7826488294</v>
      </c>
      <c r="S1277" s="46"/>
      <c r="T1277" s="46"/>
      <c r="U1277" s="46"/>
      <c r="V1277" s="64">
        <v>2.000000268798E12</v>
      </c>
      <c r="W1277" s="53"/>
    </row>
    <row r="1278" ht="15.75" customHeight="1">
      <c r="A1278" s="56">
        <v>0.0</v>
      </c>
      <c r="B1278" s="56">
        <v>1.0</v>
      </c>
      <c r="C1278" s="57">
        <v>0.44</v>
      </c>
      <c r="D1278" s="58"/>
      <c r="E1278" s="56">
        <v>29.0</v>
      </c>
      <c r="F1278" s="68">
        <v>5731429.0</v>
      </c>
      <c r="G1278" s="69" t="s">
        <v>3563</v>
      </c>
      <c r="H1278" s="221"/>
      <c r="I1278" s="56">
        <v>1947.0</v>
      </c>
      <c r="J1278" s="61">
        <v>4.38</v>
      </c>
      <c r="K1278" s="61">
        <v>21.9</v>
      </c>
      <c r="L1278" s="63">
        <f t="shared" si="293"/>
        <v>0.789</v>
      </c>
      <c r="M1278" s="61">
        <v>21.9</v>
      </c>
      <c r="N1278" s="63">
        <f t="shared" si="294"/>
        <v>0.789</v>
      </c>
      <c r="O1278" s="61">
        <v>21.9</v>
      </c>
      <c r="P1278" s="63">
        <f t="shared" si="295"/>
        <v>0.789</v>
      </c>
      <c r="Q1278" s="61">
        <v>21.9</v>
      </c>
      <c r="R1278" s="63">
        <f t="shared" si="296"/>
        <v>0.789</v>
      </c>
      <c r="S1278" s="46"/>
      <c r="T1278" s="46"/>
      <c r="U1278" s="46"/>
      <c r="V1278" s="64">
        <v>2.01625000004E11</v>
      </c>
      <c r="W1278" s="53"/>
    </row>
    <row r="1279" ht="15.75" customHeight="1">
      <c r="A1279" s="304"/>
      <c r="B1279" s="304"/>
      <c r="C1279" s="304"/>
      <c r="D1279" s="304"/>
      <c r="E1279" s="304"/>
      <c r="F1279" s="305">
        <v>82.0</v>
      </c>
      <c r="G1279" s="306" t="s">
        <v>3564</v>
      </c>
      <c r="H1279" s="306"/>
      <c r="I1279" s="306"/>
      <c r="J1279" s="307"/>
      <c r="K1279" s="307"/>
      <c r="L1279" s="306"/>
      <c r="M1279" s="307"/>
      <c r="N1279" s="306"/>
      <c r="O1279" s="307"/>
      <c r="P1279" s="306"/>
      <c r="Q1279" s="307"/>
      <c r="R1279" s="306"/>
      <c r="S1279" s="306"/>
      <c r="T1279" s="306"/>
      <c r="U1279" s="306"/>
      <c r="V1279" s="308"/>
      <c r="W1279" s="185"/>
    </row>
    <row r="1280" ht="15.75" customHeight="1">
      <c r="A1280" s="56">
        <v>0.0</v>
      </c>
      <c r="B1280" s="56">
        <v>1.0</v>
      </c>
      <c r="C1280" s="57">
        <v>0.025</v>
      </c>
      <c r="D1280" s="58"/>
      <c r="E1280" s="56">
        <v>89.0</v>
      </c>
      <c r="F1280" s="68">
        <v>5715720.0</v>
      </c>
      <c r="G1280" s="69" t="s">
        <v>3565</v>
      </c>
      <c r="H1280" s="221"/>
      <c r="I1280" s="56">
        <v>5830.0</v>
      </c>
      <c r="J1280" s="61">
        <v>0.27</v>
      </c>
      <c r="K1280" s="61">
        <v>1.2</v>
      </c>
      <c r="L1280" s="63">
        <f t="shared" ref="L1280:L1284" si="297">((K1280/1.055)-$J1280)/(K1280/1.055)</f>
        <v>0.762625</v>
      </c>
      <c r="M1280" s="61">
        <v>1.2</v>
      </c>
      <c r="N1280" s="63">
        <f t="shared" ref="N1280:N1284" si="298">((M1280/1.055)-$J1280)/(M1280/1.055)</f>
        <v>0.762625</v>
      </c>
      <c r="O1280" s="61">
        <v>1.2</v>
      </c>
      <c r="P1280" s="63">
        <f t="shared" ref="P1280:P1284" si="299">((O1280/1.055)-$J1280)/(O1280/1.055)</f>
        <v>0.762625</v>
      </c>
      <c r="Q1280" s="61">
        <v>1.2</v>
      </c>
      <c r="R1280" s="63">
        <f t="shared" ref="R1280:R1284" si="300">((Q1280/1.055)-$J1280)/(Q1280/1.055)</f>
        <v>0.762625</v>
      </c>
      <c r="S1280" s="46"/>
      <c r="T1280" s="46"/>
      <c r="U1280" s="46"/>
      <c r="V1280" s="64">
        <v>2.892437000009E12</v>
      </c>
      <c r="W1280" s="53"/>
    </row>
    <row r="1281" ht="15.75" customHeight="1">
      <c r="A1281" s="56">
        <v>0.0</v>
      </c>
      <c r="B1281" s="56">
        <v>1.0</v>
      </c>
      <c r="C1281" s="57">
        <v>0.025</v>
      </c>
      <c r="D1281" s="58"/>
      <c r="E1281" s="56">
        <v>89.0</v>
      </c>
      <c r="F1281" s="68">
        <v>5715850.0</v>
      </c>
      <c r="G1281" s="69" t="s">
        <v>3566</v>
      </c>
      <c r="H1281" s="221"/>
      <c r="I1281" s="56">
        <v>5836.0</v>
      </c>
      <c r="J1281" s="61">
        <v>0.27</v>
      </c>
      <c r="K1281" s="61">
        <v>1.2</v>
      </c>
      <c r="L1281" s="63">
        <f t="shared" si="297"/>
        <v>0.762625</v>
      </c>
      <c r="M1281" s="61">
        <v>1.2</v>
      </c>
      <c r="N1281" s="63">
        <f t="shared" si="298"/>
        <v>0.762625</v>
      </c>
      <c r="O1281" s="61">
        <v>1.2</v>
      </c>
      <c r="P1281" s="63">
        <f t="shared" si="299"/>
        <v>0.762625</v>
      </c>
      <c r="Q1281" s="61">
        <v>1.2</v>
      </c>
      <c r="R1281" s="63">
        <f t="shared" si="300"/>
        <v>0.762625</v>
      </c>
      <c r="S1281" s="46"/>
      <c r="T1281" s="46"/>
      <c r="U1281" s="46"/>
      <c r="V1281" s="64">
        <v>2.892438000008E12</v>
      </c>
      <c r="W1281" s="53"/>
    </row>
    <row r="1282" ht="15.75" customHeight="1">
      <c r="A1282" s="56">
        <v>0.0</v>
      </c>
      <c r="B1282" s="56">
        <v>1.0</v>
      </c>
      <c r="C1282" s="57">
        <v>0.05</v>
      </c>
      <c r="D1282" s="58"/>
      <c r="E1282" s="56">
        <v>59.0</v>
      </c>
      <c r="F1282" s="68">
        <v>5713046.0</v>
      </c>
      <c r="G1282" s="69" t="s">
        <v>3567</v>
      </c>
      <c r="H1282" s="221"/>
      <c r="I1282" s="56">
        <v>5896.0</v>
      </c>
      <c r="J1282" s="61">
        <v>0.43</v>
      </c>
      <c r="K1282" s="61">
        <v>1.2</v>
      </c>
      <c r="L1282" s="63">
        <f t="shared" si="297"/>
        <v>0.6219583333</v>
      </c>
      <c r="M1282" s="61">
        <v>1.4</v>
      </c>
      <c r="N1282" s="63">
        <f t="shared" si="298"/>
        <v>0.6759642857</v>
      </c>
      <c r="O1282" s="61">
        <v>1.4</v>
      </c>
      <c r="P1282" s="63">
        <f t="shared" si="299"/>
        <v>0.6759642857</v>
      </c>
      <c r="Q1282" s="61">
        <v>1.4</v>
      </c>
      <c r="R1282" s="63">
        <f t="shared" si="300"/>
        <v>0.6759642857</v>
      </c>
      <c r="S1282" s="46"/>
      <c r="T1282" s="46"/>
      <c r="U1282" s="46"/>
      <c r="V1282" s="64">
        <v>2.89245E12</v>
      </c>
      <c r="W1282" s="53"/>
    </row>
    <row r="1283" ht="15.75" customHeight="1">
      <c r="A1283" s="56">
        <v>0.0</v>
      </c>
      <c r="B1283" s="56">
        <v>1.0</v>
      </c>
      <c r="C1283" s="57">
        <v>0.045</v>
      </c>
      <c r="D1283" s="58"/>
      <c r="E1283" s="56">
        <v>59.0</v>
      </c>
      <c r="F1283" s="68">
        <v>5725967.0</v>
      </c>
      <c r="G1283" s="69" t="s">
        <v>3568</v>
      </c>
      <c r="H1283" s="221"/>
      <c r="I1283" s="56">
        <v>6004.0</v>
      </c>
      <c r="J1283" s="61">
        <v>0.46</v>
      </c>
      <c r="K1283" s="61">
        <v>1.2</v>
      </c>
      <c r="L1283" s="63">
        <f t="shared" si="297"/>
        <v>0.5955833333</v>
      </c>
      <c r="M1283" s="61">
        <v>1.4</v>
      </c>
      <c r="N1283" s="63">
        <f t="shared" si="298"/>
        <v>0.6533571429</v>
      </c>
      <c r="O1283" s="61">
        <v>1.4</v>
      </c>
      <c r="P1283" s="63">
        <f t="shared" si="299"/>
        <v>0.6533571429</v>
      </c>
      <c r="Q1283" s="61">
        <v>1.4</v>
      </c>
      <c r="R1283" s="63">
        <f t="shared" si="300"/>
        <v>0.6533571429</v>
      </c>
      <c r="S1283" s="46"/>
      <c r="T1283" s="46"/>
      <c r="U1283" s="46"/>
      <c r="V1283" s="64">
        <v>2.892451000009E12</v>
      </c>
      <c r="W1283" s="53"/>
    </row>
    <row r="1284" ht="15.75" customHeight="1">
      <c r="A1284" s="56">
        <v>0.0</v>
      </c>
      <c r="B1284" s="56">
        <v>1.0</v>
      </c>
      <c r="C1284" s="57">
        <v>0.045</v>
      </c>
      <c r="D1284" s="58"/>
      <c r="E1284" s="56">
        <v>59.0</v>
      </c>
      <c r="F1284" s="68">
        <v>5725866.0</v>
      </c>
      <c r="G1284" s="69" t="s">
        <v>3569</v>
      </c>
      <c r="H1284" s="221"/>
      <c r="I1284" s="56">
        <v>5887.0</v>
      </c>
      <c r="J1284" s="61">
        <v>0.45</v>
      </c>
      <c r="K1284" s="61">
        <v>1.2</v>
      </c>
      <c r="L1284" s="63">
        <f t="shared" si="297"/>
        <v>0.604375</v>
      </c>
      <c r="M1284" s="61">
        <v>1.4</v>
      </c>
      <c r="N1284" s="63">
        <f t="shared" si="298"/>
        <v>0.6608928571</v>
      </c>
      <c r="O1284" s="61">
        <v>1.4</v>
      </c>
      <c r="P1284" s="63">
        <f t="shared" si="299"/>
        <v>0.6608928571</v>
      </c>
      <c r="Q1284" s="61">
        <v>1.4</v>
      </c>
      <c r="R1284" s="63">
        <f t="shared" si="300"/>
        <v>0.6608928571</v>
      </c>
      <c r="S1284" s="46"/>
      <c r="T1284" s="46"/>
      <c r="U1284" s="46"/>
      <c r="V1284" s="64">
        <v>2.892448000005E12</v>
      </c>
      <c r="W1284" s="53"/>
    </row>
    <row r="1285" ht="15.75" customHeight="1">
      <c r="A1285" s="304"/>
      <c r="B1285" s="304"/>
      <c r="C1285" s="304"/>
      <c r="D1285" s="304"/>
      <c r="E1285" s="304"/>
      <c r="F1285" s="305">
        <v>83.0</v>
      </c>
      <c r="G1285" s="306" t="s">
        <v>3570</v>
      </c>
      <c r="H1285" s="306"/>
      <c r="I1285" s="306"/>
      <c r="J1285" s="307"/>
      <c r="K1285" s="307"/>
      <c r="L1285" s="306"/>
      <c r="M1285" s="307"/>
      <c r="N1285" s="306"/>
      <c r="O1285" s="307"/>
      <c r="P1285" s="306"/>
      <c r="Q1285" s="307"/>
      <c r="R1285" s="306"/>
      <c r="S1285" s="306"/>
      <c r="T1285" s="306"/>
      <c r="U1285" s="306"/>
      <c r="V1285" s="308"/>
      <c r="W1285" s="185"/>
    </row>
    <row r="1286" ht="15.75" customHeight="1">
      <c r="A1286" s="56">
        <v>0.0</v>
      </c>
      <c r="B1286" s="56">
        <v>1.0</v>
      </c>
      <c r="C1286" s="57">
        <v>0.125</v>
      </c>
      <c r="D1286" s="58"/>
      <c r="E1286" s="56">
        <v>59.0</v>
      </c>
      <c r="F1286" s="68">
        <v>2694615.0</v>
      </c>
      <c r="G1286" s="69" t="s">
        <v>3571</v>
      </c>
      <c r="H1286" s="221"/>
      <c r="I1286" s="56">
        <v>6092.0</v>
      </c>
      <c r="J1286" s="61">
        <v>2.38</v>
      </c>
      <c r="K1286" s="61">
        <v>5.9</v>
      </c>
      <c r="L1286" s="63">
        <f t="shared" ref="L1286:L1291" si="301">((K1286/1.055)-$J1286)/(K1286/1.055)</f>
        <v>0.5744237288</v>
      </c>
      <c r="M1286" s="61">
        <v>5.9</v>
      </c>
      <c r="N1286" s="63">
        <f t="shared" ref="N1286:N1291" si="302">((M1286/1.055)-$J1286)/(M1286/1.055)</f>
        <v>0.5744237288</v>
      </c>
      <c r="O1286" s="61">
        <v>5.9</v>
      </c>
      <c r="P1286" s="63">
        <f t="shared" ref="P1286:P1291" si="303">((O1286/1.055)-$J1286)/(O1286/1.055)</f>
        <v>0.5744237288</v>
      </c>
      <c r="Q1286" s="61">
        <v>5.9</v>
      </c>
      <c r="R1286" s="63">
        <f t="shared" ref="R1286:R1291" si="304">((Q1286/1.055)-$J1286)/(Q1286/1.055)</f>
        <v>0.5744237288</v>
      </c>
      <c r="S1286" s="46"/>
      <c r="T1286" s="46"/>
      <c r="U1286" s="46"/>
      <c r="V1286" s="64">
        <v>2.000000236674E12</v>
      </c>
      <c r="W1286" s="53"/>
    </row>
    <row r="1287" ht="15.75" customHeight="1">
      <c r="A1287" s="56">
        <v>0.0</v>
      </c>
      <c r="B1287" s="56">
        <v>1.0</v>
      </c>
      <c r="C1287" s="57">
        <v>1.0</v>
      </c>
      <c r="D1287" s="58"/>
      <c r="E1287" s="56">
        <v>59.0</v>
      </c>
      <c r="F1287" s="68">
        <v>2694493.0</v>
      </c>
      <c r="G1287" s="69" t="s">
        <v>3572</v>
      </c>
      <c r="H1287" s="221"/>
      <c r="I1287" s="56">
        <v>5872.0</v>
      </c>
      <c r="J1287" s="61">
        <v>19.04</v>
      </c>
      <c r="K1287" s="61">
        <v>47.2</v>
      </c>
      <c r="L1287" s="63">
        <f t="shared" si="301"/>
        <v>0.5744237288</v>
      </c>
      <c r="M1287" s="61">
        <v>47.2</v>
      </c>
      <c r="N1287" s="63">
        <f t="shared" si="302"/>
        <v>0.5744237288</v>
      </c>
      <c r="O1287" s="61">
        <v>47.2</v>
      </c>
      <c r="P1287" s="63">
        <f t="shared" si="303"/>
        <v>0.5744237288</v>
      </c>
      <c r="Q1287" s="61">
        <v>47.2</v>
      </c>
      <c r="R1287" s="63">
        <f t="shared" si="304"/>
        <v>0.5744237288</v>
      </c>
      <c r="S1287" s="46"/>
      <c r="T1287" s="46"/>
      <c r="U1287" s="46"/>
      <c r="V1287" s="64">
        <v>2.892446000007E12</v>
      </c>
      <c r="W1287" s="53"/>
    </row>
    <row r="1288" ht="15.75" customHeight="1">
      <c r="A1288" s="56">
        <v>0.0</v>
      </c>
      <c r="B1288" s="56">
        <v>1.0</v>
      </c>
      <c r="C1288" s="57">
        <v>0.125</v>
      </c>
      <c r="D1288" s="58"/>
      <c r="E1288" s="56">
        <v>59.0</v>
      </c>
      <c r="F1288" s="68">
        <v>5707242.0</v>
      </c>
      <c r="G1288" s="69" t="s">
        <v>3573</v>
      </c>
      <c r="H1288" s="221"/>
      <c r="I1288" s="56">
        <v>6089.0</v>
      </c>
      <c r="J1288" s="61">
        <v>1.79</v>
      </c>
      <c r="K1288" s="61">
        <v>5.9</v>
      </c>
      <c r="L1288" s="63">
        <f t="shared" si="301"/>
        <v>0.6799237288</v>
      </c>
      <c r="M1288" s="61">
        <v>5.9</v>
      </c>
      <c r="N1288" s="63">
        <f t="shared" si="302"/>
        <v>0.6799237288</v>
      </c>
      <c r="O1288" s="61">
        <v>5.9</v>
      </c>
      <c r="P1288" s="63">
        <f t="shared" si="303"/>
        <v>0.6799237288</v>
      </c>
      <c r="Q1288" s="61">
        <v>5.9</v>
      </c>
      <c r="R1288" s="63">
        <f t="shared" si="304"/>
        <v>0.6799237288</v>
      </c>
      <c r="S1288" s="46"/>
      <c r="T1288" s="46"/>
      <c r="U1288" s="46"/>
      <c r="V1288" s="64">
        <v>2.00000023665E12</v>
      </c>
      <c r="W1288" s="53"/>
    </row>
    <row r="1289" ht="15.75" customHeight="1">
      <c r="A1289" s="56">
        <v>0.0</v>
      </c>
      <c r="B1289" s="56">
        <v>1.0</v>
      </c>
      <c r="C1289" s="57">
        <v>1.0</v>
      </c>
      <c r="D1289" s="58"/>
      <c r="E1289" s="56">
        <v>59.0</v>
      </c>
      <c r="F1289" s="68">
        <v>5706957.0</v>
      </c>
      <c r="G1289" s="69" t="s">
        <v>3574</v>
      </c>
      <c r="H1289" s="221"/>
      <c r="I1289" s="56">
        <v>5866.0</v>
      </c>
      <c r="J1289" s="61">
        <v>14.34</v>
      </c>
      <c r="K1289" s="61">
        <v>47.2</v>
      </c>
      <c r="L1289" s="63">
        <f t="shared" si="301"/>
        <v>0.6794766949</v>
      </c>
      <c r="M1289" s="61">
        <v>47.2</v>
      </c>
      <c r="N1289" s="63">
        <f t="shared" si="302"/>
        <v>0.6794766949</v>
      </c>
      <c r="O1289" s="61">
        <v>47.2</v>
      </c>
      <c r="P1289" s="63">
        <f t="shared" si="303"/>
        <v>0.6794766949</v>
      </c>
      <c r="Q1289" s="61">
        <v>47.2</v>
      </c>
      <c r="R1289" s="63">
        <f t="shared" si="304"/>
        <v>0.6794766949</v>
      </c>
      <c r="S1289" s="46"/>
      <c r="T1289" s="46"/>
      <c r="U1289" s="46"/>
      <c r="V1289" s="64">
        <v>2.892445000008E12</v>
      </c>
      <c r="W1289" s="53"/>
    </row>
    <row r="1290" ht="15.75" customHeight="1">
      <c r="A1290" s="56">
        <v>0.0</v>
      </c>
      <c r="B1290" s="56">
        <v>1.0</v>
      </c>
      <c r="C1290" s="57">
        <v>0.125</v>
      </c>
      <c r="D1290" s="58"/>
      <c r="E1290" s="56">
        <v>59.0</v>
      </c>
      <c r="F1290" s="68">
        <v>5706761.0</v>
      </c>
      <c r="G1290" s="69" t="s">
        <v>3575</v>
      </c>
      <c r="H1290" s="221"/>
      <c r="I1290" s="56">
        <v>6096.0</v>
      </c>
      <c r="J1290" s="61">
        <v>2.09</v>
      </c>
      <c r="K1290" s="61">
        <v>5.9</v>
      </c>
      <c r="L1290" s="63">
        <f t="shared" si="301"/>
        <v>0.626279661</v>
      </c>
      <c r="M1290" s="61">
        <v>5.9</v>
      </c>
      <c r="N1290" s="63">
        <f t="shared" si="302"/>
        <v>0.626279661</v>
      </c>
      <c r="O1290" s="61">
        <v>5.9</v>
      </c>
      <c r="P1290" s="63">
        <f t="shared" si="303"/>
        <v>0.626279661</v>
      </c>
      <c r="Q1290" s="61">
        <v>5.9</v>
      </c>
      <c r="R1290" s="63">
        <f t="shared" si="304"/>
        <v>0.626279661</v>
      </c>
      <c r="S1290" s="46"/>
      <c r="T1290" s="46"/>
      <c r="U1290" s="46"/>
      <c r="V1290" s="64">
        <v>2.000000236698E12</v>
      </c>
      <c r="W1290" s="53"/>
    </row>
    <row r="1291" ht="15.75" customHeight="1">
      <c r="A1291" s="56">
        <v>0.0</v>
      </c>
      <c r="B1291" s="56">
        <v>1.0</v>
      </c>
      <c r="C1291" s="57">
        <v>1.0</v>
      </c>
      <c r="D1291" s="58"/>
      <c r="E1291" s="56">
        <v>59.0</v>
      </c>
      <c r="F1291" s="68">
        <v>5706077.0</v>
      </c>
      <c r="G1291" s="69" t="s">
        <v>3576</v>
      </c>
      <c r="H1291" s="221"/>
      <c r="I1291" s="56">
        <v>5878.0</v>
      </c>
      <c r="J1291" s="61">
        <v>16.69</v>
      </c>
      <c r="K1291" s="61">
        <v>47.2</v>
      </c>
      <c r="L1291" s="63">
        <f t="shared" si="301"/>
        <v>0.6269502119</v>
      </c>
      <c r="M1291" s="61">
        <v>47.2</v>
      </c>
      <c r="N1291" s="63">
        <f t="shared" si="302"/>
        <v>0.6269502119</v>
      </c>
      <c r="O1291" s="61">
        <v>47.2</v>
      </c>
      <c r="P1291" s="63">
        <f t="shared" si="303"/>
        <v>0.6269502119</v>
      </c>
      <c r="Q1291" s="61">
        <v>47.2</v>
      </c>
      <c r="R1291" s="63">
        <f t="shared" si="304"/>
        <v>0.6269502119</v>
      </c>
      <c r="S1291" s="46"/>
      <c r="T1291" s="46"/>
      <c r="U1291" s="46"/>
      <c r="V1291" s="64">
        <v>2.892447000006E12</v>
      </c>
      <c r="W1291" s="53"/>
    </row>
    <row r="1292" ht="15.75" customHeight="1">
      <c r="A1292" s="304"/>
      <c r="B1292" s="304"/>
      <c r="C1292" s="304"/>
      <c r="D1292" s="304"/>
      <c r="E1292" s="304"/>
      <c r="F1292" s="305">
        <v>84.0</v>
      </c>
      <c r="G1292" s="306" t="s">
        <v>3577</v>
      </c>
      <c r="H1292" s="306"/>
      <c r="I1292" s="306"/>
      <c r="J1292" s="307"/>
      <c r="K1292" s="307"/>
      <c r="L1292" s="306"/>
      <c r="M1292" s="307"/>
      <c r="N1292" s="306"/>
      <c r="O1292" s="307"/>
      <c r="P1292" s="306"/>
      <c r="Q1292" s="307"/>
      <c r="R1292" s="306"/>
      <c r="S1292" s="306"/>
      <c r="T1292" s="306"/>
      <c r="U1292" s="306"/>
      <c r="V1292" s="308"/>
      <c r="W1292" s="185"/>
    </row>
    <row r="1293" ht="15.75" customHeight="1">
      <c r="A1293" s="56">
        <v>0.0</v>
      </c>
      <c r="B1293" s="56">
        <v>1.0</v>
      </c>
      <c r="C1293" s="57">
        <v>1.0</v>
      </c>
      <c r="D1293" s="58"/>
      <c r="E1293" s="56">
        <v>59.0</v>
      </c>
      <c r="F1293" s="68">
        <v>5713223.0</v>
      </c>
      <c r="G1293" s="69" t="s">
        <v>3578</v>
      </c>
      <c r="H1293" s="221"/>
      <c r="I1293" s="56">
        <v>5863.0</v>
      </c>
      <c r="J1293" s="61">
        <v>10.73</v>
      </c>
      <c r="K1293" s="61">
        <v>39.9</v>
      </c>
      <c r="L1293" s="63">
        <f t="shared" ref="L1293:L1302" si="305">((K1293/1.055)-$J1293)/(K1293/1.055)</f>
        <v>0.7162869674</v>
      </c>
      <c r="M1293" s="61">
        <v>39.9</v>
      </c>
      <c r="N1293" s="63">
        <f t="shared" ref="N1293:N1302" si="306">((M1293/1.055)-$J1293)/(M1293/1.055)</f>
        <v>0.7162869674</v>
      </c>
      <c r="O1293" s="61">
        <v>39.9</v>
      </c>
      <c r="P1293" s="63">
        <f t="shared" ref="P1293:P1302" si="307">((O1293/1.055)-$J1293)/(O1293/1.055)</f>
        <v>0.7162869674</v>
      </c>
      <c r="Q1293" s="61">
        <v>39.9</v>
      </c>
      <c r="R1293" s="63">
        <f t="shared" ref="R1293:R1302" si="308">((Q1293/1.055)-$J1293)/(Q1293/1.055)</f>
        <v>0.7162869674</v>
      </c>
      <c r="S1293" s="46"/>
      <c r="T1293" s="46"/>
      <c r="U1293" s="46"/>
      <c r="V1293" s="64">
        <v>2.892444000009E12</v>
      </c>
      <c r="W1293" s="53"/>
    </row>
    <row r="1294" ht="15.75" customHeight="1">
      <c r="A1294" s="56">
        <v>0.0</v>
      </c>
      <c r="B1294" s="56">
        <v>1.0</v>
      </c>
      <c r="C1294" s="57">
        <v>1.0</v>
      </c>
      <c r="D1294" s="58"/>
      <c r="E1294" s="56">
        <v>59.0</v>
      </c>
      <c r="F1294" s="68">
        <v>5715802.0</v>
      </c>
      <c r="G1294" s="69" t="s">
        <v>3579</v>
      </c>
      <c r="H1294" s="221"/>
      <c r="I1294" s="56">
        <v>5859.0</v>
      </c>
      <c r="J1294" s="61">
        <v>17.56</v>
      </c>
      <c r="K1294" s="61">
        <v>39.9</v>
      </c>
      <c r="L1294" s="63">
        <f t="shared" si="305"/>
        <v>0.5356942356</v>
      </c>
      <c r="M1294" s="61">
        <v>39.9</v>
      </c>
      <c r="N1294" s="63">
        <f t="shared" si="306"/>
        <v>0.5356942356</v>
      </c>
      <c r="O1294" s="61">
        <v>39.9</v>
      </c>
      <c r="P1294" s="63">
        <f t="shared" si="307"/>
        <v>0.5356942356</v>
      </c>
      <c r="Q1294" s="61">
        <v>39.9</v>
      </c>
      <c r="R1294" s="63">
        <f t="shared" si="308"/>
        <v>0.5356942356</v>
      </c>
      <c r="S1294" s="46"/>
      <c r="T1294" s="46"/>
      <c r="U1294" s="46"/>
      <c r="V1294" s="64">
        <v>2.892443E12</v>
      </c>
      <c r="W1294" s="53"/>
    </row>
    <row r="1295" ht="15.75" customHeight="1">
      <c r="A1295" s="56">
        <v>0.0</v>
      </c>
      <c r="B1295" s="56">
        <v>1.0</v>
      </c>
      <c r="C1295" s="57">
        <v>0.125</v>
      </c>
      <c r="D1295" s="58"/>
      <c r="E1295" s="56">
        <v>59.0</v>
      </c>
      <c r="F1295" s="68">
        <v>5715592.0</v>
      </c>
      <c r="G1295" s="69" t="s">
        <v>3580</v>
      </c>
      <c r="H1295" s="221"/>
      <c r="I1295" s="56">
        <v>6073.0</v>
      </c>
      <c r="J1295" s="61">
        <v>1.64</v>
      </c>
      <c r="K1295" s="61">
        <v>4.95</v>
      </c>
      <c r="L1295" s="63">
        <f t="shared" si="305"/>
        <v>0.6504646465</v>
      </c>
      <c r="M1295" s="61">
        <v>5.1</v>
      </c>
      <c r="N1295" s="63">
        <f t="shared" si="306"/>
        <v>0.660745098</v>
      </c>
      <c r="O1295" s="61">
        <v>5.2</v>
      </c>
      <c r="P1295" s="63">
        <f t="shared" si="307"/>
        <v>0.6672692308</v>
      </c>
      <c r="Q1295" s="61">
        <v>5.2</v>
      </c>
      <c r="R1295" s="63">
        <f t="shared" si="308"/>
        <v>0.6672692308</v>
      </c>
      <c r="S1295" s="46"/>
      <c r="T1295" s="46"/>
      <c r="U1295" s="46"/>
      <c r="V1295" s="64">
        <v>2.000000236612E12</v>
      </c>
      <c r="W1295" s="53"/>
    </row>
    <row r="1296" ht="15.75" customHeight="1">
      <c r="A1296" s="56">
        <v>0.0</v>
      </c>
      <c r="B1296" s="56">
        <v>1.0</v>
      </c>
      <c r="C1296" s="57">
        <v>1.0</v>
      </c>
      <c r="D1296" s="58"/>
      <c r="E1296" s="56">
        <v>59.0</v>
      </c>
      <c r="F1296" s="68">
        <v>5715301.0</v>
      </c>
      <c r="G1296" s="69" t="s">
        <v>3581</v>
      </c>
      <c r="H1296" s="221"/>
      <c r="I1296" s="56">
        <v>5849.0</v>
      </c>
      <c r="J1296" s="61">
        <v>13.15</v>
      </c>
      <c r="K1296" s="61">
        <v>39.9</v>
      </c>
      <c r="L1296" s="63">
        <f t="shared" si="305"/>
        <v>0.6522994987</v>
      </c>
      <c r="M1296" s="61">
        <v>39.9</v>
      </c>
      <c r="N1296" s="63">
        <f t="shared" si="306"/>
        <v>0.6522994987</v>
      </c>
      <c r="O1296" s="61">
        <v>39.9</v>
      </c>
      <c r="P1296" s="63">
        <f t="shared" si="307"/>
        <v>0.6522994987</v>
      </c>
      <c r="Q1296" s="61">
        <v>39.9</v>
      </c>
      <c r="R1296" s="63">
        <f t="shared" si="308"/>
        <v>0.6522994987</v>
      </c>
      <c r="S1296" s="46"/>
      <c r="T1296" s="46"/>
      <c r="U1296" s="46"/>
      <c r="V1296" s="64">
        <v>2.892441000002E12</v>
      </c>
      <c r="W1296" s="53"/>
    </row>
    <row r="1297" ht="15.75" customHeight="1">
      <c r="A1297" s="56">
        <v>0.0</v>
      </c>
      <c r="B1297" s="56">
        <v>1.0</v>
      </c>
      <c r="C1297" s="57">
        <v>0.125</v>
      </c>
      <c r="D1297" s="58"/>
      <c r="E1297" s="56">
        <v>59.0</v>
      </c>
      <c r="F1297" s="68">
        <v>5712666.0</v>
      </c>
      <c r="G1297" s="69" t="s">
        <v>3582</v>
      </c>
      <c r="H1297" s="221"/>
      <c r="I1297" s="56">
        <v>6063.0</v>
      </c>
      <c r="J1297" s="61">
        <v>1.51</v>
      </c>
      <c r="K1297" s="61">
        <v>4.95</v>
      </c>
      <c r="L1297" s="63">
        <f t="shared" si="305"/>
        <v>0.6781717172</v>
      </c>
      <c r="M1297" s="61">
        <v>5.1</v>
      </c>
      <c r="N1297" s="63">
        <f t="shared" si="306"/>
        <v>0.6876372549</v>
      </c>
      <c r="O1297" s="61">
        <v>5.2</v>
      </c>
      <c r="P1297" s="63">
        <f t="shared" si="307"/>
        <v>0.6936442308</v>
      </c>
      <c r="Q1297" s="61">
        <v>5.2</v>
      </c>
      <c r="R1297" s="63">
        <f t="shared" si="308"/>
        <v>0.6936442308</v>
      </c>
      <c r="S1297" s="46"/>
      <c r="T1297" s="46"/>
      <c r="U1297" s="46"/>
      <c r="V1297" s="64">
        <v>2.000000236575E12</v>
      </c>
      <c r="W1297" s="53"/>
    </row>
    <row r="1298" ht="15.75" customHeight="1">
      <c r="A1298" s="56">
        <v>0.0</v>
      </c>
      <c r="B1298" s="56">
        <v>1.0</v>
      </c>
      <c r="C1298" s="57">
        <v>1.0</v>
      </c>
      <c r="D1298" s="58"/>
      <c r="E1298" s="56">
        <v>59.0</v>
      </c>
      <c r="F1298" s="68">
        <v>5712615.0</v>
      </c>
      <c r="G1298" s="69" t="s">
        <v>3583</v>
      </c>
      <c r="H1298" s="221"/>
      <c r="I1298" s="56">
        <v>5840.0</v>
      </c>
      <c r="J1298" s="61">
        <v>12.11</v>
      </c>
      <c r="K1298" s="61">
        <v>39.9</v>
      </c>
      <c r="L1298" s="63">
        <f t="shared" si="305"/>
        <v>0.6797982456</v>
      </c>
      <c r="M1298" s="61">
        <v>39.9</v>
      </c>
      <c r="N1298" s="63">
        <f t="shared" si="306"/>
        <v>0.6797982456</v>
      </c>
      <c r="O1298" s="61">
        <v>39.9</v>
      </c>
      <c r="P1298" s="63">
        <f t="shared" si="307"/>
        <v>0.6797982456</v>
      </c>
      <c r="Q1298" s="61">
        <v>39.9</v>
      </c>
      <c r="R1298" s="63">
        <f t="shared" si="308"/>
        <v>0.6797982456</v>
      </c>
      <c r="S1298" s="46"/>
      <c r="T1298" s="46"/>
      <c r="U1298" s="46"/>
      <c r="V1298" s="64">
        <v>2.892439000007E12</v>
      </c>
      <c r="W1298" s="53"/>
    </row>
    <row r="1299" ht="15.75" customHeight="1">
      <c r="A1299" s="56">
        <v>0.0</v>
      </c>
      <c r="B1299" s="56">
        <v>1.0</v>
      </c>
      <c r="C1299" s="57">
        <v>0.125</v>
      </c>
      <c r="D1299" s="58"/>
      <c r="E1299" s="56">
        <v>59.0</v>
      </c>
      <c r="F1299" s="68">
        <v>5709472.0</v>
      </c>
      <c r="G1299" s="69" t="s">
        <v>3584</v>
      </c>
      <c r="H1299" s="221"/>
      <c r="I1299" s="56">
        <v>6066.0</v>
      </c>
      <c r="J1299" s="61">
        <v>1.52</v>
      </c>
      <c r="K1299" s="61">
        <v>4.95</v>
      </c>
      <c r="L1299" s="63">
        <f t="shared" si="305"/>
        <v>0.676040404</v>
      </c>
      <c r="M1299" s="61">
        <v>5.1</v>
      </c>
      <c r="N1299" s="63">
        <f t="shared" si="306"/>
        <v>0.6855686275</v>
      </c>
      <c r="O1299" s="61">
        <v>5.2</v>
      </c>
      <c r="P1299" s="63">
        <f t="shared" si="307"/>
        <v>0.6916153846</v>
      </c>
      <c r="Q1299" s="61">
        <v>5.2</v>
      </c>
      <c r="R1299" s="63">
        <f t="shared" si="308"/>
        <v>0.6916153846</v>
      </c>
      <c r="S1299" s="46"/>
      <c r="T1299" s="46"/>
      <c r="U1299" s="46"/>
      <c r="V1299" s="64">
        <v>2.000000236582E12</v>
      </c>
      <c r="W1299" s="53"/>
    </row>
    <row r="1300" ht="15.75" customHeight="1">
      <c r="A1300" s="56">
        <v>0.0</v>
      </c>
      <c r="B1300" s="56">
        <v>1.0</v>
      </c>
      <c r="C1300" s="57">
        <v>1.0</v>
      </c>
      <c r="D1300" s="58"/>
      <c r="E1300" s="56">
        <v>59.0</v>
      </c>
      <c r="F1300" s="68">
        <v>5709082.0</v>
      </c>
      <c r="G1300" s="69" t="s">
        <v>3585</v>
      </c>
      <c r="H1300" s="221"/>
      <c r="I1300" s="56">
        <v>5843.0</v>
      </c>
      <c r="J1300" s="61">
        <v>12.19</v>
      </c>
      <c r="K1300" s="61">
        <v>39.9</v>
      </c>
      <c r="L1300" s="63">
        <f t="shared" si="305"/>
        <v>0.6776829574</v>
      </c>
      <c r="M1300" s="61">
        <v>39.9</v>
      </c>
      <c r="N1300" s="63">
        <f t="shared" si="306"/>
        <v>0.6776829574</v>
      </c>
      <c r="O1300" s="61">
        <v>39.9</v>
      </c>
      <c r="P1300" s="63">
        <f t="shared" si="307"/>
        <v>0.6776829574</v>
      </c>
      <c r="Q1300" s="61">
        <v>39.9</v>
      </c>
      <c r="R1300" s="63">
        <f t="shared" si="308"/>
        <v>0.6776829574</v>
      </c>
      <c r="S1300" s="46"/>
      <c r="T1300" s="46"/>
      <c r="U1300" s="46"/>
      <c r="V1300" s="64">
        <v>2.892440000003E12</v>
      </c>
      <c r="W1300" s="53"/>
    </row>
    <row r="1301" ht="15.75" customHeight="1">
      <c r="A1301" s="56">
        <v>0.0</v>
      </c>
      <c r="B1301" s="56">
        <v>1.0</v>
      </c>
      <c r="C1301" s="57">
        <v>0.125</v>
      </c>
      <c r="D1301" s="58"/>
      <c r="E1301" s="56">
        <v>59.0</v>
      </c>
      <c r="F1301" s="68">
        <v>5715336.0</v>
      </c>
      <c r="G1301" s="69" t="s">
        <v>3586</v>
      </c>
      <c r="H1301" s="221"/>
      <c r="I1301" s="56">
        <v>6078.0</v>
      </c>
      <c r="J1301" s="61">
        <v>1.56</v>
      </c>
      <c r="K1301" s="61">
        <v>4.95</v>
      </c>
      <c r="L1301" s="63">
        <f t="shared" si="305"/>
        <v>0.6675151515</v>
      </c>
      <c r="M1301" s="61">
        <v>5.1</v>
      </c>
      <c r="N1301" s="63">
        <f t="shared" si="306"/>
        <v>0.6772941176</v>
      </c>
      <c r="O1301" s="61">
        <v>5.2</v>
      </c>
      <c r="P1301" s="63">
        <f t="shared" si="307"/>
        <v>0.6835</v>
      </c>
      <c r="Q1301" s="61">
        <v>5.2</v>
      </c>
      <c r="R1301" s="63">
        <f t="shared" si="308"/>
        <v>0.6835</v>
      </c>
      <c r="S1301" s="46"/>
      <c r="T1301" s="46"/>
      <c r="U1301" s="46"/>
      <c r="V1301" s="64">
        <v>2.000000236629E12</v>
      </c>
      <c r="W1301" s="53"/>
    </row>
    <row r="1302" ht="15.75" customHeight="1">
      <c r="A1302" s="56">
        <v>0.0</v>
      </c>
      <c r="B1302" s="56">
        <v>1.0</v>
      </c>
      <c r="C1302" s="57">
        <v>1.0</v>
      </c>
      <c r="D1302" s="58"/>
      <c r="E1302" s="56">
        <v>59.0</v>
      </c>
      <c r="F1302" s="68">
        <v>5715706.0</v>
      </c>
      <c r="G1302" s="69" t="s">
        <v>3587</v>
      </c>
      <c r="H1302" s="221"/>
      <c r="I1302" s="56">
        <v>5854.0</v>
      </c>
      <c r="J1302" s="61">
        <v>12.48</v>
      </c>
      <c r="K1302" s="61">
        <v>39.9</v>
      </c>
      <c r="L1302" s="63">
        <f t="shared" si="305"/>
        <v>0.6700150376</v>
      </c>
      <c r="M1302" s="61">
        <v>39.9</v>
      </c>
      <c r="N1302" s="63">
        <f t="shared" si="306"/>
        <v>0.6700150376</v>
      </c>
      <c r="O1302" s="61">
        <v>39.9</v>
      </c>
      <c r="P1302" s="63">
        <f t="shared" si="307"/>
        <v>0.6700150376</v>
      </c>
      <c r="Q1302" s="61">
        <v>39.9</v>
      </c>
      <c r="R1302" s="63">
        <f t="shared" si="308"/>
        <v>0.6700150376</v>
      </c>
      <c r="S1302" s="46"/>
      <c r="T1302" s="46"/>
      <c r="U1302" s="46"/>
      <c r="V1302" s="64">
        <v>2.892442000001E12</v>
      </c>
      <c r="W1302" s="53"/>
    </row>
    <row r="1303" ht="15.75" customHeight="1">
      <c r="A1303" s="304"/>
      <c r="B1303" s="304"/>
      <c r="C1303" s="304"/>
      <c r="D1303" s="304"/>
      <c r="E1303" s="304"/>
      <c r="F1303" s="305">
        <v>85.0</v>
      </c>
      <c r="G1303" s="306" t="s">
        <v>3588</v>
      </c>
      <c r="H1303" s="306"/>
      <c r="I1303" s="306"/>
      <c r="J1303" s="307"/>
      <c r="K1303" s="307"/>
      <c r="L1303" s="306"/>
      <c r="M1303" s="307"/>
      <c r="N1303" s="306"/>
      <c r="O1303" s="307"/>
      <c r="P1303" s="306"/>
      <c r="Q1303" s="307"/>
      <c r="R1303" s="306"/>
      <c r="S1303" s="306"/>
      <c r="T1303" s="306"/>
      <c r="U1303" s="306"/>
      <c r="V1303" s="308"/>
      <c r="W1303" s="185"/>
    </row>
    <row r="1304" ht="15.75" customHeight="1">
      <c r="A1304" s="56">
        <v>0.0</v>
      </c>
      <c r="B1304" s="56">
        <v>1.0</v>
      </c>
      <c r="C1304" s="57">
        <v>0.055</v>
      </c>
      <c r="D1304" s="58"/>
      <c r="E1304" s="56">
        <v>89.0</v>
      </c>
      <c r="F1304" s="68">
        <v>5701640.0</v>
      </c>
      <c r="G1304" s="69" t="s">
        <v>3589</v>
      </c>
      <c r="H1304" s="221"/>
      <c r="I1304" s="56">
        <v>5713.0</v>
      </c>
      <c r="J1304" s="61">
        <v>0.57</v>
      </c>
      <c r="K1304" s="61">
        <v>1.9</v>
      </c>
      <c r="L1304" s="63">
        <f t="shared" ref="L1304:L1314" si="309">((K1304/1.055)-$J1304)/(K1304/1.055)</f>
        <v>0.6835</v>
      </c>
      <c r="M1304" s="61">
        <v>1.9</v>
      </c>
      <c r="N1304" s="63">
        <f t="shared" ref="N1304:N1314" si="310">((M1304/1.055)-$J1304)/(M1304/1.055)</f>
        <v>0.6835</v>
      </c>
      <c r="O1304" s="61">
        <v>1.9</v>
      </c>
      <c r="P1304" s="63">
        <f t="shared" ref="P1304:P1314" si="311">((O1304/1.055)-$J1304)/(O1304/1.055)</f>
        <v>0.6835</v>
      </c>
      <c r="Q1304" s="61">
        <v>1.9</v>
      </c>
      <c r="R1304" s="63">
        <f t="shared" ref="R1304:R1314" si="312">((Q1304/1.055)-$J1304)/(Q1304/1.055)</f>
        <v>0.6835</v>
      </c>
      <c r="S1304" s="46"/>
      <c r="T1304" s="46"/>
      <c r="U1304" s="46"/>
      <c r="V1304" s="64">
        <v>2.892425000004E12</v>
      </c>
      <c r="W1304" s="53"/>
    </row>
    <row r="1305" ht="15.75" customHeight="1">
      <c r="A1305" s="56">
        <v>0.0</v>
      </c>
      <c r="B1305" s="56">
        <v>1.0</v>
      </c>
      <c r="C1305" s="57">
        <v>0.055</v>
      </c>
      <c r="D1305" s="58"/>
      <c r="E1305" s="56">
        <v>89.0</v>
      </c>
      <c r="F1305" s="68">
        <v>5713400.0</v>
      </c>
      <c r="G1305" s="69" t="s">
        <v>3590</v>
      </c>
      <c r="H1305" s="221"/>
      <c r="I1305" s="56">
        <v>5825.0</v>
      </c>
      <c r="J1305" s="61">
        <v>0.97</v>
      </c>
      <c r="K1305" s="61">
        <v>1.9</v>
      </c>
      <c r="L1305" s="63">
        <f t="shared" si="309"/>
        <v>0.4613947368</v>
      </c>
      <c r="M1305" s="61">
        <v>1.9</v>
      </c>
      <c r="N1305" s="63">
        <f t="shared" si="310"/>
        <v>0.4613947368</v>
      </c>
      <c r="O1305" s="61">
        <v>1.9</v>
      </c>
      <c r="P1305" s="63">
        <f t="shared" si="311"/>
        <v>0.4613947368</v>
      </c>
      <c r="Q1305" s="61">
        <v>1.9</v>
      </c>
      <c r="R1305" s="63">
        <f t="shared" si="312"/>
        <v>0.4613947368</v>
      </c>
      <c r="S1305" s="46"/>
      <c r="T1305" s="46"/>
      <c r="U1305" s="46"/>
      <c r="V1305" s="64">
        <v>2.892436E12</v>
      </c>
      <c r="W1305" s="53"/>
    </row>
    <row r="1306" ht="15.75" customHeight="1">
      <c r="A1306" s="56">
        <v>0.0</v>
      </c>
      <c r="B1306" s="56">
        <v>1.0</v>
      </c>
      <c r="C1306" s="57">
        <v>0.05</v>
      </c>
      <c r="D1306" s="58"/>
      <c r="E1306" s="56">
        <v>89.0</v>
      </c>
      <c r="F1306" s="68">
        <v>5713422.0</v>
      </c>
      <c r="G1306" s="69" t="s">
        <v>3591</v>
      </c>
      <c r="H1306" s="221"/>
      <c r="I1306" s="56">
        <v>5802.0</v>
      </c>
      <c r="J1306" s="61">
        <v>0.57</v>
      </c>
      <c r="K1306" s="61">
        <v>1.9</v>
      </c>
      <c r="L1306" s="63">
        <f t="shared" si="309"/>
        <v>0.6835</v>
      </c>
      <c r="M1306" s="61">
        <v>1.9</v>
      </c>
      <c r="N1306" s="63">
        <f t="shared" si="310"/>
        <v>0.6835</v>
      </c>
      <c r="O1306" s="61">
        <v>1.9</v>
      </c>
      <c r="P1306" s="63">
        <f t="shared" si="311"/>
        <v>0.6835</v>
      </c>
      <c r="Q1306" s="61">
        <v>1.9</v>
      </c>
      <c r="R1306" s="63">
        <f t="shared" si="312"/>
        <v>0.6835</v>
      </c>
      <c r="S1306" s="46"/>
      <c r="T1306" s="46"/>
      <c r="U1306" s="46"/>
      <c r="V1306" s="64">
        <v>2.892433000003E12</v>
      </c>
      <c r="W1306" s="53"/>
    </row>
    <row r="1307" ht="15.75" customHeight="1">
      <c r="A1307" s="56">
        <v>0.0</v>
      </c>
      <c r="B1307" s="56">
        <v>1.0</v>
      </c>
      <c r="C1307" s="57">
        <v>0.055</v>
      </c>
      <c r="D1307" s="58"/>
      <c r="E1307" s="56">
        <v>89.0</v>
      </c>
      <c r="F1307" s="68">
        <v>5711786.0</v>
      </c>
      <c r="G1307" s="69" t="s">
        <v>3592</v>
      </c>
      <c r="H1307" s="221"/>
      <c r="I1307" s="56">
        <v>5816.0</v>
      </c>
      <c r="J1307" s="61">
        <v>0.54</v>
      </c>
      <c r="K1307" s="61">
        <v>1.9</v>
      </c>
      <c r="L1307" s="63">
        <f t="shared" si="309"/>
        <v>0.7001578947</v>
      </c>
      <c r="M1307" s="61">
        <v>1.9</v>
      </c>
      <c r="N1307" s="63">
        <f t="shared" si="310"/>
        <v>0.7001578947</v>
      </c>
      <c r="O1307" s="61">
        <v>1.9</v>
      </c>
      <c r="P1307" s="63">
        <f t="shared" si="311"/>
        <v>0.7001578947</v>
      </c>
      <c r="Q1307" s="61">
        <v>1.9</v>
      </c>
      <c r="R1307" s="63">
        <f t="shared" si="312"/>
        <v>0.7001578947</v>
      </c>
      <c r="S1307" s="46"/>
      <c r="T1307" s="46"/>
      <c r="U1307" s="46"/>
      <c r="V1307" s="64">
        <v>2.892435000001E12</v>
      </c>
      <c r="W1307" s="53"/>
    </row>
    <row r="1308" ht="15.75" customHeight="1">
      <c r="A1308" s="56">
        <v>0.0</v>
      </c>
      <c r="B1308" s="56">
        <v>1.0</v>
      </c>
      <c r="C1308" s="57">
        <v>0.055</v>
      </c>
      <c r="D1308" s="58"/>
      <c r="E1308" s="56">
        <v>89.0</v>
      </c>
      <c r="F1308" s="68">
        <v>5711767.0</v>
      </c>
      <c r="G1308" s="69" t="s">
        <v>3593</v>
      </c>
      <c r="H1308" s="221"/>
      <c r="I1308" s="56">
        <v>5785.0</v>
      </c>
      <c r="J1308" s="61">
        <v>0.56</v>
      </c>
      <c r="K1308" s="61">
        <v>1.9</v>
      </c>
      <c r="L1308" s="63">
        <f t="shared" si="309"/>
        <v>0.6890526316</v>
      </c>
      <c r="M1308" s="61">
        <v>1.9</v>
      </c>
      <c r="N1308" s="63">
        <f t="shared" si="310"/>
        <v>0.6890526316</v>
      </c>
      <c r="O1308" s="61">
        <v>1.9</v>
      </c>
      <c r="P1308" s="63">
        <f t="shared" si="311"/>
        <v>0.6890526316</v>
      </c>
      <c r="Q1308" s="61">
        <v>1.9</v>
      </c>
      <c r="R1308" s="63">
        <f t="shared" si="312"/>
        <v>0.6890526316</v>
      </c>
      <c r="S1308" s="46"/>
      <c r="T1308" s="46"/>
      <c r="U1308" s="46"/>
      <c r="V1308" s="64">
        <v>2.892431000005E12</v>
      </c>
      <c r="W1308" s="53"/>
    </row>
    <row r="1309" ht="15.75" customHeight="1">
      <c r="A1309" s="56">
        <v>0.0</v>
      </c>
      <c r="B1309" s="56">
        <v>1.0</v>
      </c>
      <c r="C1309" s="57">
        <v>0.05</v>
      </c>
      <c r="D1309" s="58"/>
      <c r="E1309" s="56">
        <v>89.0</v>
      </c>
      <c r="F1309" s="68">
        <v>5711585.0</v>
      </c>
      <c r="G1309" s="69" t="s">
        <v>3594</v>
      </c>
      <c r="H1309" s="221"/>
      <c r="I1309" s="56">
        <v>5812.0</v>
      </c>
      <c r="J1309" s="61">
        <v>0.46</v>
      </c>
      <c r="K1309" s="61">
        <v>1.9</v>
      </c>
      <c r="L1309" s="63">
        <f t="shared" si="309"/>
        <v>0.7445789474</v>
      </c>
      <c r="M1309" s="61">
        <v>1.9</v>
      </c>
      <c r="N1309" s="63">
        <f t="shared" si="310"/>
        <v>0.7445789474</v>
      </c>
      <c r="O1309" s="61">
        <v>1.9</v>
      </c>
      <c r="P1309" s="63">
        <f t="shared" si="311"/>
        <v>0.7445789474</v>
      </c>
      <c r="Q1309" s="61">
        <v>1.9</v>
      </c>
      <c r="R1309" s="63">
        <f t="shared" si="312"/>
        <v>0.7445789474</v>
      </c>
      <c r="S1309" s="46"/>
      <c r="T1309" s="46"/>
      <c r="U1309" s="46"/>
      <c r="V1309" s="64">
        <v>2.892434000002E12</v>
      </c>
      <c r="W1309" s="53"/>
    </row>
    <row r="1310" ht="15.75" customHeight="1">
      <c r="A1310" s="56">
        <v>0.0</v>
      </c>
      <c r="B1310" s="56">
        <v>1.0</v>
      </c>
      <c r="C1310" s="57">
        <v>0.055</v>
      </c>
      <c r="D1310" s="58"/>
      <c r="E1310" s="56">
        <v>89.0</v>
      </c>
      <c r="F1310" s="68">
        <v>5708912.0</v>
      </c>
      <c r="G1310" s="69" t="s">
        <v>3595</v>
      </c>
      <c r="H1310" s="221"/>
      <c r="I1310" s="56">
        <v>5796.0</v>
      </c>
      <c r="J1310" s="61">
        <v>0.57</v>
      </c>
      <c r="K1310" s="61">
        <v>1.9</v>
      </c>
      <c r="L1310" s="63">
        <f t="shared" si="309"/>
        <v>0.6835</v>
      </c>
      <c r="M1310" s="61">
        <v>1.9</v>
      </c>
      <c r="N1310" s="63">
        <f t="shared" si="310"/>
        <v>0.6835</v>
      </c>
      <c r="O1310" s="61">
        <v>1.9</v>
      </c>
      <c r="P1310" s="63">
        <f t="shared" si="311"/>
        <v>0.6835</v>
      </c>
      <c r="Q1310" s="61">
        <v>1.9</v>
      </c>
      <c r="R1310" s="63">
        <f t="shared" si="312"/>
        <v>0.6835</v>
      </c>
      <c r="S1310" s="46"/>
      <c r="T1310" s="46"/>
      <c r="U1310" s="46"/>
      <c r="V1310" s="64">
        <v>2.892432000004E12</v>
      </c>
      <c r="W1310" s="53"/>
    </row>
    <row r="1311" ht="15.75" customHeight="1">
      <c r="A1311" s="56">
        <v>0.0</v>
      </c>
      <c r="B1311" s="56">
        <v>1.0</v>
      </c>
      <c r="C1311" s="57">
        <v>0.05</v>
      </c>
      <c r="D1311" s="58"/>
      <c r="E1311" s="56">
        <v>89.0</v>
      </c>
      <c r="F1311" s="68">
        <v>6489541.0</v>
      </c>
      <c r="G1311" s="69" t="s">
        <v>3596</v>
      </c>
      <c r="H1311" s="221"/>
      <c r="I1311" s="56">
        <v>3787.0</v>
      </c>
      <c r="J1311" s="61">
        <v>0.49</v>
      </c>
      <c r="K1311" s="61">
        <v>1.9</v>
      </c>
      <c r="L1311" s="63">
        <f t="shared" si="309"/>
        <v>0.7279210526</v>
      </c>
      <c r="M1311" s="61">
        <v>1.9</v>
      </c>
      <c r="N1311" s="63">
        <f t="shared" si="310"/>
        <v>0.7279210526</v>
      </c>
      <c r="O1311" s="61">
        <v>1.9</v>
      </c>
      <c r="P1311" s="63">
        <f t="shared" si="311"/>
        <v>0.7279210526</v>
      </c>
      <c r="Q1311" s="61">
        <v>1.9</v>
      </c>
      <c r="R1311" s="63">
        <f t="shared" si="312"/>
        <v>0.7279210526</v>
      </c>
      <c r="S1311" s="46"/>
      <c r="T1311" s="46"/>
      <c r="U1311" s="46"/>
      <c r="V1311" s="64">
        <v>2.07515E11</v>
      </c>
      <c r="W1311" s="53"/>
    </row>
    <row r="1312" ht="15.75" customHeight="1">
      <c r="A1312" s="56">
        <v>0.0</v>
      </c>
      <c r="B1312" s="56">
        <v>1.0</v>
      </c>
      <c r="C1312" s="57">
        <v>0.05</v>
      </c>
      <c r="D1312" s="58"/>
      <c r="E1312" s="56">
        <v>89.0</v>
      </c>
      <c r="F1312" s="68">
        <v>6490240.0</v>
      </c>
      <c r="G1312" s="69" t="s">
        <v>3597</v>
      </c>
      <c r="H1312" s="221"/>
      <c r="I1312" s="56">
        <v>3803.0</v>
      </c>
      <c r="J1312" s="61">
        <v>0.49</v>
      </c>
      <c r="K1312" s="61">
        <v>1.9</v>
      </c>
      <c r="L1312" s="63">
        <f t="shared" si="309"/>
        <v>0.7279210526</v>
      </c>
      <c r="M1312" s="61">
        <v>1.9</v>
      </c>
      <c r="N1312" s="63">
        <f t="shared" si="310"/>
        <v>0.7279210526</v>
      </c>
      <c r="O1312" s="61">
        <v>1.9</v>
      </c>
      <c r="P1312" s="63">
        <f t="shared" si="311"/>
        <v>0.7279210526</v>
      </c>
      <c r="Q1312" s="61">
        <v>1.9</v>
      </c>
      <c r="R1312" s="63">
        <f t="shared" si="312"/>
        <v>0.7279210526</v>
      </c>
      <c r="S1312" s="46"/>
      <c r="T1312" s="46"/>
      <c r="U1312" s="46"/>
      <c r="V1312" s="64">
        <v>2.000000311197E12</v>
      </c>
      <c r="W1312" s="53"/>
    </row>
    <row r="1313" ht="15.75" customHeight="1">
      <c r="A1313" s="56">
        <v>0.0</v>
      </c>
      <c r="B1313" s="56">
        <v>1.0</v>
      </c>
      <c r="C1313" s="57">
        <v>0.05</v>
      </c>
      <c r="D1313" s="58"/>
      <c r="E1313" s="56">
        <v>89.0</v>
      </c>
      <c r="F1313" s="68">
        <v>6490280.0</v>
      </c>
      <c r="G1313" s="69" t="s">
        <v>3598</v>
      </c>
      <c r="H1313" s="221"/>
      <c r="I1313" s="56">
        <v>3815.0</v>
      </c>
      <c r="J1313" s="61">
        <v>0.48</v>
      </c>
      <c r="K1313" s="61">
        <v>1.9</v>
      </c>
      <c r="L1313" s="63">
        <f t="shared" si="309"/>
        <v>0.7334736842</v>
      </c>
      <c r="M1313" s="61">
        <v>1.9</v>
      </c>
      <c r="N1313" s="63">
        <f t="shared" si="310"/>
        <v>0.7334736842</v>
      </c>
      <c r="O1313" s="61">
        <v>1.9</v>
      </c>
      <c r="P1313" s="63">
        <f t="shared" si="311"/>
        <v>0.7334736842</v>
      </c>
      <c r="Q1313" s="61">
        <v>1.9</v>
      </c>
      <c r="R1313" s="63">
        <f t="shared" si="312"/>
        <v>0.7334736842</v>
      </c>
      <c r="S1313" s="46"/>
      <c r="T1313" s="46"/>
      <c r="U1313" s="46"/>
      <c r="V1313" s="64">
        <v>2.000000311203E12</v>
      </c>
      <c r="W1313" s="53"/>
    </row>
    <row r="1314" ht="15.75" customHeight="1">
      <c r="A1314" s="56">
        <v>0.0</v>
      </c>
      <c r="B1314" s="56">
        <v>1.0</v>
      </c>
      <c r="C1314" s="57">
        <v>0.05</v>
      </c>
      <c r="D1314" s="58"/>
      <c r="E1314" s="56">
        <v>89.0</v>
      </c>
      <c r="F1314" s="68">
        <v>6490321.0</v>
      </c>
      <c r="G1314" s="69" t="s">
        <v>3599</v>
      </c>
      <c r="H1314" s="221"/>
      <c r="I1314" s="56">
        <v>3819.0</v>
      </c>
      <c r="J1314" s="61">
        <v>0.48</v>
      </c>
      <c r="K1314" s="61">
        <v>1.9</v>
      </c>
      <c r="L1314" s="63">
        <f t="shared" si="309"/>
        <v>0.7334736842</v>
      </c>
      <c r="M1314" s="61">
        <v>1.9</v>
      </c>
      <c r="N1314" s="63">
        <f t="shared" si="310"/>
        <v>0.7334736842</v>
      </c>
      <c r="O1314" s="61">
        <v>1.9</v>
      </c>
      <c r="P1314" s="63">
        <f t="shared" si="311"/>
        <v>0.7334736842</v>
      </c>
      <c r="Q1314" s="61">
        <v>1.9</v>
      </c>
      <c r="R1314" s="63">
        <f t="shared" si="312"/>
        <v>0.7334736842</v>
      </c>
      <c r="S1314" s="46"/>
      <c r="T1314" s="46"/>
      <c r="U1314" s="46"/>
      <c r="V1314" s="64">
        <v>2.07525000007E11</v>
      </c>
      <c r="W1314" s="53"/>
    </row>
    <row r="1315" ht="15.75" customHeight="1">
      <c r="A1315" s="304"/>
      <c r="B1315" s="304"/>
      <c r="C1315" s="304"/>
      <c r="D1315" s="304"/>
      <c r="E1315" s="304"/>
      <c r="F1315" s="305">
        <v>86.0</v>
      </c>
      <c r="G1315" s="306" t="s">
        <v>3600</v>
      </c>
      <c r="H1315" s="306"/>
      <c r="I1315" s="306"/>
      <c r="J1315" s="307"/>
      <c r="K1315" s="307"/>
      <c r="L1315" s="306"/>
      <c r="M1315" s="307"/>
      <c r="N1315" s="306"/>
      <c r="O1315" s="307"/>
      <c r="P1315" s="306"/>
      <c r="Q1315" s="307"/>
      <c r="R1315" s="306"/>
      <c r="S1315" s="306"/>
      <c r="T1315" s="306"/>
      <c r="U1315" s="306"/>
      <c r="V1315" s="308"/>
      <c r="W1315" s="185"/>
    </row>
    <row r="1316" ht="15.75" customHeight="1">
      <c r="A1316" s="56">
        <v>0.0</v>
      </c>
      <c r="B1316" s="56">
        <v>1.0</v>
      </c>
      <c r="C1316" s="57">
        <v>0.2</v>
      </c>
      <c r="D1316" s="58"/>
      <c r="E1316" s="56">
        <v>59.0</v>
      </c>
      <c r="F1316" s="68">
        <v>5736385.0</v>
      </c>
      <c r="G1316" s="69" t="s">
        <v>3601</v>
      </c>
      <c r="H1316" s="221"/>
      <c r="I1316" s="56">
        <v>6104.0</v>
      </c>
      <c r="J1316" s="61">
        <v>2.26</v>
      </c>
      <c r="K1316" s="61">
        <v>3.9</v>
      </c>
      <c r="L1316" s="63">
        <f t="shared" ref="L1316:L1321" si="313">((K1316/1.055)-$J1316)/(K1316/1.055)</f>
        <v>0.3886410256</v>
      </c>
      <c r="M1316" s="61">
        <v>3.9</v>
      </c>
      <c r="N1316" s="63">
        <f t="shared" ref="N1316:N1321" si="314">((M1316/1.055)-$J1316)/(M1316/1.055)</f>
        <v>0.3886410256</v>
      </c>
      <c r="O1316" s="61">
        <v>3.9</v>
      </c>
      <c r="P1316" s="63">
        <f t="shared" ref="P1316:P1321" si="315">((O1316/1.055)-$J1316)/(O1316/1.055)</f>
        <v>0.3886410256</v>
      </c>
      <c r="Q1316" s="61">
        <v>3.9</v>
      </c>
      <c r="R1316" s="63">
        <f t="shared" ref="R1316:R1321" si="316">((Q1316/1.055)-$J1316)/(Q1316/1.055)</f>
        <v>0.3886410256</v>
      </c>
      <c r="S1316" s="46"/>
      <c r="T1316" s="46"/>
      <c r="U1316" s="46"/>
      <c r="V1316" s="64">
        <v>2.000000236711E12</v>
      </c>
      <c r="W1316" s="53"/>
    </row>
    <row r="1317" ht="15.75" customHeight="1">
      <c r="A1317" s="56">
        <v>0.0</v>
      </c>
      <c r="B1317" s="56">
        <v>1.0</v>
      </c>
      <c r="C1317" s="57">
        <v>0.2</v>
      </c>
      <c r="D1317" s="58"/>
      <c r="E1317" s="56">
        <v>59.0</v>
      </c>
      <c r="F1317" s="68">
        <v>5736441.0</v>
      </c>
      <c r="G1317" s="69" t="s">
        <v>3602</v>
      </c>
      <c r="H1317" s="221"/>
      <c r="I1317" s="56">
        <v>1939.0</v>
      </c>
      <c r="J1317" s="61">
        <v>2.26</v>
      </c>
      <c r="K1317" s="61">
        <v>3.9</v>
      </c>
      <c r="L1317" s="63">
        <f t="shared" si="313"/>
        <v>0.3886410256</v>
      </c>
      <c r="M1317" s="61">
        <v>3.9</v>
      </c>
      <c r="N1317" s="63">
        <f t="shared" si="314"/>
        <v>0.3886410256</v>
      </c>
      <c r="O1317" s="61">
        <v>3.9</v>
      </c>
      <c r="P1317" s="63">
        <f t="shared" si="315"/>
        <v>0.3886410256</v>
      </c>
      <c r="Q1317" s="61">
        <v>3.9</v>
      </c>
      <c r="R1317" s="63">
        <f t="shared" si="316"/>
        <v>0.3886410256</v>
      </c>
      <c r="S1317" s="46"/>
      <c r="T1317" s="46"/>
      <c r="U1317" s="46"/>
      <c r="V1317" s="64">
        <v>2.01622000007E11</v>
      </c>
      <c r="W1317" s="53"/>
    </row>
    <row r="1318" ht="15.75" customHeight="1">
      <c r="A1318" s="56">
        <v>0.0</v>
      </c>
      <c r="B1318" s="56">
        <v>1.0</v>
      </c>
      <c r="C1318" s="57">
        <v>0.2</v>
      </c>
      <c r="D1318" s="58"/>
      <c r="E1318" s="56">
        <v>59.0</v>
      </c>
      <c r="F1318" s="68">
        <v>5707575.0</v>
      </c>
      <c r="G1318" s="69" t="s">
        <v>3603</v>
      </c>
      <c r="H1318" s="221"/>
      <c r="I1318" s="56">
        <v>6113.0</v>
      </c>
      <c r="J1318" s="61">
        <v>2.54</v>
      </c>
      <c r="K1318" s="61">
        <v>3.9</v>
      </c>
      <c r="L1318" s="63">
        <f t="shared" si="313"/>
        <v>0.3128974359</v>
      </c>
      <c r="M1318" s="61">
        <v>3.9</v>
      </c>
      <c r="N1318" s="63">
        <f t="shared" si="314"/>
        <v>0.3128974359</v>
      </c>
      <c r="O1318" s="61">
        <v>3.9</v>
      </c>
      <c r="P1318" s="63">
        <f t="shared" si="315"/>
        <v>0.3128974359</v>
      </c>
      <c r="Q1318" s="61">
        <v>3.9</v>
      </c>
      <c r="R1318" s="63">
        <f t="shared" si="316"/>
        <v>0.3128974359</v>
      </c>
      <c r="S1318" s="46"/>
      <c r="T1318" s="46"/>
      <c r="U1318" s="46"/>
      <c r="V1318" s="64">
        <v>2.000000236728E12</v>
      </c>
      <c r="W1318" s="53"/>
    </row>
    <row r="1319" ht="15.75" customHeight="1">
      <c r="A1319" s="56">
        <v>0.0</v>
      </c>
      <c r="B1319" s="56">
        <v>1.0</v>
      </c>
      <c r="C1319" s="57">
        <v>0.2</v>
      </c>
      <c r="D1319" s="58"/>
      <c r="E1319" s="56">
        <v>59.0</v>
      </c>
      <c r="F1319" s="68">
        <v>5707625.0</v>
      </c>
      <c r="G1319" s="69" t="s">
        <v>3604</v>
      </c>
      <c r="H1319" s="221"/>
      <c r="I1319" s="56">
        <v>1928.0</v>
      </c>
      <c r="J1319" s="61">
        <v>2.54</v>
      </c>
      <c r="K1319" s="61">
        <v>3.9</v>
      </c>
      <c r="L1319" s="63">
        <f t="shared" si="313"/>
        <v>0.3128974359</v>
      </c>
      <c r="M1319" s="61">
        <v>3.9</v>
      </c>
      <c r="N1319" s="63">
        <f t="shared" si="314"/>
        <v>0.3128974359</v>
      </c>
      <c r="O1319" s="61">
        <v>3.9</v>
      </c>
      <c r="P1319" s="63">
        <f t="shared" si="315"/>
        <v>0.3128974359</v>
      </c>
      <c r="Q1319" s="61">
        <v>3.9</v>
      </c>
      <c r="R1319" s="63">
        <f t="shared" si="316"/>
        <v>0.3128974359</v>
      </c>
      <c r="S1319" s="46"/>
      <c r="T1319" s="46"/>
      <c r="U1319" s="46"/>
      <c r="V1319" s="64">
        <v>2.01616000006E11</v>
      </c>
      <c r="W1319" s="53"/>
    </row>
    <row r="1320" ht="15.75" customHeight="1">
      <c r="A1320" s="56">
        <v>0.0</v>
      </c>
      <c r="B1320" s="56">
        <v>1.0</v>
      </c>
      <c r="C1320" s="57">
        <v>0.2</v>
      </c>
      <c r="D1320" s="58"/>
      <c r="E1320" s="56">
        <v>59.0</v>
      </c>
      <c r="F1320" s="68">
        <v>5736491.0</v>
      </c>
      <c r="G1320" s="69" t="s">
        <v>3605</v>
      </c>
      <c r="H1320" s="221"/>
      <c r="I1320" s="56">
        <v>6119.0</v>
      </c>
      <c r="J1320" s="61">
        <v>2.55</v>
      </c>
      <c r="K1320" s="61">
        <v>3.9</v>
      </c>
      <c r="L1320" s="63">
        <f t="shared" si="313"/>
        <v>0.3101923077</v>
      </c>
      <c r="M1320" s="61">
        <v>3.9</v>
      </c>
      <c r="N1320" s="63">
        <f t="shared" si="314"/>
        <v>0.3101923077</v>
      </c>
      <c r="O1320" s="61">
        <v>3.9</v>
      </c>
      <c r="P1320" s="63">
        <f t="shared" si="315"/>
        <v>0.3101923077</v>
      </c>
      <c r="Q1320" s="61">
        <v>3.9</v>
      </c>
      <c r="R1320" s="63">
        <f t="shared" si="316"/>
        <v>0.3101923077</v>
      </c>
      <c r="S1320" s="46"/>
      <c r="T1320" s="46"/>
      <c r="U1320" s="46"/>
      <c r="V1320" s="64">
        <v>2.000000236735E12</v>
      </c>
      <c r="W1320" s="53"/>
    </row>
    <row r="1321" ht="15.75" customHeight="1">
      <c r="A1321" s="56">
        <v>0.0</v>
      </c>
      <c r="B1321" s="56">
        <v>1.0</v>
      </c>
      <c r="C1321" s="57">
        <v>0.2</v>
      </c>
      <c r="D1321" s="58"/>
      <c r="E1321" s="56">
        <v>59.0</v>
      </c>
      <c r="F1321" s="68">
        <v>5734724.0</v>
      </c>
      <c r="G1321" s="69" t="s">
        <v>3606</v>
      </c>
      <c r="H1321" s="221"/>
      <c r="I1321" s="56">
        <v>1929.0</v>
      </c>
      <c r="J1321" s="61">
        <v>2.55</v>
      </c>
      <c r="K1321" s="61">
        <v>3.9</v>
      </c>
      <c r="L1321" s="63">
        <f t="shared" si="313"/>
        <v>0.3101923077</v>
      </c>
      <c r="M1321" s="61">
        <v>3.9</v>
      </c>
      <c r="N1321" s="63">
        <f t="shared" si="314"/>
        <v>0.3101923077</v>
      </c>
      <c r="O1321" s="61">
        <v>3.9</v>
      </c>
      <c r="P1321" s="63">
        <f t="shared" si="315"/>
        <v>0.3101923077</v>
      </c>
      <c r="Q1321" s="61">
        <v>3.9</v>
      </c>
      <c r="R1321" s="63">
        <f t="shared" si="316"/>
        <v>0.3101923077</v>
      </c>
      <c r="S1321" s="46"/>
      <c r="T1321" s="46"/>
      <c r="U1321" s="46"/>
      <c r="V1321" s="64">
        <v>2.01620000009E11</v>
      </c>
      <c r="W1321" s="53"/>
    </row>
    <row r="1322" ht="15.75" customHeight="1">
      <c r="A1322" s="309"/>
      <c r="B1322" s="309"/>
      <c r="C1322" s="309"/>
      <c r="D1322" s="309"/>
      <c r="E1322" s="309"/>
      <c r="F1322" s="227">
        <v>87.0</v>
      </c>
      <c r="G1322" s="310" t="s">
        <v>3607</v>
      </c>
      <c r="H1322" s="310"/>
      <c r="I1322" s="310"/>
      <c r="J1322" s="230"/>
      <c r="K1322" s="230"/>
      <c r="L1322" s="310"/>
      <c r="M1322" s="230"/>
      <c r="N1322" s="310"/>
      <c r="O1322" s="230"/>
      <c r="P1322" s="310"/>
      <c r="Q1322" s="230"/>
      <c r="R1322" s="310"/>
      <c r="S1322" s="310"/>
      <c r="T1322" s="310"/>
      <c r="U1322" s="310"/>
      <c r="V1322" s="311"/>
      <c r="W1322" s="185"/>
    </row>
    <row r="1323" ht="15.75" customHeight="1">
      <c r="A1323" s="184">
        <v>0.0</v>
      </c>
      <c r="B1323" s="58">
        <v>1.0</v>
      </c>
      <c r="C1323" s="58">
        <v>0.16</v>
      </c>
      <c r="D1323" s="58"/>
      <c r="E1323" s="56">
        <v>11.0</v>
      </c>
      <c r="F1323" s="68">
        <v>5351750.0</v>
      </c>
      <c r="G1323" s="69" t="s">
        <v>3608</v>
      </c>
      <c r="H1323" s="221"/>
      <c r="I1323" s="56">
        <v>9215.0</v>
      </c>
      <c r="J1323" s="61">
        <v>0.83</v>
      </c>
      <c r="K1323" s="61">
        <v>3.4</v>
      </c>
      <c r="L1323" s="63">
        <f t="shared" ref="L1323:L1329" si="317">((K1323/1.055)-$J1323)/(K1323/1.055)</f>
        <v>0.7424558824</v>
      </c>
      <c r="M1323" s="61">
        <v>3.5</v>
      </c>
      <c r="N1323" s="63">
        <f t="shared" ref="N1323:N1329" si="318">((M1323/1.055)-$J1323)/(M1323/1.055)</f>
        <v>0.7498142857</v>
      </c>
      <c r="O1323" s="61">
        <v>3.5</v>
      </c>
      <c r="P1323" s="63">
        <f t="shared" ref="P1323:P1329" si="319">((O1323/1.055)-$J1323)/(O1323/1.055)</f>
        <v>0.7498142857</v>
      </c>
      <c r="Q1323" s="61">
        <v>3.5</v>
      </c>
      <c r="R1323" s="63">
        <f t="shared" ref="R1323:R1329" si="320">((Q1323/1.055)-$J1323)/(Q1323/1.055)</f>
        <v>0.7498142857</v>
      </c>
      <c r="S1323" s="46"/>
      <c r="T1323" s="46"/>
      <c r="U1323" s="46"/>
      <c r="V1323" s="64">
        <v>2.000000273112E12</v>
      </c>
      <c r="W1323" s="53"/>
    </row>
    <row r="1324" ht="15.75" customHeight="1">
      <c r="A1324" s="56">
        <v>0.0</v>
      </c>
      <c r="B1324" s="56">
        <v>1.0</v>
      </c>
      <c r="C1324" s="57">
        <v>0.24</v>
      </c>
      <c r="D1324" s="58"/>
      <c r="E1324" s="56">
        <v>11.0</v>
      </c>
      <c r="F1324" s="68">
        <v>5513341.0</v>
      </c>
      <c r="G1324" s="69" t="s">
        <v>3609</v>
      </c>
      <c r="H1324" s="221"/>
      <c r="I1324" s="56">
        <v>9409.0</v>
      </c>
      <c r="J1324" s="61">
        <v>1.24</v>
      </c>
      <c r="K1324" s="61">
        <v>4.5</v>
      </c>
      <c r="L1324" s="63">
        <f t="shared" si="317"/>
        <v>0.7092888889</v>
      </c>
      <c r="M1324" s="61">
        <v>4.7</v>
      </c>
      <c r="N1324" s="63">
        <f t="shared" si="318"/>
        <v>0.7216595745</v>
      </c>
      <c r="O1324" s="61">
        <v>4.7</v>
      </c>
      <c r="P1324" s="63">
        <f t="shared" si="319"/>
        <v>0.7216595745</v>
      </c>
      <c r="Q1324" s="61">
        <v>4.7</v>
      </c>
      <c r="R1324" s="63">
        <f t="shared" si="320"/>
        <v>0.7216595745</v>
      </c>
      <c r="S1324" s="46"/>
      <c r="T1324" s="46"/>
      <c r="U1324" s="46"/>
      <c r="V1324" s="64">
        <v>2.000000262239E12</v>
      </c>
      <c r="W1324" s="53"/>
    </row>
    <row r="1325" ht="15.75" customHeight="1">
      <c r="A1325" s="56">
        <v>0.0</v>
      </c>
      <c r="B1325" s="56">
        <v>1.0</v>
      </c>
      <c r="C1325" s="57">
        <v>0.18</v>
      </c>
      <c r="D1325" s="58"/>
      <c r="E1325" s="56">
        <v>11.0</v>
      </c>
      <c r="F1325" s="68">
        <v>5351530.0</v>
      </c>
      <c r="G1325" s="69" t="s">
        <v>3610</v>
      </c>
      <c r="H1325" s="221"/>
      <c r="I1325" s="56">
        <v>9206.0</v>
      </c>
      <c r="J1325" s="61">
        <v>1.05</v>
      </c>
      <c r="K1325" s="61">
        <v>3.4</v>
      </c>
      <c r="L1325" s="63">
        <f t="shared" si="317"/>
        <v>0.6741911765</v>
      </c>
      <c r="M1325" s="61">
        <v>3.5</v>
      </c>
      <c r="N1325" s="63">
        <f t="shared" si="318"/>
        <v>0.6835</v>
      </c>
      <c r="O1325" s="61">
        <v>3.5</v>
      </c>
      <c r="P1325" s="63">
        <f t="shared" si="319"/>
        <v>0.6835</v>
      </c>
      <c r="Q1325" s="61">
        <v>3.5</v>
      </c>
      <c r="R1325" s="63">
        <f t="shared" si="320"/>
        <v>0.6835</v>
      </c>
      <c r="S1325" s="46"/>
      <c r="T1325" s="46"/>
      <c r="U1325" s="46"/>
      <c r="V1325" s="64">
        <v>2.000000273099E12</v>
      </c>
      <c r="W1325" s="53"/>
    </row>
    <row r="1326" ht="15.75" customHeight="1">
      <c r="A1326" s="56">
        <v>0.0</v>
      </c>
      <c r="B1326" s="56">
        <v>1.0</v>
      </c>
      <c r="C1326" s="57">
        <v>0.27</v>
      </c>
      <c r="D1326" s="58"/>
      <c r="E1326" s="56">
        <v>11.0</v>
      </c>
      <c r="F1326" s="68">
        <v>5878501.0</v>
      </c>
      <c r="G1326" s="69" t="s">
        <v>3611</v>
      </c>
      <c r="H1326" s="221"/>
      <c r="I1326" s="56">
        <v>1043.0</v>
      </c>
      <c r="J1326" s="61">
        <v>1.58</v>
      </c>
      <c r="K1326" s="61">
        <v>4.5</v>
      </c>
      <c r="L1326" s="63">
        <f t="shared" si="317"/>
        <v>0.6295777778</v>
      </c>
      <c r="M1326" s="61">
        <v>4.7</v>
      </c>
      <c r="N1326" s="63">
        <f t="shared" si="318"/>
        <v>0.6453404255</v>
      </c>
      <c r="O1326" s="61">
        <v>4.7</v>
      </c>
      <c r="P1326" s="63">
        <f t="shared" si="319"/>
        <v>0.6453404255</v>
      </c>
      <c r="Q1326" s="61">
        <v>4.7</v>
      </c>
      <c r="R1326" s="63">
        <f t="shared" si="320"/>
        <v>0.6453404255</v>
      </c>
      <c r="S1326" s="46"/>
      <c r="T1326" s="46"/>
      <c r="U1326" s="46"/>
      <c r="V1326" s="64">
        <v>2.000000263045E12</v>
      </c>
      <c r="W1326" s="53"/>
    </row>
    <row r="1327" ht="15.75" customHeight="1">
      <c r="A1327" s="56">
        <v>0.0</v>
      </c>
      <c r="B1327" s="56">
        <v>1.0</v>
      </c>
      <c r="C1327" s="57">
        <v>0.18</v>
      </c>
      <c r="D1327" s="58"/>
      <c r="E1327" s="56">
        <v>11.0</v>
      </c>
      <c r="F1327" s="68">
        <v>5351711.0</v>
      </c>
      <c r="G1327" s="69" t="s">
        <v>3612</v>
      </c>
      <c r="H1327" s="221"/>
      <c r="I1327" s="56">
        <v>9212.0</v>
      </c>
      <c r="J1327" s="61">
        <v>0.95</v>
      </c>
      <c r="K1327" s="61">
        <v>3.4</v>
      </c>
      <c r="L1327" s="63">
        <f t="shared" si="317"/>
        <v>0.7052205882</v>
      </c>
      <c r="M1327" s="61">
        <v>3.5</v>
      </c>
      <c r="N1327" s="63">
        <f t="shared" si="318"/>
        <v>0.7136428571</v>
      </c>
      <c r="O1327" s="61">
        <v>3.5</v>
      </c>
      <c r="P1327" s="63">
        <f t="shared" si="319"/>
        <v>0.7136428571</v>
      </c>
      <c r="Q1327" s="61">
        <v>3.5</v>
      </c>
      <c r="R1327" s="63">
        <f t="shared" si="320"/>
        <v>0.7136428571</v>
      </c>
      <c r="S1327" s="46"/>
      <c r="T1327" s="46"/>
      <c r="U1327" s="46"/>
      <c r="V1327" s="64">
        <v>2.000000273105E12</v>
      </c>
      <c r="W1327" s="53"/>
    </row>
    <row r="1328" ht="15.75" customHeight="1">
      <c r="A1328" s="56">
        <v>0.0</v>
      </c>
      <c r="B1328" s="56">
        <v>1.0</v>
      </c>
      <c r="C1328" s="57">
        <v>0.27</v>
      </c>
      <c r="D1328" s="58"/>
      <c r="E1328" s="56">
        <v>11.0</v>
      </c>
      <c r="F1328" s="68">
        <v>5872040.0</v>
      </c>
      <c r="G1328" s="69" t="s">
        <v>3613</v>
      </c>
      <c r="H1328" s="221"/>
      <c r="I1328" s="56">
        <v>781.0</v>
      </c>
      <c r="J1328" s="61">
        <v>1.43</v>
      </c>
      <c r="K1328" s="61">
        <v>4.5</v>
      </c>
      <c r="L1328" s="63">
        <f t="shared" si="317"/>
        <v>0.6647444444</v>
      </c>
      <c r="M1328" s="61">
        <v>4.7</v>
      </c>
      <c r="N1328" s="63">
        <f t="shared" si="318"/>
        <v>0.6790106383</v>
      </c>
      <c r="O1328" s="61">
        <v>4.7</v>
      </c>
      <c r="P1328" s="63">
        <f t="shared" si="319"/>
        <v>0.6790106383</v>
      </c>
      <c r="Q1328" s="61">
        <v>4.7</v>
      </c>
      <c r="R1328" s="63">
        <f t="shared" si="320"/>
        <v>0.6790106383</v>
      </c>
      <c r="S1328" s="46"/>
      <c r="T1328" s="46"/>
      <c r="U1328" s="46"/>
      <c r="V1328" s="64">
        <v>2.00000026297E12</v>
      </c>
      <c r="W1328" s="53"/>
    </row>
    <row r="1329" ht="15.75" customHeight="1">
      <c r="A1329" s="56">
        <v>0.0</v>
      </c>
      <c r="B1329" s="56">
        <v>1.0</v>
      </c>
      <c r="C1329" s="57">
        <v>0.27</v>
      </c>
      <c r="D1329" s="58"/>
      <c r="E1329" s="56">
        <v>11.0</v>
      </c>
      <c r="F1329" s="68">
        <v>5872141.0</v>
      </c>
      <c r="G1329" s="69" t="s">
        <v>3614</v>
      </c>
      <c r="H1329" s="221"/>
      <c r="I1329" s="56">
        <v>811.0</v>
      </c>
      <c r="J1329" s="61">
        <v>1.47</v>
      </c>
      <c r="K1329" s="61">
        <v>4.5</v>
      </c>
      <c r="L1329" s="63">
        <f t="shared" si="317"/>
        <v>0.6553666667</v>
      </c>
      <c r="M1329" s="61">
        <v>4.7</v>
      </c>
      <c r="N1329" s="63">
        <f t="shared" si="318"/>
        <v>0.6700319149</v>
      </c>
      <c r="O1329" s="61">
        <v>4.7</v>
      </c>
      <c r="P1329" s="63">
        <f t="shared" si="319"/>
        <v>0.6700319149</v>
      </c>
      <c r="Q1329" s="61">
        <v>4.7</v>
      </c>
      <c r="R1329" s="63">
        <f t="shared" si="320"/>
        <v>0.6700319149</v>
      </c>
      <c r="S1329" s="46"/>
      <c r="T1329" s="46"/>
      <c r="U1329" s="46"/>
      <c r="V1329" s="64">
        <v>2.000000262994E12</v>
      </c>
      <c r="W1329" s="53"/>
    </row>
    <row r="1330" ht="15.75" customHeight="1">
      <c r="A1330" s="309"/>
      <c r="B1330" s="309"/>
      <c r="C1330" s="309"/>
      <c r="D1330" s="309"/>
      <c r="E1330" s="309"/>
      <c r="F1330" s="227">
        <v>88.0</v>
      </c>
      <c r="G1330" s="310" t="s">
        <v>3615</v>
      </c>
      <c r="H1330" s="310"/>
      <c r="I1330" s="310"/>
      <c r="J1330" s="230"/>
      <c r="K1330" s="230"/>
      <c r="L1330" s="310"/>
      <c r="M1330" s="230"/>
      <c r="N1330" s="310"/>
      <c r="O1330" s="230"/>
      <c r="P1330" s="310"/>
      <c r="Q1330" s="230"/>
      <c r="R1330" s="310"/>
      <c r="S1330" s="310"/>
      <c r="T1330" s="310"/>
      <c r="U1330" s="310"/>
      <c r="V1330" s="311"/>
      <c r="W1330" s="185"/>
    </row>
    <row r="1331" ht="15.75" customHeight="1">
      <c r="A1331" s="56">
        <v>0.0</v>
      </c>
      <c r="B1331" s="56">
        <v>1.0</v>
      </c>
      <c r="C1331" s="57">
        <v>0.12</v>
      </c>
      <c r="D1331" s="58"/>
      <c r="E1331" s="56">
        <v>14.0</v>
      </c>
      <c r="F1331" s="68">
        <v>5628002.0</v>
      </c>
      <c r="G1331" s="69" t="s">
        <v>3616</v>
      </c>
      <c r="H1331" s="221"/>
      <c r="I1331" s="56">
        <v>9808.0</v>
      </c>
      <c r="J1331" s="61">
        <v>0.33</v>
      </c>
      <c r="K1331" s="61">
        <v>1.7</v>
      </c>
      <c r="L1331" s="63">
        <f t="shared" ref="L1331:L1333" si="321">((K1331/1.055)-$J1331)/(K1331/1.055)</f>
        <v>0.7952058824</v>
      </c>
      <c r="M1331" s="61">
        <v>1.8</v>
      </c>
      <c r="N1331" s="63">
        <f t="shared" ref="N1331:N1333" si="322">((M1331/1.055)-$J1331)/(M1331/1.055)</f>
        <v>0.8065833333</v>
      </c>
      <c r="O1331" s="61">
        <v>1.9</v>
      </c>
      <c r="P1331" s="63">
        <f t="shared" ref="P1331:P1333" si="323">((O1331/1.055)-$J1331)/(O1331/1.055)</f>
        <v>0.8167631579</v>
      </c>
      <c r="Q1331" s="61">
        <v>1.9</v>
      </c>
      <c r="R1331" s="63">
        <f t="shared" ref="R1331:R1333" si="324">((Q1331/1.055)-$J1331)/(Q1331/1.055)</f>
        <v>0.8167631579</v>
      </c>
      <c r="S1331" s="46"/>
      <c r="T1331" s="46"/>
      <c r="U1331" s="46"/>
      <c r="V1331" s="64">
        <v>2.00000026242E12</v>
      </c>
      <c r="W1331" s="53"/>
    </row>
    <row r="1332" ht="15.75" customHeight="1">
      <c r="A1332" s="56">
        <v>0.0</v>
      </c>
      <c r="B1332" s="56">
        <v>1.0</v>
      </c>
      <c r="C1332" s="57">
        <v>0.12</v>
      </c>
      <c r="D1332" s="58"/>
      <c r="E1332" s="56">
        <v>12.0</v>
      </c>
      <c r="F1332" s="68">
        <v>5628080.0</v>
      </c>
      <c r="G1332" s="69" t="s">
        <v>3617</v>
      </c>
      <c r="H1332" s="221"/>
      <c r="I1332" s="56">
        <v>9814.0</v>
      </c>
      <c r="J1332" s="61">
        <v>0.33</v>
      </c>
      <c r="K1332" s="61">
        <v>1.7</v>
      </c>
      <c r="L1332" s="63">
        <f t="shared" si="321"/>
        <v>0.7952058824</v>
      </c>
      <c r="M1332" s="61">
        <v>1.8</v>
      </c>
      <c r="N1332" s="63">
        <f t="shared" si="322"/>
        <v>0.8065833333</v>
      </c>
      <c r="O1332" s="61">
        <v>1.9</v>
      </c>
      <c r="P1332" s="63">
        <f t="shared" si="323"/>
        <v>0.8167631579</v>
      </c>
      <c r="Q1332" s="61">
        <v>1.9</v>
      </c>
      <c r="R1332" s="63">
        <f t="shared" si="324"/>
        <v>0.8167631579</v>
      </c>
      <c r="S1332" s="46"/>
      <c r="T1332" s="46"/>
      <c r="U1332" s="46"/>
      <c r="V1332" s="64">
        <v>2.08888E11</v>
      </c>
      <c r="W1332" s="53"/>
    </row>
    <row r="1333" ht="15.75" customHeight="1">
      <c r="A1333" s="56">
        <v>0.0</v>
      </c>
      <c r="B1333" s="56">
        <v>1.0</v>
      </c>
      <c r="C1333" s="57">
        <v>0.03</v>
      </c>
      <c r="D1333" s="58"/>
      <c r="E1333" s="56">
        <v>12.0</v>
      </c>
      <c r="F1333" s="68">
        <v>5873402.0</v>
      </c>
      <c r="G1333" s="69" t="s">
        <v>3618</v>
      </c>
      <c r="H1333" s="221"/>
      <c r="I1333" s="56">
        <v>974.0</v>
      </c>
      <c r="J1333" s="61">
        <v>0.08</v>
      </c>
      <c r="K1333" s="61">
        <v>0.6</v>
      </c>
      <c r="L1333" s="63">
        <f t="shared" si="321"/>
        <v>0.8593333333</v>
      </c>
      <c r="M1333" s="61">
        <v>0.6</v>
      </c>
      <c r="N1333" s="63">
        <f t="shared" si="322"/>
        <v>0.8593333333</v>
      </c>
      <c r="O1333" s="61">
        <v>0.6</v>
      </c>
      <c r="P1333" s="63">
        <f t="shared" si="323"/>
        <v>0.8593333333</v>
      </c>
      <c r="Q1333" s="61">
        <v>0.6</v>
      </c>
      <c r="R1333" s="63">
        <f t="shared" si="324"/>
        <v>0.8593333333</v>
      </c>
      <c r="S1333" s="46"/>
      <c r="T1333" s="46"/>
      <c r="U1333" s="46"/>
      <c r="V1333" s="64">
        <v>2.00435000006E11</v>
      </c>
      <c r="W1333" s="53"/>
    </row>
    <row r="1334" ht="15.75" customHeight="1">
      <c r="A1334" s="309"/>
      <c r="B1334" s="309"/>
      <c r="C1334" s="309"/>
      <c r="D1334" s="309"/>
      <c r="E1334" s="309"/>
      <c r="F1334" s="227">
        <v>89.0</v>
      </c>
      <c r="G1334" s="310" t="s">
        <v>3619</v>
      </c>
      <c r="H1334" s="310"/>
      <c r="I1334" s="310"/>
      <c r="J1334" s="230"/>
      <c r="K1334" s="230"/>
      <c r="L1334" s="310"/>
      <c r="M1334" s="230"/>
      <c r="N1334" s="310"/>
      <c r="O1334" s="230"/>
      <c r="P1334" s="310"/>
      <c r="Q1334" s="230"/>
      <c r="R1334" s="310"/>
      <c r="S1334" s="310"/>
      <c r="T1334" s="310"/>
      <c r="U1334" s="310"/>
      <c r="V1334" s="311"/>
      <c r="W1334" s="185"/>
    </row>
    <row r="1335" ht="15.75" customHeight="1">
      <c r="A1335" s="56">
        <v>0.0</v>
      </c>
      <c r="B1335" s="56">
        <v>1.0</v>
      </c>
      <c r="C1335" s="57">
        <v>1.0</v>
      </c>
      <c r="D1335" s="58"/>
      <c r="E1335" s="56">
        <v>19.0</v>
      </c>
      <c r="F1335" s="68">
        <v>6172380.0</v>
      </c>
      <c r="G1335" s="69" t="s">
        <v>3620</v>
      </c>
      <c r="H1335" s="221"/>
      <c r="I1335" s="56">
        <v>2545.0</v>
      </c>
      <c r="J1335" s="61">
        <v>2.64</v>
      </c>
      <c r="K1335" s="61">
        <v>20.0</v>
      </c>
      <c r="L1335" s="63">
        <f t="shared" ref="L1335:L1338" si="325">((K1335/1.055)-$J1335)/(K1335/1.055)</f>
        <v>0.86074</v>
      </c>
      <c r="M1335" s="61">
        <v>20.0</v>
      </c>
      <c r="N1335" s="63">
        <f t="shared" ref="N1335:N1338" si="326">((M1335/1.055)-$J1335)/(M1335/1.055)</f>
        <v>0.86074</v>
      </c>
      <c r="O1335" s="61">
        <v>20.0</v>
      </c>
      <c r="P1335" s="63">
        <f t="shared" ref="P1335:P1338" si="327">((O1335/1.055)-$J1335)/(O1335/1.055)</f>
        <v>0.86074</v>
      </c>
      <c r="Q1335" s="61">
        <v>20.0</v>
      </c>
      <c r="R1335" s="63">
        <f t="shared" ref="R1335:R1338" si="328">((Q1335/1.055)-$J1335)/(Q1335/1.055)</f>
        <v>0.86074</v>
      </c>
      <c r="S1335" s="46"/>
      <c r="T1335" s="46"/>
      <c r="U1335" s="46"/>
      <c r="V1335" s="64">
        <v>2.00472000007E11</v>
      </c>
      <c r="W1335" s="53"/>
    </row>
    <row r="1336" ht="15.75" customHeight="1">
      <c r="A1336" s="56">
        <v>0.0</v>
      </c>
      <c r="B1336" s="56">
        <v>1.0</v>
      </c>
      <c r="C1336" s="57">
        <v>0.1</v>
      </c>
      <c r="D1336" s="58"/>
      <c r="E1336" s="56">
        <v>19.0</v>
      </c>
      <c r="F1336" s="68">
        <v>4468400.0</v>
      </c>
      <c r="G1336" s="69" t="s">
        <v>3621</v>
      </c>
      <c r="H1336" s="221"/>
      <c r="I1336" s="56">
        <v>7819.0</v>
      </c>
      <c r="J1336" s="61">
        <v>0.37</v>
      </c>
      <c r="K1336" s="61">
        <v>1.95</v>
      </c>
      <c r="L1336" s="63">
        <f t="shared" si="325"/>
        <v>0.7998205128</v>
      </c>
      <c r="M1336" s="61">
        <v>1.95</v>
      </c>
      <c r="N1336" s="63">
        <f t="shared" si="326"/>
        <v>0.7998205128</v>
      </c>
      <c r="O1336" s="61">
        <v>1.95</v>
      </c>
      <c r="P1336" s="63">
        <f t="shared" si="327"/>
        <v>0.7998205128</v>
      </c>
      <c r="Q1336" s="61">
        <v>1.95</v>
      </c>
      <c r="R1336" s="63">
        <f t="shared" si="328"/>
        <v>0.7998205128</v>
      </c>
      <c r="S1336" s="46"/>
      <c r="T1336" s="46"/>
      <c r="U1336" s="46"/>
      <c r="V1336" s="64">
        <v>2.00000026073E12</v>
      </c>
      <c r="W1336" s="53"/>
    </row>
    <row r="1337" ht="15.75" customHeight="1">
      <c r="A1337" s="56">
        <v>0.0</v>
      </c>
      <c r="B1337" s="56">
        <v>1.0</v>
      </c>
      <c r="C1337" s="57">
        <v>1.0</v>
      </c>
      <c r="D1337" s="58"/>
      <c r="E1337" s="56">
        <v>19.0</v>
      </c>
      <c r="F1337" s="68">
        <v>6172401.0</v>
      </c>
      <c r="G1337" s="69" t="s">
        <v>3622</v>
      </c>
      <c r="H1337" s="221"/>
      <c r="I1337" s="56">
        <v>2558.0</v>
      </c>
      <c r="J1337" s="61">
        <v>3.15</v>
      </c>
      <c r="K1337" s="61">
        <v>20.0</v>
      </c>
      <c r="L1337" s="63">
        <f t="shared" si="325"/>
        <v>0.8338375</v>
      </c>
      <c r="M1337" s="61">
        <v>20.0</v>
      </c>
      <c r="N1337" s="63">
        <f t="shared" si="326"/>
        <v>0.8338375</v>
      </c>
      <c r="O1337" s="61">
        <v>20.0</v>
      </c>
      <c r="P1337" s="63">
        <f t="shared" si="327"/>
        <v>0.8338375</v>
      </c>
      <c r="Q1337" s="61">
        <v>20.0</v>
      </c>
      <c r="R1337" s="63">
        <f t="shared" si="328"/>
        <v>0.8338375</v>
      </c>
      <c r="S1337" s="46"/>
      <c r="T1337" s="46"/>
      <c r="U1337" s="46"/>
      <c r="V1337" s="64">
        <v>2.00473000006E11</v>
      </c>
      <c r="W1337" s="53"/>
    </row>
    <row r="1338" ht="15.75" customHeight="1">
      <c r="A1338" s="56">
        <v>0.0</v>
      </c>
      <c r="B1338" s="56">
        <v>1.0</v>
      </c>
      <c r="C1338" s="57">
        <v>0.1</v>
      </c>
      <c r="D1338" s="58"/>
      <c r="E1338" s="56">
        <v>19.0</v>
      </c>
      <c r="F1338" s="68">
        <v>4475820.0</v>
      </c>
      <c r="G1338" s="69" t="s">
        <v>3623</v>
      </c>
      <c r="H1338" s="221"/>
      <c r="I1338" s="56">
        <v>7823.0</v>
      </c>
      <c r="J1338" s="61">
        <v>0.44</v>
      </c>
      <c r="K1338" s="61">
        <v>1.95</v>
      </c>
      <c r="L1338" s="63">
        <f t="shared" si="325"/>
        <v>0.7619487179</v>
      </c>
      <c r="M1338" s="61">
        <v>1.95</v>
      </c>
      <c r="N1338" s="63">
        <f t="shared" si="326"/>
        <v>0.7619487179</v>
      </c>
      <c r="O1338" s="61">
        <v>1.95</v>
      </c>
      <c r="P1338" s="63">
        <f t="shared" si="327"/>
        <v>0.7619487179</v>
      </c>
      <c r="Q1338" s="61">
        <v>1.95</v>
      </c>
      <c r="R1338" s="63">
        <f t="shared" si="328"/>
        <v>0.7619487179</v>
      </c>
      <c r="S1338" s="46"/>
      <c r="T1338" s="46"/>
      <c r="U1338" s="46"/>
      <c r="V1338" s="64">
        <v>2.000000260747E12</v>
      </c>
      <c r="W1338" s="53"/>
    </row>
    <row r="1339" ht="15.75" customHeight="1">
      <c r="A1339" s="309"/>
      <c r="B1339" s="309"/>
      <c r="C1339" s="309"/>
      <c r="D1339" s="309"/>
      <c r="E1339" s="309"/>
      <c r="F1339" s="227">
        <v>90.0</v>
      </c>
      <c r="G1339" s="310" t="s">
        <v>920</v>
      </c>
      <c r="H1339" s="310"/>
      <c r="I1339" s="310"/>
      <c r="J1339" s="230"/>
      <c r="K1339" s="230"/>
      <c r="L1339" s="310"/>
      <c r="M1339" s="230"/>
      <c r="N1339" s="310"/>
      <c r="O1339" s="230"/>
      <c r="P1339" s="310"/>
      <c r="Q1339" s="230"/>
      <c r="R1339" s="310"/>
      <c r="S1339" s="310"/>
      <c r="T1339" s="310"/>
      <c r="U1339" s="310"/>
      <c r="V1339" s="311"/>
      <c r="W1339" s="185"/>
    </row>
    <row r="1340" ht="15.75" customHeight="1">
      <c r="A1340" s="56">
        <v>0.0</v>
      </c>
      <c r="B1340" s="56">
        <v>1.0</v>
      </c>
      <c r="C1340" s="57">
        <v>0.21</v>
      </c>
      <c r="D1340" s="58"/>
      <c r="E1340" s="56">
        <v>5.0</v>
      </c>
      <c r="F1340" s="68">
        <v>5887040.0</v>
      </c>
      <c r="G1340" s="69" t="s">
        <v>3624</v>
      </c>
      <c r="H1340" s="221"/>
      <c r="I1340" s="56">
        <v>1143.0</v>
      </c>
      <c r="J1340" s="61">
        <v>0.8</v>
      </c>
      <c r="K1340" s="61">
        <v>4.5</v>
      </c>
      <c r="L1340" s="63">
        <f>((K1340/1.055)-$J1340)/(K1340/1.055)</f>
        <v>0.8124444444</v>
      </c>
      <c r="M1340" s="61">
        <v>4.5</v>
      </c>
      <c r="N1340" s="63">
        <f>((M1340/1.055)-$J1340)/(M1340/1.055)</f>
        <v>0.8124444444</v>
      </c>
      <c r="O1340" s="61">
        <v>4.5</v>
      </c>
      <c r="P1340" s="63">
        <f>((O1340/1.055)-$J1340)/(O1340/1.055)</f>
        <v>0.8124444444</v>
      </c>
      <c r="Q1340" s="61">
        <v>4.5</v>
      </c>
      <c r="R1340" s="63">
        <f>((Q1340/1.055)-$J1340)/(Q1340/1.055)</f>
        <v>0.8124444444</v>
      </c>
      <c r="S1340" s="46"/>
      <c r="T1340" s="46"/>
      <c r="U1340" s="46"/>
      <c r="V1340" s="64">
        <v>2.000000263175E12</v>
      </c>
      <c r="W1340" s="53"/>
    </row>
    <row r="1341" ht="15.75" customHeight="1">
      <c r="A1341" s="309"/>
      <c r="B1341" s="309"/>
      <c r="C1341" s="309"/>
      <c r="D1341" s="309"/>
      <c r="E1341" s="309"/>
      <c r="F1341" s="227">
        <v>91.0</v>
      </c>
      <c r="G1341" s="310" t="s">
        <v>3625</v>
      </c>
      <c r="H1341" s="310"/>
      <c r="I1341" s="310"/>
      <c r="J1341" s="230"/>
      <c r="K1341" s="230"/>
      <c r="L1341" s="310"/>
      <c r="M1341" s="230"/>
      <c r="N1341" s="310"/>
      <c r="O1341" s="230"/>
      <c r="P1341" s="310"/>
      <c r="Q1341" s="230"/>
      <c r="R1341" s="310"/>
      <c r="S1341" s="310"/>
      <c r="T1341" s="310"/>
      <c r="U1341" s="310"/>
      <c r="V1341" s="311"/>
      <c r="W1341" s="185"/>
    </row>
    <row r="1342" ht="15.75" customHeight="1">
      <c r="A1342" s="56">
        <v>0.0</v>
      </c>
      <c r="B1342" s="56">
        <v>1.0</v>
      </c>
      <c r="C1342" s="57">
        <v>0.12</v>
      </c>
      <c r="D1342" s="58"/>
      <c r="E1342" s="56">
        <v>5.0</v>
      </c>
      <c r="F1342" s="68">
        <v>5513420.0</v>
      </c>
      <c r="G1342" s="69" t="s">
        <v>3626</v>
      </c>
      <c r="H1342" s="221"/>
      <c r="I1342" s="56">
        <v>9413.0</v>
      </c>
      <c r="J1342" s="61">
        <v>0.91</v>
      </c>
      <c r="K1342" s="61">
        <v>2.2</v>
      </c>
      <c r="L1342" s="63">
        <f t="shared" ref="L1342:L1345" si="329">((K1342/1.055)-$J1342)/(K1342/1.055)</f>
        <v>0.5636136364</v>
      </c>
      <c r="M1342" s="61">
        <v>2.3</v>
      </c>
      <c r="N1342" s="63">
        <f t="shared" ref="N1342:N1345" si="330">((M1342/1.055)-$J1342)/(M1342/1.055)</f>
        <v>0.5825869565</v>
      </c>
      <c r="O1342" s="61">
        <v>2.4</v>
      </c>
      <c r="P1342" s="63">
        <f t="shared" ref="P1342:P1345" si="331">((O1342/1.055)-$J1342)/(O1342/1.055)</f>
        <v>0.5999791667</v>
      </c>
      <c r="Q1342" s="61">
        <v>2.4</v>
      </c>
      <c r="R1342" s="63">
        <f t="shared" ref="R1342:R1345" si="332">((Q1342/1.055)-$J1342)/(Q1342/1.055)</f>
        <v>0.5999791667</v>
      </c>
      <c r="S1342" s="46"/>
      <c r="T1342" s="46"/>
      <c r="U1342" s="46"/>
      <c r="V1342" s="64">
        <v>2.000000262246E12</v>
      </c>
      <c r="W1342" s="53"/>
    </row>
    <row r="1343" ht="15.75" customHeight="1">
      <c r="A1343" s="56">
        <v>0.0</v>
      </c>
      <c r="B1343" s="56">
        <v>1.0</v>
      </c>
      <c r="C1343" s="57">
        <v>0.26</v>
      </c>
      <c r="D1343" s="58"/>
      <c r="E1343" s="56">
        <v>11.0</v>
      </c>
      <c r="F1343" s="68">
        <v>5872560.0</v>
      </c>
      <c r="G1343" s="69" t="s">
        <v>3627</v>
      </c>
      <c r="H1343" s="221"/>
      <c r="I1343" s="56">
        <v>863.0</v>
      </c>
      <c r="J1343" s="61">
        <v>0.91</v>
      </c>
      <c r="K1343" s="61">
        <v>2.8</v>
      </c>
      <c r="L1343" s="63">
        <f t="shared" si="329"/>
        <v>0.657125</v>
      </c>
      <c r="M1343" s="61">
        <v>2.8</v>
      </c>
      <c r="N1343" s="63">
        <f t="shared" si="330"/>
        <v>0.657125</v>
      </c>
      <c r="O1343" s="61">
        <v>2.8</v>
      </c>
      <c r="P1343" s="63">
        <f t="shared" si="331"/>
        <v>0.657125</v>
      </c>
      <c r="Q1343" s="61">
        <v>2.8</v>
      </c>
      <c r="R1343" s="63">
        <f t="shared" si="332"/>
        <v>0.657125</v>
      </c>
      <c r="S1343" s="46"/>
      <c r="T1343" s="46"/>
      <c r="U1343" s="46"/>
      <c r="V1343" s="64">
        <v>2.000000263021E12</v>
      </c>
      <c r="W1343" s="53"/>
    </row>
    <row r="1344" ht="15.75" customHeight="1">
      <c r="A1344" s="56">
        <v>0.0</v>
      </c>
      <c r="B1344" s="56">
        <v>1.0</v>
      </c>
      <c r="C1344" s="57">
        <v>0.065</v>
      </c>
      <c r="D1344" s="58"/>
      <c r="E1344" s="56">
        <v>0.0</v>
      </c>
      <c r="F1344" s="68">
        <v>5873100.0</v>
      </c>
      <c r="G1344" s="69" t="s">
        <v>3628</v>
      </c>
      <c r="H1344" s="221"/>
      <c r="I1344" s="56">
        <v>945.0</v>
      </c>
      <c r="J1344" s="61">
        <v>0.23</v>
      </c>
      <c r="K1344" s="61">
        <v>0.7</v>
      </c>
      <c r="L1344" s="63">
        <f t="shared" si="329"/>
        <v>0.6533571429</v>
      </c>
      <c r="M1344" s="61">
        <v>0.7</v>
      </c>
      <c r="N1344" s="63">
        <f t="shared" si="330"/>
        <v>0.6533571429</v>
      </c>
      <c r="O1344" s="61">
        <v>0.7</v>
      </c>
      <c r="P1344" s="63">
        <f t="shared" si="331"/>
        <v>0.6533571429</v>
      </c>
      <c r="Q1344" s="61">
        <v>0.7</v>
      </c>
      <c r="R1344" s="63">
        <f t="shared" si="332"/>
        <v>0.6533571429</v>
      </c>
      <c r="S1344" s="46"/>
      <c r="T1344" s="46"/>
      <c r="U1344" s="46"/>
      <c r="V1344" s="64">
        <v>2.00429000005E11</v>
      </c>
      <c r="W1344" s="53"/>
    </row>
    <row r="1345" ht="15.75" customHeight="1">
      <c r="A1345" s="56">
        <v>0.0</v>
      </c>
      <c r="B1345" s="56">
        <v>1.0</v>
      </c>
      <c r="C1345" s="57">
        <v>0.35</v>
      </c>
      <c r="D1345" s="58"/>
      <c r="E1345" s="56">
        <v>19.0</v>
      </c>
      <c r="F1345" s="68">
        <v>4971281.0</v>
      </c>
      <c r="G1345" s="69" t="s">
        <v>3629</v>
      </c>
      <c r="H1345" s="221"/>
      <c r="I1345" s="56">
        <v>8126.0</v>
      </c>
      <c r="J1345" s="61">
        <v>1.89</v>
      </c>
      <c r="K1345" s="61">
        <v>4.95</v>
      </c>
      <c r="L1345" s="63">
        <f t="shared" si="329"/>
        <v>0.5971818182</v>
      </c>
      <c r="M1345" s="61">
        <v>4.95</v>
      </c>
      <c r="N1345" s="63">
        <f t="shared" si="330"/>
        <v>0.5971818182</v>
      </c>
      <c r="O1345" s="61">
        <v>4.95</v>
      </c>
      <c r="P1345" s="63">
        <f t="shared" si="331"/>
        <v>0.5971818182</v>
      </c>
      <c r="Q1345" s="61">
        <v>4.95</v>
      </c>
      <c r="R1345" s="63">
        <f t="shared" si="332"/>
        <v>0.5971818182</v>
      </c>
      <c r="S1345" s="46"/>
      <c r="T1345" s="46"/>
      <c r="U1345" s="46"/>
      <c r="V1345" s="64">
        <v>2.000000260921E12</v>
      </c>
      <c r="W1345" s="53"/>
    </row>
    <row r="1346" ht="15.75" customHeight="1">
      <c r="A1346" s="309"/>
      <c r="B1346" s="309"/>
      <c r="C1346" s="309"/>
      <c r="D1346" s="309"/>
      <c r="E1346" s="309"/>
      <c r="F1346" s="227">
        <v>92.0</v>
      </c>
      <c r="G1346" s="310" t="s">
        <v>3630</v>
      </c>
      <c r="H1346" s="310"/>
      <c r="I1346" s="310"/>
      <c r="J1346" s="230"/>
      <c r="K1346" s="230"/>
      <c r="L1346" s="310"/>
      <c r="M1346" s="230"/>
      <c r="N1346" s="310"/>
      <c r="O1346" s="230"/>
      <c r="P1346" s="310"/>
      <c r="Q1346" s="230"/>
      <c r="R1346" s="310"/>
      <c r="S1346" s="310"/>
      <c r="T1346" s="310"/>
      <c r="U1346" s="310"/>
      <c r="V1346" s="311"/>
      <c r="W1346" s="185"/>
    </row>
    <row r="1347" ht="15.75" customHeight="1">
      <c r="A1347" s="56">
        <v>0.0</v>
      </c>
      <c r="B1347" s="56">
        <v>1.0</v>
      </c>
      <c r="C1347" s="57">
        <v>0.08</v>
      </c>
      <c r="D1347" s="58"/>
      <c r="E1347" s="56">
        <v>11.0</v>
      </c>
      <c r="F1347" s="68">
        <v>7677592.0</v>
      </c>
      <c r="G1347" s="69" t="s">
        <v>3631</v>
      </c>
      <c r="H1347" s="221"/>
      <c r="I1347" s="56">
        <v>5196.0</v>
      </c>
      <c r="J1347" s="61">
        <v>0.42</v>
      </c>
      <c r="K1347" s="61">
        <v>0.95</v>
      </c>
      <c r="L1347" s="63">
        <f t="shared" ref="L1347:L1362" si="333">((K1347/1.055)-$J1347)/(K1347/1.055)</f>
        <v>0.5335789474</v>
      </c>
      <c r="M1347" s="61">
        <v>1.0</v>
      </c>
      <c r="N1347" s="63">
        <f t="shared" ref="N1347:N1362" si="334">((M1347/1.055)-$J1347)/(M1347/1.055)</f>
        <v>0.5569</v>
      </c>
      <c r="O1347" s="61">
        <v>1.05</v>
      </c>
      <c r="P1347" s="63">
        <f t="shared" ref="P1347:P1362" si="335">((O1347/1.055)-$J1347)/(O1347/1.055)</f>
        <v>0.578</v>
      </c>
      <c r="Q1347" s="61">
        <v>1.05</v>
      </c>
      <c r="R1347" s="63">
        <f t="shared" ref="R1347:R1362" si="336">((Q1347/1.055)-$J1347)/(Q1347/1.055)</f>
        <v>0.578</v>
      </c>
      <c r="S1347" s="46"/>
      <c r="T1347" s="46"/>
      <c r="U1347" s="46"/>
      <c r="V1347" s="64">
        <v>2.000000293448E12</v>
      </c>
      <c r="W1347" s="53"/>
    </row>
    <row r="1348" ht="15.75" customHeight="1">
      <c r="A1348" s="56">
        <v>0.0</v>
      </c>
      <c r="B1348" s="56">
        <v>1.0</v>
      </c>
      <c r="C1348" s="57">
        <v>0.16</v>
      </c>
      <c r="D1348" s="58"/>
      <c r="E1348" s="56">
        <v>11.0</v>
      </c>
      <c r="F1348" s="68">
        <v>7678773.0</v>
      </c>
      <c r="G1348" s="69" t="s">
        <v>3632</v>
      </c>
      <c r="H1348" s="221"/>
      <c r="I1348" s="56">
        <v>5199.0</v>
      </c>
      <c r="J1348" s="61">
        <v>0.84</v>
      </c>
      <c r="K1348" s="61">
        <v>1.9</v>
      </c>
      <c r="L1348" s="63">
        <f t="shared" si="333"/>
        <v>0.5335789474</v>
      </c>
      <c r="M1348" s="61">
        <v>2.0</v>
      </c>
      <c r="N1348" s="63">
        <f t="shared" si="334"/>
        <v>0.5569</v>
      </c>
      <c r="O1348" s="61">
        <v>2.1</v>
      </c>
      <c r="P1348" s="63">
        <f t="shared" si="335"/>
        <v>0.578</v>
      </c>
      <c r="Q1348" s="61">
        <v>2.1</v>
      </c>
      <c r="R1348" s="63">
        <f t="shared" si="336"/>
        <v>0.578</v>
      </c>
      <c r="S1348" s="46"/>
      <c r="T1348" s="46"/>
      <c r="U1348" s="46"/>
      <c r="V1348" s="64">
        <v>2.000000293455E12</v>
      </c>
      <c r="W1348" s="53"/>
    </row>
    <row r="1349" ht="15.75" customHeight="1">
      <c r="A1349" s="56">
        <v>0.0</v>
      </c>
      <c r="B1349" s="56">
        <v>1.0</v>
      </c>
      <c r="C1349" s="57">
        <v>0.32</v>
      </c>
      <c r="D1349" s="58"/>
      <c r="E1349" s="56">
        <v>11.0</v>
      </c>
      <c r="F1349" s="68">
        <v>7679032.0</v>
      </c>
      <c r="G1349" s="69" t="s">
        <v>3633</v>
      </c>
      <c r="H1349" s="221"/>
      <c r="I1349" s="56">
        <v>5204.0</v>
      </c>
      <c r="J1349" s="61">
        <v>1.68</v>
      </c>
      <c r="K1349" s="61">
        <v>3.8</v>
      </c>
      <c r="L1349" s="63">
        <f t="shared" si="333"/>
        <v>0.5335789474</v>
      </c>
      <c r="M1349" s="61">
        <v>4.0</v>
      </c>
      <c r="N1349" s="63">
        <f t="shared" si="334"/>
        <v>0.5569</v>
      </c>
      <c r="O1349" s="61">
        <v>4.2</v>
      </c>
      <c r="P1349" s="63">
        <f t="shared" si="335"/>
        <v>0.578</v>
      </c>
      <c r="Q1349" s="61">
        <v>4.2</v>
      </c>
      <c r="R1349" s="63">
        <f t="shared" si="336"/>
        <v>0.578</v>
      </c>
      <c r="S1349" s="46"/>
      <c r="T1349" s="46"/>
      <c r="U1349" s="46"/>
      <c r="V1349" s="64">
        <v>2.000000293462E12</v>
      </c>
      <c r="W1349" s="53"/>
    </row>
    <row r="1350" ht="15.75" customHeight="1">
      <c r="A1350" s="56">
        <v>0.0</v>
      </c>
      <c r="B1350" s="56">
        <v>1.0</v>
      </c>
      <c r="C1350" s="57">
        <v>0.16</v>
      </c>
      <c r="D1350" s="58"/>
      <c r="E1350" s="56">
        <v>11.0</v>
      </c>
      <c r="F1350" s="68">
        <v>7679535.0</v>
      </c>
      <c r="G1350" s="69" t="s">
        <v>3634</v>
      </c>
      <c r="H1350" s="221"/>
      <c r="I1350" s="56">
        <v>5224.0</v>
      </c>
      <c r="J1350" s="61">
        <v>0.83</v>
      </c>
      <c r="K1350" s="61">
        <v>1.9</v>
      </c>
      <c r="L1350" s="63">
        <f t="shared" si="333"/>
        <v>0.5391315789</v>
      </c>
      <c r="M1350" s="61">
        <v>2.0</v>
      </c>
      <c r="N1350" s="63">
        <f t="shared" si="334"/>
        <v>0.562175</v>
      </c>
      <c r="O1350" s="61">
        <v>2.1</v>
      </c>
      <c r="P1350" s="63">
        <f t="shared" si="335"/>
        <v>0.5830238095</v>
      </c>
      <c r="Q1350" s="61">
        <v>2.1</v>
      </c>
      <c r="R1350" s="63">
        <f t="shared" si="336"/>
        <v>0.5830238095</v>
      </c>
      <c r="S1350" s="46"/>
      <c r="T1350" s="46"/>
      <c r="U1350" s="46"/>
      <c r="V1350" s="64">
        <v>2.000000293509E12</v>
      </c>
      <c r="W1350" s="53"/>
    </row>
    <row r="1351" ht="15.75" customHeight="1">
      <c r="A1351" s="56">
        <v>0.0</v>
      </c>
      <c r="B1351" s="56">
        <v>1.0</v>
      </c>
      <c r="C1351" s="57">
        <v>0.32</v>
      </c>
      <c r="D1351" s="58"/>
      <c r="E1351" s="56">
        <v>11.0</v>
      </c>
      <c r="F1351" s="68">
        <v>7679634.0</v>
      </c>
      <c r="G1351" s="69" t="s">
        <v>3635</v>
      </c>
      <c r="H1351" s="221"/>
      <c r="I1351" s="56">
        <v>5228.0</v>
      </c>
      <c r="J1351" s="61">
        <v>1.66</v>
      </c>
      <c r="K1351" s="61">
        <v>3.8</v>
      </c>
      <c r="L1351" s="63">
        <f t="shared" si="333"/>
        <v>0.5391315789</v>
      </c>
      <c r="M1351" s="61">
        <v>4.0</v>
      </c>
      <c r="N1351" s="63">
        <f t="shared" si="334"/>
        <v>0.562175</v>
      </c>
      <c r="O1351" s="61">
        <v>4.2</v>
      </c>
      <c r="P1351" s="63">
        <f t="shared" si="335"/>
        <v>0.5830238095</v>
      </c>
      <c r="Q1351" s="61">
        <v>4.2</v>
      </c>
      <c r="R1351" s="63">
        <f t="shared" si="336"/>
        <v>0.5830238095</v>
      </c>
      <c r="S1351" s="46"/>
      <c r="T1351" s="46"/>
      <c r="U1351" s="46"/>
      <c r="V1351" s="64">
        <v>2.000000293516E12</v>
      </c>
      <c r="W1351" s="53"/>
    </row>
    <row r="1352" ht="15.75" customHeight="1">
      <c r="A1352" s="56">
        <v>0.0</v>
      </c>
      <c r="B1352" s="56">
        <v>1.0</v>
      </c>
      <c r="C1352" s="57">
        <v>0.08</v>
      </c>
      <c r="D1352" s="58"/>
      <c r="E1352" s="56">
        <v>11.0</v>
      </c>
      <c r="F1352" s="68">
        <v>7679952.0</v>
      </c>
      <c r="G1352" s="69" t="s">
        <v>3636</v>
      </c>
      <c r="H1352" s="221"/>
      <c r="I1352" s="56">
        <v>5250.0</v>
      </c>
      <c r="J1352" s="61">
        <v>0.43</v>
      </c>
      <c r="K1352" s="61">
        <v>0.95</v>
      </c>
      <c r="L1352" s="63">
        <f t="shared" si="333"/>
        <v>0.5224736842</v>
      </c>
      <c r="M1352" s="61">
        <v>1.0</v>
      </c>
      <c r="N1352" s="63">
        <f t="shared" si="334"/>
        <v>0.54635</v>
      </c>
      <c r="O1352" s="61">
        <v>1.05</v>
      </c>
      <c r="P1352" s="63">
        <f t="shared" si="335"/>
        <v>0.567952381</v>
      </c>
      <c r="Q1352" s="61">
        <v>1.05</v>
      </c>
      <c r="R1352" s="63">
        <f t="shared" si="336"/>
        <v>0.567952381</v>
      </c>
      <c r="S1352" s="46"/>
      <c r="T1352" s="46"/>
      <c r="U1352" s="46"/>
      <c r="V1352" s="64">
        <v>2.000000293547E12</v>
      </c>
      <c r="W1352" s="53"/>
    </row>
    <row r="1353" ht="15.75" customHeight="1">
      <c r="A1353" s="56">
        <v>0.0</v>
      </c>
      <c r="B1353" s="56">
        <v>1.0</v>
      </c>
      <c r="C1353" s="57">
        <v>0.16</v>
      </c>
      <c r="D1353" s="58"/>
      <c r="E1353" s="56">
        <v>11.0</v>
      </c>
      <c r="F1353" s="68">
        <v>7679994.0</v>
      </c>
      <c r="G1353" s="69" t="s">
        <v>3637</v>
      </c>
      <c r="H1353" s="221"/>
      <c r="I1353" s="56">
        <v>5257.0</v>
      </c>
      <c r="J1353" s="61">
        <v>0.86</v>
      </c>
      <c r="K1353" s="61">
        <v>1.9</v>
      </c>
      <c r="L1353" s="63">
        <f t="shared" si="333"/>
        <v>0.5224736842</v>
      </c>
      <c r="M1353" s="61">
        <v>2.0</v>
      </c>
      <c r="N1353" s="63">
        <f t="shared" si="334"/>
        <v>0.54635</v>
      </c>
      <c r="O1353" s="61">
        <v>2.1</v>
      </c>
      <c r="P1353" s="63">
        <f t="shared" si="335"/>
        <v>0.567952381</v>
      </c>
      <c r="Q1353" s="61">
        <v>2.1</v>
      </c>
      <c r="R1353" s="63">
        <f t="shared" si="336"/>
        <v>0.567952381</v>
      </c>
      <c r="S1353" s="46"/>
      <c r="T1353" s="46"/>
      <c r="U1353" s="46"/>
      <c r="V1353" s="64">
        <v>2.000000293554E12</v>
      </c>
      <c r="W1353" s="53"/>
    </row>
    <row r="1354" ht="15.75" customHeight="1">
      <c r="A1354" s="56">
        <v>0.0</v>
      </c>
      <c r="B1354" s="56">
        <v>1.0</v>
      </c>
      <c r="C1354" s="57">
        <v>0.32</v>
      </c>
      <c r="D1354" s="58"/>
      <c r="E1354" s="56">
        <v>11.0</v>
      </c>
      <c r="F1354" s="68">
        <v>7680075.0</v>
      </c>
      <c r="G1354" s="69" t="s">
        <v>3638</v>
      </c>
      <c r="H1354" s="221"/>
      <c r="I1354" s="56">
        <v>5260.0</v>
      </c>
      <c r="J1354" s="61">
        <v>1.72</v>
      </c>
      <c r="K1354" s="61">
        <v>3.8</v>
      </c>
      <c r="L1354" s="63">
        <f t="shared" si="333"/>
        <v>0.5224736842</v>
      </c>
      <c r="M1354" s="61">
        <v>4.0</v>
      </c>
      <c r="N1354" s="63">
        <f t="shared" si="334"/>
        <v>0.54635</v>
      </c>
      <c r="O1354" s="61">
        <v>4.2</v>
      </c>
      <c r="P1354" s="63">
        <f t="shared" si="335"/>
        <v>0.567952381</v>
      </c>
      <c r="Q1354" s="61">
        <v>4.2</v>
      </c>
      <c r="R1354" s="63">
        <f t="shared" si="336"/>
        <v>0.567952381</v>
      </c>
      <c r="S1354" s="46"/>
      <c r="T1354" s="46"/>
      <c r="U1354" s="46"/>
      <c r="V1354" s="64">
        <v>2.000000293561E12</v>
      </c>
      <c r="W1354" s="53"/>
    </row>
    <row r="1355" ht="15.75" customHeight="1">
      <c r="A1355" s="56">
        <v>0.0</v>
      </c>
      <c r="B1355" s="56">
        <v>1.0</v>
      </c>
      <c r="C1355" s="57">
        <v>0.48</v>
      </c>
      <c r="D1355" s="58"/>
      <c r="E1355" s="56">
        <v>11.0</v>
      </c>
      <c r="F1355" s="68">
        <v>7680133.0</v>
      </c>
      <c r="G1355" s="69" t="s">
        <v>3639</v>
      </c>
      <c r="H1355" s="221"/>
      <c r="I1355" s="56">
        <v>5273.0</v>
      </c>
      <c r="J1355" s="61">
        <v>2.57</v>
      </c>
      <c r="K1355" s="61">
        <v>5.5</v>
      </c>
      <c r="L1355" s="63">
        <f t="shared" si="333"/>
        <v>0.5070272727</v>
      </c>
      <c r="M1355" s="61">
        <v>6.0</v>
      </c>
      <c r="N1355" s="63">
        <f t="shared" si="334"/>
        <v>0.5481083333</v>
      </c>
      <c r="O1355" s="61">
        <v>6.2</v>
      </c>
      <c r="P1355" s="63">
        <f t="shared" si="335"/>
        <v>0.5626854839</v>
      </c>
      <c r="Q1355" s="61">
        <v>6.2</v>
      </c>
      <c r="R1355" s="63">
        <f t="shared" si="336"/>
        <v>0.5626854839</v>
      </c>
      <c r="S1355" s="46"/>
      <c r="T1355" s="46"/>
      <c r="U1355" s="46"/>
      <c r="V1355" s="64">
        <v>2.000000293585E12</v>
      </c>
      <c r="W1355" s="53"/>
    </row>
    <row r="1356" ht="15.75" customHeight="1">
      <c r="A1356" s="56">
        <v>0.0</v>
      </c>
      <c r="B1356" s="56">
        <v>1.0</v>
      </c>
      <c r="C1356" s="57">
        <v>0.08</v>
      </c>
      <c r="D1356" s="58"/>
      <c r="E1356" s="56">
        <v>11.0</v>
      </c>
      <c r="F1356" s="68">
        <v>7680294.0</v>
      </c>
      <c r="G1356" s="69" t="s">
        <v>3640</v>
      </c>
      <c r="H1356" s="221"/>
      <c r="I1356" s="56">
        <v>5278.0</v>
      </c>
      <c r="J1356" s="61">
        <v>0.47</v>
      </c>
      <c r="K1356" s="61">
        <v>0.95</v>
      </c>
      <c r="L1356" s="63">
        <f t="shared" si="333"/>
        <v>0.4780526316</v>
      </c>
      <c r="M1356" s="61">
        <v>1.0</v>
      </c>
      <c r="N1356" s="63">
        <f t="shared" si="334"/>
        <v>0.50415</v>
      </c>
      <c r="O1356" s="61">
        <v>1.05</v>
      </c>
      <c r="P1356" s="63">
        <f t="shared" si="335"/>
        <v>0.5277619048</v>
      </c>
      <c r="Q1356" s="61">
        <v>1.05</v>
      </c>
      <c r="R1356" s="63">
        <f t="shared" si="336"/>
        <v>0.5277619048</v>
      </c>
      <c r="S1356" s="46"/>
      <c r="T1356" s="46"/>
      <c r="U1356" s="46"/>
      <c r="V1356" s="64">
        <v>2.000000293592E12</v>
      </c>
      <c r="W1356" s="53"/>
    </row>
    <row r="1357" ht="15.75" customHeight="1">
      <c r="A1357" s="56">
        <v>0.0</v>
      </c>
      <c r="B1357" s="56">
        <v>1.0</v>
      </c>
      <c r="C1357" s="57">
        <v>0.16</v>
      </c>
      <c r="D1357" s="58"/>
      <c r="E1357" s="56">
        <v>11.0</v>
      </c>
      <c r="F1357" s="68">
        <v>7680334.0</v>
      </c>
      <c r="G1357" s="69" t="s">
        <v>3641</v>
      </c>
      <c r="H1357" s="221"/>
      <c r="I1357" s="56">
        <v>5284.0</v>
      </c>
      <c r="J1357" s="61">
        <v>0.94</v>
      </c>
      <c r="K1357" s="61">
        <v>1.9</v>
      </c>
      <c r="L1357" s="63">
        <f t="shared" si="333"/>
        <v>0.4780526316</v>
      </c>
      <c r="M1357" s="61">
        <v>2.0</v>
      </c>
      <c r="N1357" s="63">
        <f t="shared" si="334"/>
        <v>0.50415</v>
      </c>
      <c r="O1357" s="61">
        <v>2.1</v>
      </c>
      <c r="P1357" s="63">
        <f t="shared" si="335"/>
        <v>0.5277619048</v>
      </c>
      <c r="Q1357" s="61">
        <v>2.1</v>
      </c>
      <c r="R1357" s="63">
        <f t="shared" si="336"/>
        <v>0.5277619048</v>
      </c>
      <c r="S1357" s="46"/>
      <c r="T1357" s="46"/>
      <c r="U1357" s="46"/>
      <c r="V1357" s="64">
        <v>2.000000293608E12</v>
      </c>
      <c r="W1357" s="53"/>
    </row>
    <row r="1358" ht="15.75" customHeight="1">
      <c r="A1358" s="56">
        <v>0.0</v>
      </c>
      <c r="B1358" s="56">
        <v>1.0</v>
      </c>
      <c r="C1358" s="57">
        <v>0.32</v>
      </c>
      <c r="D1358" s="58"/>
      <c r="E1358" s="56">
        <v>11.0</v>
      </c>
      <c r="F1358" s="68">
        <v>7680412.0</v>
      </c>
      <c r="G1358" s="69" t="s">
        <v>3642</v>
      </c>
      <c r="H1358" s="221"/>
      <c r="I1358" s="56">
        <v>5293.0</v>
      </c>
      <c r="J1358" s="61">
        <v>1.88</v>
      </c>
      <c r="K1358" s="61">
        <v>3.8</v>
      </c>
      <c r="L1358" s="63">
        <f t="shared" si="333"/>
        <v>0.4780526316</v>
      </c>
      <c r="M1358" s="61">
        <v>4.0</v>
      </c>
      <c r="N1358" s="63">
        <f t="shared" si="334"/>
        <v>0.50415</v>
      </c>
      <c r="O1358" s="61">
        <v>4.2</v>
      </c>
      <c r="P1358" s="63">
        <f t="shared" si="335"/>
        <v>0.5277619048</v>
      </c>
      <c r="Q1358" s="61">
        <v>4.2</v>
      </c>
      <c r="R1358" s="63">
        <f t="shared" si="336"/>
        <v>0.5277619048</v>
      </c>
      <c r="S1358" s="46"/>
      <c r="T1358" s="46"/>
      <c r="U1358" s="46"/>
      <c r="V1358" s="64">
        <v>2.000000293615E12</v>
      </c>
      <c r="W1358" s="53"/>
    </row>
    <row r="1359" ht="15.75" customHeight="1">
      <c r="A1359" s="56">
        <v>0.0</v>
      </c>
      <c r="B1359" s="56">
        <v>1.0</v>
      </c>
      <c r="C1359" s="57">
        <v>0.08</v>
      </c>
      <c r="D1359" s="58"/>
      <c r="E1359" s="56">
        <v>0.0</v>
      </c>
      <c r="F1359" s="68">
        <v>7681716.0</v>
      </c>
      <c r="G1359" s="69" t="s">
        <v>3643</v>
      </c>
      <c r="H1359" s="221"/>
      <c r="I1359" s="56">
        <v>5312.0</v>
      </c>
      <c r="J1359" s="61">
        <v>0.42</v>
      </c>
      <c r="K1359" s="61">
        <v>1.0</v>
      </c>
      <c r="L1359" s="63">
        <f t="shared" si="333"/>
        <v>0.5569</v>
      </c>
      <c r="M1359" s="61">
        <v>1.0</v>
      </c>
      <c r="N1359" s="63">
        <f t="shared" si="334"/>
        <v>0.5569</v>
      </c>
      <c r="O1359" s="61">
        <v>1.0</v>
      </c>
      <c r="P1359" s="63">
        <f t="shared" si="335"/>
        <v>0.5569</v>
      </c>
      <c r="Q1359" s="61">
        <v>1.0</v>
      </c>
      <c r="R1359" s="63">
        <f t="shared" si="336"/>
        <v>0.5569</v>
      </c>
      <c r="S1359" s="46"/>
      <c r="T1359" s="46"/>
      <c r="U1359" s="46"/>
      <c r="V1359" s="64">
        <v>2.893807000001E12</v>
      </c>
      <c r="W1359" s="53"/>
    </row>
    <row r="1360" ht="15.75" customHeight="1">
      <c r="A1360" s="56">
        <v>0.0</v>
      </c>
      <c r="B1360" s="56">
        <v>1.0</v>
      </c>
      <c r="C1360" s="57">
        <v>0.08</v>
      </c>
      <c r="D1360" s="58"/>
      <c r="E1360" s="56">
        <v>0.0</v>
      </c>
      <c r="F1360" s="68">
        <v>7682154.0</v>
      </c>
      <c r="G1360" s="69" t="s">
        <v>3644</v>
      </c>
      <c r="H1360" s="221"/>
      <c r="I1360" s="56">
        <v>5317.0</v>
      </c>
      <c r="J1360" s="61">
        <v>0.42</v>
      </c>
      <c r="K1360" s="61">
        <v>1.0</v>
      </c>
      <c r="L1360" s="63">
        <f t="shared" si="333"/>
        <v>0.5569</v>
      </c>
      <c r="M1360" s="61">
        <v>1.0</v>
      </c>
      <c r="N1360" s="63">
        <f t="shared" si="334"/>
        <v>0.5569</v>
      </c>
      <c r="O1360" s="61">
        <v>1.0</v>
      </c>
      <c r="P1360" s="63">
        <f t="shared" si="335"/>
        <v>0.5569</v>
      </c>
      <c r="Q1360" s="61">
        <v>1.0</v>
      </c>
      <c r="R1360" s="63">
        <f t="shared" si="336"/>
        <v>0.5569</v>
      </c>
      <c r="S1360" s="46"/>
      <c r="T1360" s="46"/>
      <c r="U1360" s="46"/>
      <c r="V1360" s="64">
        <v>2.893808E12</v>
      </c>
      <c r="W1360" s="53"/>
    </row>
    <row r="1361" ht="15.75" customHeight="1">
      <c r="A1361" s="56">
        <v>0.0</v>
      </c>
      <c r="B1361" s="56">
        <v>1.0</v>
      </c>
      <c r="C1361" s="57">
        <v>0.08</v>
      </c>
      <c r="D1361" s="58"/>
      <c r="E1361" s="56">
        <v>0.0</v>
      </c>
      <c r="F1361" s="68">
        <v>7682234.0</v>
      </c>
      <c r="G1361" s="69" t="s">
        <v>3645</v>
      </c>
      <c r="H1361" s="221"/>
      <c r="I1361" s="56">
        <v>5321.0</v>
      </c>
      <c r="J1361" s="61">
        <v>0.43</v>
      </c>
      <c r="K1361" s="61">
        <v>1.0</v>
      </c>
      <c r="L1361" s="63">
        <f t="shared" si="333"/>
        <v>0.54635</v>
      </c>
      <c r="M1361" s="61">
        <v>1.0</v>
      </c>
      <c r="N1361" s="63">
        <f t="shared" si="334"/>
        <v>0.54635</v>
      </c>
      <c r="O1361" s="61">
        <v>1.0</v>
      </c>
      <c r="P1361" s="63">
        <f t="shared" si="335"/>
        <v>0.54635</v>
      </c>
      <c r="Q1361" s="61">
        <v>1.0</v>
      </c>
      <c r="R1361" s="63">
        <f t="shared" si="336"/>
        <v>0.54635</v>
      </c>
      <c r="S1361" s="46"/>
      <c r="T1361" s="46"/>
      <c r="U1361" s="46"/>
      <c r="V1361" s="64">
        <v>2.893809000009E12</v>
      </c>
      <c r="W1361" s="53"/>
    </row>
    <row r="1362" ht="15.75" customHeight="1">
      <c r="A1362" s="56">
        <v>0.0</v>
      </c>
      <c r="B1362" s="56">
        <v>1.0</v>
      </c>
      <c r="C1362" s="57">
        <v>0.08</v>
      </c>
      <c r="D1362" s="58"/>
      <c r="E1362" s="56">
        <v>0.0</v>
      </c>
      <c r="F1362" s="68">
        <v>7682432.0</v>
      </c>
      <c r="G1362" s="69" t="s">
        <v>3646</v>
      </c>
      <c r="H1362" s="221"/>
      <c r="I1362" s="56">
        <v>5326.0</v>
      </c>
      <c r="J1362" s="61">
        <v>0.47</v>
      </c>
      <c r="K1362" s="61">
        <v>1.0</v>
      </c>
      <c r="L1362" s="63">
        <f t="shared" si="333"/>
        <v>0.50415</v>
      </c>
      <c r="M1362" s="61">
        <v>1.0</v>
      </c>
      <c r="N1362" s="63">
        <f t="shared" si="334"/>
        <v>0.50415</v>
      </c>
      <c r="O1362" s="61">
        <v>1.0</v>
      </c>
      <c r="P1362" s="63">
        <f t="shared" si="335"/>
        <v>0.50415</v>
      </c>
      <c r="Q1362" s="61">
        <v>1.0</v>
      </c>
      <c r="R1362" s="63">
        <f t="shared" si="336"/>
        <v>0.50415</v>
      </c>
      <c r="S1362" s="46"/>
      <c r="T1362" s="46"/>
      <c r="U1362" s="46"/>
      <c r="V1362" s="64">
        <v>2.893810000005E12</v>
      </c>
      <c r="W1362" s="53"/>
    </row>
    <row r="1363" ht="15.75" customHeight="1">
      <c r="A1363" s="309"/>
      <c r="B1363" s="309"/>
      <c r="C1363" s="309"/>
      <c r="D1363" s="309"/>
      <c r="E1363" s="309"/>
      <c r="F1363" s="227">
        <v>93.0</v>
      </c>
      <c r="G1363" s="310" t="s">
        <v>3647</v>
      </c>
      <c r="H1363" s="310"/>
      <c r="I1363" s="310"/>
      <c r="J1363" s="230"/>
      <c r="K1363" s="230"/>
      <c r="L1363" s="310"/>
      <c r="M1363" s="230"/>
      <c r="N1363" s="310"/>
      <c r="O1363" s="230"/>
      <c r="P1363" s="310"/>
      <c r="Q1363" s="230"/>
      <c r="R1363" s="310"/>
      <c r="S1363" s="310"/>
      <c r="T1363" s="310"/>
      <c r="U1363" s="310"/>
      <c r="V1363" s="311"/>
      <c r="W1363" s="185"/>
    </row>
    <row r="1364" ht="15.75" customHeight="1">
      <c r="A1364" s="56">
        <v>0.0</v>
      </c>
      <c r="B1364" s="56">
        <v>1.0</v>
      </c>
      <c r="C1364" s="57">
        <v>0.35</v>
      </c>
      <c r="D1364" s="58"/>
      <c r="E1364" s="56">
        <v>8.0</v>
      </c>
      <c r="F1364" s="68">
        <v>7123996.0</v>
      </c>
      <c r="G1364" s="69" t="s">
        <v>3648</v>
      </c>
      <c r="H1364" s="221"/>
      <c r="I1364" s="56">
        <v>550.0</v>
      </c>
      <c r="J1364" s="61">
        <v>2.09</v>
      </c>
      <c r="K1364" s="61">
        <v>7.9</v>
      </c>
      <c r="L1364" s="63">
        <f t="shared" ref="L1364:L1373" si="337">((K1364/1.055)-$J1364)/(K1364/1.055)</f>
        <v>0.7208924051</v>
      </c>
      <c r="M1364" s="61">
        <v>7.9</v>
      </c>
      <c r="N1364" s="63">
        <f t="shared" ref="N1364:N1373" si="338">((M1364/1.055)-$J1364)/(M1364/1.055)</f>
        <v>0.7208924051</v>
      </c>
      <c r="O1364" s="61">
        <v>7.9</v>
      </c>
      <c r="P1364" s="63">
        <f t="shared" ref="P1364:P1373" si="339">((O1364/1.055)-$J1364)/(O1364/1.055)</f>
        <v>0.7208924051</v>
      </c>
      <c r="Q1364" s="61">
        <v>7.9</v>
      </c>
      <c r="R1364" s="63">
        <f t="shared" ref="R1364:R1373" si="340">((Q1364/1.055)-$J1364)/(Q1364/1.055)</f>
        <v>0.7208924051</v>
      </c>
      <c r="S1364" s="46"/>
      <c r="T1364" s="46"/>
      <c r="U1364" s="46"/>
      <c r="V1364" s="64">
        <v>2.000000303581E12</v>
      </c>
      <c r="W1364" s="53"/>
    </row>
    <row r="1365" ht="15.75" customHeight="1">
      <c r="A1365" s="56">
        <v>0.0</v>
      </c>
      <c r="B1365" s="56">
        <v>1.0</v>
      </c>
      <c r="C1365" s="57">
        <v>0.35</v>
      </c>
      <c r="D1365" s="58"/>
      <c r="E1365" s="56">
        <v>0.0</v>
      </c>
      <c r="F1365" s="68">
        <v>7103033.0</v>
      </c>
      <c r="G1365" s="69" t="s">
        <v>3649</v>
      </c>
      <c r="H1365" s="221"/>
      <c r="I1365" s="56">
        <v>517.0</v>
      </c>
      <c r="J1365" s="61">
        <v>2.09</v>
      </c>
      <c r="K1365" s="61">
        <v>7.9</v>
      </c>
      <c r="L1365" s="63">
        <f t="shared" si="337"/>
        <v>0.7208924051</v>
      </c>
      <c r="M1365" s="61">
        <v>7.9</v>
      </c>
      <c r="N1365" s="63">
        <f t="shared" si="338"/>
        <v>0.7208924051</v>
      </c>
      <c r="O1365" s="61">
        <v>7.9</v>
      </c>
      <c r="P1365" s="63">
        <f t="shared" si="339"/>
        <v>0.7208924051</v>
      </c>
      <c r="Q1365" s="61">
        <v>7.9</v>
      </c>
      <c r="R1365" s="63">
        <f t="shared" si="340"/>
        <v>0.7208924051</v>
      </c>
      <c r="S1365" s="46"/>
      <c r="T1365" s="46"/>
      <c r="U1365" s="46"/>
      <c r="V1365" s="64">
        <v>2.876894E12</v>
      </c>
      <c r="W1365" s="53"/>
    </row>
    <row r="1366" ht="15.75" customHeight="1">
      <c r="A1366" s="56">
        <v>0.0</v>
      </c>
      <c r="B1366" s="56">
        <v>1.0</v>
      </c>
      <c r="C1366" s="57">
        <v>0.35</v>
      </c>
      <c r="D1366" s="58"/>
      <c r="E1366" s="56">
        <v>8.0</v>
      </c>
      <c r="F1366" s="68">
        <v>7104234.0</v>
      </c>
      <c r="G1366" s="69" t="s">
        <v>3650</v>
      </c>
      <c r="H1366" s="221"/>
      <c r="I1366" s="56">
        <v>527.0</v>
      </c>
      <c r="J1366" s="61">
        <v>2.99</v>
      </c>
      <c r="K1366" s="61">
        <v>7.9</v>
      </c>
      <c r="L1366" s="63">
        <f t="shared" si="337"/>
        <v>0.6007025316</v>
      </c>
      <c r="M1366" s="61">
        <v>7.9</v>
      </c>
      <c r="N1366" s="63">
        <f t="shared" si="338"/>
        <v>0.6007025316</v>
      </c>
      <c r="O1366" s="61">
        <v>7.9</v>
      </c>
      <c r="P1366" s="63">
        <f t="shared" si="339"/>
        <v>0.6007025316</v>
      </c>
      <c r="Q1366" s="61">
        <v>7.9</v>
      </c>
      <c r="R1366" s="63">
        <f t="shared" si="340"/>
        <v>0.6007025316</v>
      </c>
      <c r="S1366" s="46"/>
      <c r="T1366" s="46"/>
      <c r="U1366" s="46"/>
      <c r="V1366" s="64">
        <v>2.000000303567E12</v>
      </c>
      <c r="W1366" s="53"/>
    </row>
    <row r="1367" ht="15.75" customHeight="1">
      <c r="A1367" s="58">
        <v>0.0</v>
      </c>
      <c r="B1367" s="58">
        <v>1.0</v>
      </c>
      <c r="C1367" s="58">
        <v>0.35</v>
      </c>
      <c r="D1367" s="58"/>
      <c r="E1367" s="56">
        <v>8.0</v>
      </c>
      <c r="F1367" s="68">
        <v>7104314.0</v>
      </c>
      <c r="G1367" s="69" t="s">
        <v>3651</v>
      </c>
      <c r="H1367" s="221"/>
      <c r="I1367" s="56">
        <v>536.0</v>
      </c>
      <c r="J1367" s="61">
        <v>1.93</v>
      </c>
      <c r="K1367" s="61">
        <v>7.9</v>
      </c>
      <c r="L1367" s="63">
        <f t="shared" si="337"/>
        <v>0.7422594937</v>
      </c>
      <c r="M1367" s="61">
        <v>7.9</v>
      </c>
      <c r="N1367" s="63">
        <f t="shared" si="338"/>
        <v>0.7422594937</v>
      </c>
      <c r="O1367" s="61">
        <v>7.9</v>
      </c>
      <c r="P1367" s="63">
        <f t="shared" si="339"/>
        <v>0.7422594937</v>
      </c>
      <c r="Q1367" s="61">
        <v>7.9</v>
      </c>
      <c r="R1367" s="63">
        <f t="shared" si="340"/>
        <v>0.7422594937</v>
      </c>
      <c r="S1367" s="46"/>
      <c r="T1367" s="46"/>
      <c r="U1367" s="46"/>
      <c r="V1367" s="64">
        <v>2.000000303574E12</v>
      </c>
      <c r="W1367" s="53"/>
    </row>
    <row r="1368" ht="15.75" customHeight="1">
      <c r="A1368" s="56">
        <v>0.0</v>
      </c>
      <c r="B1368" s="56">
        <v>1.0</v>
      </c>
      <c r="C1368" s="57">
        <v>0.35</v>
      </c>
      <c r="D1368" s="58"/>
      <c r="E1368" s="56">
        <v>0.0</v>
      </c>
      <c r="F1368" s="68">
        <v>7101615.0</v>
      </c>
      <c r="G1368" s="69" t="s">
        <v>3652</v>
      </c>
      <c r="H1368" s="221"/>
      <c r="I1368" s="56">
        <v>484.0</v>
      </c>
      <c r="J1368" s="61">
        <v>1.93</v>
      </c>
      <c r="K1368" s="61">
        <v>7.9</v>
      </c>
      <c r="L1368" s="63">
        <f t="shared" si="337"/>
        <v>0.7422594937</v>
      </c>
      <c r="M1368" s="61">
        <v>7.9</v>
      </c>
      <c r="N1368" s="63">
        <f t="shared" si="338"/>
        <v>0.7422594937</v>
      </c>
      <c r="O1368" s="61">
        <v>7.9</v>
      </c>
      <c r="P1368" s="63">
        <f t="shared" si="339"/>
        <v>0.7422594937</v>
      </c>
      <c r="Q1368" s="61">
        <v>7.9</v>
      </c>
      <c r="R1368" s="63">
        <f t="shared" si="340"/>
        <v>0.7422594937</v>
      </c>
      <c r="S1368" s="46"/>
      <c r="T1368" s="46"/>
      <c r="U1368" s="46"/>
      <c r="V1368" s="64">
        <v>2.876890000004E12</v>
      </c>
      <c r="W1368" s="53"/>
    </row>
    <row r="1369" ht="15.75" customHeight="1">
      <c r="A1369" s="56">
        <v>0.0</v>
      </c>
      <c r="B1369" s="56">
        <v>1.0</v>
      </c>
      <c r="C1369" s="57">
        <v>0.35</v>
      </c>
      <c r="D1369" s="58"/>
      <c r="E1369" s="56">
        <v>8.0</v>
      </c>
      <c r="F1369" s="68">
        <v>7124355.0</v>
      </c>
      <c r="G1369" s="69" t="s">
        <v>3653</v>
      </c>
      <c r="H1369" s="221"/>
      <c r="I1369" s="56">
        <v>565.0</v>
      </c>
      <c r="J1369" s="61">
        <v>1.97</v>
      </c>
      <c r="K1369" s="61">
        <v>7.9</v>
      </c>
      <c r="L1369" s="63">
        <f t="shared" si="337"/>
        <v>0.7369177215</v>
      </c>
      <c r="M1369" s="61">
        <v>7.9</v>
      </c>
      <c r="N1369" s="63">
        <f t="shared" si="338"/>
        <v>0.7369177215</v>
      </c>
      <c r="O1369" s="61">
        <v>7.9</v>
      </c>
      <c r="P1369" s="63">
        <f t="shared" si="339"/>
        <v>0.7369177215</v>
      </c>
      <c r="Q1369" s="61">
        <v>7.9</v>
      </c>
      <c r="R1369" s="63">
        <f t="shared" si="340"/>
        <v>0.7369177215</v>
      </c>
      <c r="S1369" s="46"/>
      <c r="T1369" s="46"/>
      <c r="U1369" s="46"/>
      <c r="V1369" s="64">
        <v>2.000000303598E12</v>
      </c>
      <c r="W1369" s="53"/>
    </row>
    <row r="1370" ht="15.75" customHeight="1">
      <c r="A1370" s="56">
        <v>0.0</v>
      </c>
      <c r="B1370" s="56">
        <v>1.0</v>
      </c>
      <c r="C1370" s="57">
        <v>0.35</v>
      </c>
      <c r="D1370" s="58"/>
      <c r="E1370" s="56">
        <v>0.0</v>
      </c>
      <c r="F1370" s="68">
        <v>7102814.0</v>
      </c>
      <c r="G1370" s="69" t="s">
        <v>3654</v>
      </c>
      <c r="H1370" s="221"/>
      <c r="I1370" s="56">
        <v>501.0</v>
      </c>
      <c r="J1370" s="61">
        <v>1.97</v>
      </c>
      <c r="K1370" s="61">
        <v>7.9</v>
      </c>
      <c r="L1370" s="63">
        <f t="shared" si="337"/>
        <v>0.7369177215</v>
      </c>
      <c r="M1370" s="61">
        <v>7.9</v>
      </c>
      <c r="N1370" s="63">
        <f t="shared" si="338"/>
        <v>0.7369177215</v>
      </c>
      <c r="O1370" s="61">
        <v>7.9</v>
      </c>
      <c r="P1370" s="63">
        <f t="shared" si="339"/>
        <v>0.7369177215</v>
      </c>
      <c r="Q1370" s="61">
        <v>7.9</v>
      </c>
      <c r="R1370" s="63">
        <f t="shared" si="340"/>
        <v>0.7369177215</v>
      </c>
      <c r="S1370" s="46"/>
      <c r="T1370" s="46"/>
      <c r="U1370" s="46"/>
      <c r="V1370" s="64">
        <v>2.876892000002E12</v>
      </c>
      <c r="W1370" s="53"/>
    </row>
    <row r="1371" ht="15.75" customHeight="1">
      <c r="A1371" s="56">
        <v>0.0</v>
      </c>
      <c r="B1371" s="56">
        <v>1.0</v>
      </c>
      <c r="C1371" s="57">
        <v>0.35</v>
      </c>
      <c r="D1371" s="58"/>
      <c r="E1371" s="56">
        <v>8.0</v>
      </c>
      <c r="F1371" s="68">
        <v>1177551.0</v>
      </c>
      <c r="G1371" s="69" t="s">
        <v>3655</v>
      </c>
      <c r="H1371" s="221"/>
      <c r="I1371" s="56">
        <v>62.0</v>
      </c>
      <c r="J1371" s="61">
        <v>2.0</v>
      </c>
      <c r="K1371" s="61">
        <v>7.5</v>
      </c>
      <c r="L1371" s="63">
        <f t="shared" si="337"/>
        <v>0.7186666667</v>
      </c>
      <c r="M1371" s="61">
        <v>7.5</v>
      </c>
      <c r="N1371" s="63">
        <f t="shared" si="338"/>
        <v>0.7186666667</v>
      </c>
      <c r="O1371" s="61">
        <v>7.5</v>
      </c>
      <c r="P1371" s="63">
        <f t="shared" si="339"/>
        <v>0.7186666667</v>
      </c>
      <c r="Q1371" s="61">
        <v>7.5</v>
      </c>
      <c r="R1371" s="63">
        <f t="shared" si="340"/>
        <v>0.7186666667</v>
      </c>
      <c r="S1371" s="46"/>
      <c r="T1371" s="46"/>
      <c r="U1371" s="46"/>
      <c r="V1371" s="64">
        <v>2.00000021627E12</v>
      </c>
      <c r="W1371" s="53"/>
    </row>
    <row r="1372" ht="15.75" customHeight="1">
      <c r="A1372" s="56">
        <v>0.0</v>
      </c>
      <c r="B1372" s="56">
        <v>1.0</v>
      </c>
      <c r="C1372" s="57">
        <v>0.35</v>
      </c>
      <c r="D1372" s="58"/>
      <c r="E1372" s="56">
        <v>0.0</v>
      </c>
      <c r="F1372" s="68">
        <v>1177650.0</v>
      </c>
      <c r="G1372" s="69" t="s">
        <v>3656</v>
      </c>
      <c r="H1372" s="221"/>
      <c r="I1372" s="56">
        <v>9269.0</v>
      </c>
      <c r="J1372" s="61">
        <v>2.0</v>
      </c>
      <c r="K1372" s="61">
        <v>7.5</v>
      </c>
      <c r="L1372" s="63">
        <f t="shared" si="337"/>
        <v>0.7186666667</v>
      </c>
      <c r="M1372" s="61">
        <v>7.5</v>
      </c>
      <c r="N1372" s="63">
        <f t="shared" si="338"/>
        <v>0.7186666667</v>
      </c>
      <c r="O1372" s="61">
        <v>7.5</v>
      </c>
      <c r="P1372" s="63">
        <f t="shared" si="339"/>
        <v>0.7186666667</v>
      </c>
      <c r="Q1372" s="61">
        <v>7.5</v>
      </c>
      <c r="R1372" s="63">
        <f t="shared" si="340"/>
        <v>0.7186666667</v>
      </c>
      <c r="S1372" s="46"/>
      <c r="T1372" s="46"/>
      <c r="U1372" s="46"/>
      <c r="V1372" s="64">
        <v>2.08634000001E11</v>
      </c>
      <c r="W1372" s="53"/>
    </row>
    <row r="1373" ht="15.75" customHeight="1">
      <c r="A1373" s="56">
        <v>0.0</v>
      </c>
      <c r="B1373" s="56">
        <v>1.0</v>
      </c>
      <c r="C1373" s="57">
        <v>1.0</v>
      </c>
      <c r="D1373" s="58"/>
      <c r="E1373" s="56">
        <v>0.0</v>
      </c>
      <c r="F1373" s="68">
        <v>7097076.0</v>
      </c>
      <c r="G1373" s="69" t="s">
        <v>3657</v>
      </c>
      <c r="H1373" s="221"/>
      <c r="I1373" s="56">
        <v>445.0</v>
      </c>
      <c r="J1373" s="61">
        <v>4.99</v>
      </c>
      <c r="K1373" s="61">
        <v>19.0</v>
      </c>
      <c r="L1373" s="63">
        <f t="shared" si="337"/>
        <v>0.7229236842</v>
      </c>
      <c r="M1373" s="61">
        <v>19.0</v>
      </c>
      <c r="N1373" s="63">
        <f t="shared" si="338"/>
        <v>0.7229236842</v>
      </c>
      <c r="O1373" s="61">
        <v>19.0</v>
      </c>
      <c r="P1373" s="63">
        <f t="shared" si="339"/>
        <v>0.7229236842</v>
      </c>
      <c r="Q1373" s="61">
        <v>19.0</v>
      </c>
      <c r="R1373" s="63">
        <f t="shared" si="340"/>
        <v>0.7229236842</v>
      </c>
      <c r="S1373" s="46"/>
      <c r="T1373" s="46"/>
      <c r="U1373" s="46"/>
      <c r="V1373" s="64">
        <v>2.876886000001E12</v>
      </c>
      <c r="W1373" s="53"/>
    </row>
    <row r="1374" ht="15.75" customHeight="1">
      <c r="A1374" s="312"/>
      <c r="B1374" s="312"/>
      <c r="C1374" s="312"/>
      <c r="D1374" s="312"/>
      <c r="E1374" s="312"/>
      <c r="F1374" s="313">
        <v>94.0</v>
      </c>
      <c r="G1374" s="314" t="s">
        <v>3658</v>
      </c>
      <c r="H1374" s="314"/>
      <c r="I1374" s="314"/>
      <c r="J1374" s="315"/>
      <c r="K1374" s="315"/>
      <c r="L1374" s="314"/>
      <c r="M1374" s="315"/>
      <c r="N1374" s="314"/>
      <c r="O1374" s="315"/>
      <c r="P1374" s="314"/>
      <c r="Q1374" s="315"/>
      <c r="R1374" s="314"/>
      <c r="S1374" s="314"/>
      <c r="T1374" s="314"/>
      <c r="U1374" s="314"/>
      <c r="V1374" s="316"/>
      <c r="W1374" s="185"/>
    </row>
    <row r="1375" ht="15.75" customHeight="1">
      <c r="A1375" s="56">
        <v>0.0</v>
      </c>
      <c r="B1375" s="56">
        <v>1.0</v>
      </c>
      <c r="C1375" s="57">
        <v>0.07</v>
      </c>
      <c r="D1375" s="58"/>
      <c r="E1375" s="56">
        <v>1.0</v>
      </c>
      <c r="F1375" s="68">
        <v>6961394.0</v>
      </c>
      <c r="G1375" s="69" t="s">
        <v>3659</v>
      </c>
      <c r="H1375" s="221"/>
      <c r="I1375" s="56">
        <v>9592.0</v>
      </c>
      <c r="J1375" s="61">
        <v>0.14</v>
      </c>
      <c r="K1375" s="61">
        <v>0.5</v>
      </c>
      <c r="L1375" s="63">
        <f t="shared" ref="L1375:L1389" si="341">((K1375/1.055)-$J1375)/(K1375/1.055)</f>
        <v>0.7046</v>
      </c>
      <c r="M1375" s="61">
        <v>0.5</v>
      </c>
      <c r="N1375" s="63">
        <f t="shared" ref="N1375:N1389" si="342">((M1375/1.055)-$J1375)/(M1375/1.055)</f>
        <v>0.7046</v>
      </c>
      <c r="O1375" s="61">
        <v>0.5</v>
      </c>
      <c r="P1375" s="63">
        <f t="shared" ref="P1375:P1389" si="343">((O1375/1.055)-$J1375)/(O1375/1.055)</f>
        <v>0.7046</v>
      </c>
      <c r="Q1375" s="61">
        <v>0.5</v>
      </c>
      <c r="R1375" s="63">
        <f t="shared" ref="R1375:R1389" si="344">((Q1375/1.055)-$J1375)/(Q1375/1.055)</f>
        <v>0.7046</v>
      </c>
      <c r="S1375" s="46"/>
      <c r="T1375" s="46"/>
      <c r="U1375" s="46"/>
      <c r="V1375" s="64">
        <v>2.876775000006E12</v>
      </c>
      <c r="W1375" s="53"/>
    </row>
    <row r="1376" ht="15.75" customHeight="1">
      <c r="A1376" s="56">
        <v>0.0</v>
      </c>
      <c r="B1376" s="56">
        <v>1.0</v>
      </c>
      <c r="C1376" s="57">
        <v>0.28</v>
      </c>
      <c r="D1376" s="58"/>
      <c r="E1376" s="56">
        <v>2.0</v>
      </c>
      <c r="F1376" s="68">
        <v>6962055.0</v>
      </c>
      <c r="G1376" s="69" t="s">
        <v>3660</v>
      </c>
      <c r="H1376" s="221"/>
      <c r="I1376" s="56">
        <v>9598.0</v>
      </c>
      <c r="J1376" s="61">
        <v>0.57</v>
      </c>
      <c r="K1376" s="61">
        <v>2.0</v>
      </c>
      <c r="L1376" s="63">
        <f t="shared" si="341"/>
        <v>0.699325</v>
      </c>
      <c r="M1376" s="61">
        <v>2.0</v>
      </c>
      <c r="N1376" s="63">
        <f t="shared" si="342"/>
        <v>0.699325</v>
      </c>
      <c r="O1376" s="61">
        <v>2.0</v>
      </c>
      <c r="P1376" s="63">
        <f t="shared" si="343"/>
        <v>0.699325</v>
      </c>
      <c r="Q1376" s="61">
        <v>2.0</v>
      </c>
      <c r="R1376" s="63">
        <f t="shared" si="344"/>
        <v>0.699325</v>
      </c>
      <c r="S1376" s="46"/>
      <c r="T1376" s="46"/>
      <c r="U1376" s="46"/>
      <c r="V1376" s="64">
        <v>2.000000303321E12</v>
      </c>
      <c r="W1376" s="53"/>
    </row>
    <row r="1377" ht="15.75" customHeight="1">
      <c r="A1377" s="56">
        <v>0.0</v>
      </c>
      <c r="B1377" s="56">
        <v>1.0</v>
      </c>
      <c r="C1377" s="57">
        <v>0.28</v>
      </c>
      <c r="D1377" s="58"/>
      <c r="E1377" s="56">
        <v>2.0</v>
      </c>
      <c r="F1377" s="68">
        <v>6962374.0</v>
      </c>
      <c r="G1377" s="69" t="s">
        <v>3661</v>
      </c>
      <c r="H1377" s="221"/>
      <c r="I1377" s="56">
        <v>9601.0</v>
      </c>
      <c r="J1377" s="61">
        <v>0.87</v>
      </c>
      <c r="K1377" s="61">
        <v>2.0</v>
      </c>
      <c r="L1377" s="63">
        <f t="shared" si="341"/>
        <v>0.541075</v>
      </c>
      <c r="M1377" s="61">
        <v>2.0</v>
      </c>
      <c r="N1377" s="63">
        <f t="shared" si="342"/>
        <v>0.541075</v>
      </c>
      <c r="O1377" s="61">
        <v>2.0</v>
      </c>
      <c r="P1377" s="63">
        <f t="shared" si="343"/>
        <v>0.541075</v>
      </c>
      <c r="Q1377" s="61">
        <v>2.0</v>
      </c>
      <c r="R1377" s="63">
        <f t="shared" si="344"/>
        <v>0.541075</v>
      </c>
      <c r="S1377" s="46"/>
      <c r="T1377" s="46"/>
      <c r="U1377" s="46" t="s">
        <v>2433</v>
      </c>
      <c r="V1377" s="64">
        <v>2.000000303338E12</v>
      </c>
      <c r="W1377" s="53"/>
    </row>
    <row r="1378" ht="15.75" customHeight="1">
      <c r="A1378" s="56">
        <v>0.0</v>
      </c>
      <c r="B1378" s="56">
        <v>1.0</v>
      </c>
      <c r="C1378" s="57">
        <v>0.42</v>
      </c>
      <c r="D1378" s="58"/>
      <c r="E1378" s="56">
        <v>2.0</v>
      </c>
      <c r="F1378" s="68">
        <v>6962496.0</v>
      </c>
      <c r="G1378" s="69" t="s">
        <v>3662</v>
      </c>
      <c r="H1378" s="221"/>
      <c r="I1378" s="56">
        <v>9605.0</v>
      </c>
      <c r="J1378" s="61">
        <v>0.87</v>
      </c>
      <c r="K1378" s="61">
        <v>2.8</v>
      </c>
      <c r="L1378" s="63">
        <f t="shared" si="341"/>
        <v>0.6721964286</v>
      </c>
      <c r="M1378" s="61">
        <v>2.8</v>
      </c>
      <c r="N1378" s="63">
        <f t="shared" si="342"/>
        <v>0.6721964286</v>
      </c>
      <c r="O1378" s="61">
        <v>2.8</v>
      </c>
      <c r="P1378" s="63">
        <f t="shared" si="343"/>
        <v>0.6721964286</v>
      </c>
      <c r="Q1378" s="61">
        <v>2.8</v>
      </c>
      <c r="R1378" s="63">
        <f t="shared" si="344"/>
        <v>0.6721964286</v>
      </c>
      <c r="S1378" s="46"/>
      <c r="T1378" s="46"/>
      <c r="U1378" s="46"/>
      <c r="V1378" s="64">
        <v>2.000000303345E12</v>
      </c>
      <c r="W1378" s="53"/>
    </row>
    <row r="1379" ht="15.75" customHeight="1">
      <c r="A1379" s="56">
        <v>0.0</v>
      </c>
      <c r="B1379" s="56">
        <v>1.0</v>
      </c>
      <c r="C1379" s="57">
        <v>0.373</v>
      </c>
      <c r="D1379" s="58"/>
      <c r="E1379" s="56">
        <v>2.0</v>
      </c>
      <c r="F1379" s="68">
        <v>6962515.0</v>
      </c>
      <c r="G1379" s="69" t="s">
        <v>3663</v>
      </c>
      <c r="H1379" s="221"/>
      <c r="I1379" s="56">
        <v>9608.0</v>
      </c>
      <c r="J1379" s="61">
        <v>1.15</v>
      </c>
      <c r="K1379" s="61">
        <v>2.8</v>
      </c>
      <c r="L1379" s="63">
        <f t="shared" si="341"/>
        <v>0.5666964286</v>
      </c>
      <c r="M1379" s="61">
        <v>2.8</v>
      </c>
      <c r="N1379" s="63">
        <f t="shared" si="342"/>
        <v>0.5666964286</v>
      </c>
      <c r="O1379" s="61">
        <v>2.8</v>
      </c>
      <c r="P1379" s="63">
        <f t="shared" si="343"/>
        <v>0.5666964286</v>
      </c>
      <c r="Q1379" s="61">
        <v>2.8</v>
      </c>
      <c r="R1379" s="63">
        <f t="shared" si="344"/>
        <v>0.5666964286</v>
      </c>
      <c r="S1379" s="46"/>
      <c r="T1379" s="46"/>
      <c r="U1379" s="46" t="s">
        <v>2433</v>
      </c>
      <c r="V1379" s="64">
        <v>2.000000303352E12</v>
      </c>
      <c r="W1379" s="53"/>
    </row>
    <row r="1380" ht="15.75" customHeight="1">
      <c r="A1380" s="56">
        <v>0.0</v>
      </c>
      <c r="B1380" s="56">
        <v>1.0</v>
      </c>
      <c r="C1380" s="57">
        <v>0.075</v>
      </c>
      <c r="D1380" s="58"/>
      <c r="E1380" s="56">
        <v>1.0</v>
      </c>
      <c r="F1380" s="68">
        <v>6961515.0</v>
      </c>
      <c r="G1380" s="69" t="s">
        <v>3664</v>
      </c>
      <c r="H1380" s="221"/>
      <c r="I1380" s="56">
        <v>9595.0</v>
      </c>
      <c r="J1380" s="61">
        <v>0.1</v>
      </c>
      <c r="K1380" s="61">
        <v>0.55</v>
      </c>
      <c r="L1380" s="63">
        <f t="shared" si="341"/>
        <v>0.8081818182</v>
      </c>
      <c r="M1380" s="61">
        <v>0.55</v>
      </c>
      <c r="N1380" s="63">
        <f t="shared" si="342"/>
        <v>0.8081818182</v>
      </c>
      <c r="O1380" s="61">
        <v>0.55</v>
      </c>
      <c r="P1380" s="63">
        <f t="shared" si="343"/>
        <v>0.8081818182</v>
      </c>
      <c r="Q1380" s="61">
        <v>0.55</v>
      </c>
      <c r="R1380" s="63">
        <f t="shared" si="344"/>
        <v>0.8081818182</v>
      </c>
      <c r="S1380" s="46"/>
      <c r="T1380" s="46"/>
      <c r="U1380" s="46"/>
      <c r="V1380" s="64">
        <v>2.876776000005E12</v>
      </c>
      <c r="W1380" s="53"/>
    </row>
    <row r="1381" ht="15.75" customHeight="1">
      <c r="A1381" s="56">
        <v>0.0</v>
      </c>
      <c r="B1381" s="56">
        <v>1.0</v>
      </c>
      <c r="C1381" s="57">
        <v>0.3</v>
      </c>
      <c r="D1381" s="58"/>
      <c r="E1381" s="56">
        <v>2.0</v>
      </c>
      <c r="F1381" s="68">
        <v>6962595.0</v>
      </c>
      <c r="G1381" s="69" t="s">
        <v>3665</v>
      </c>
      <c r="H1381" s="221"/>
      <c r="I1381" s="56">
        <v>9612.0</v>
      </c>
      <c r="J1381" s="61">
        <v>0.4</v>
      </c>
      <c r="K1381" s="61">
        <v>2.2</v>
      </c>
      <c r="L1381" s="63">
        <f t="shared" si="341"/>
        <v>0.8081818182</v>
      </c>
      <c r="M1381" s="61">
        <v>2.2</v>
      </c>
      <c r="N1381" s="63">
        <f t="shared" si="342"/>
        <v>0.8081818182</v>
      </c>
      <c r="O1381" s="61">
        <v>2.2</v>
      </c>
      <c r="P1381" s="63">
        <f t="shared" si="343"/>
        <v>0.8081818182</v>
      </c>
      <c r="Q1381" s="61">
        <v>2.2</v>
      </c>
      <c r="R1381" s="63">
        <f t="shared" si="344"/>
        <v>0.8081818182</v>
      </c>
      <c r="S1381" s="46"/>
      <c r="T1381" s="46"/>
      <c r="U1381" s="46"/>
      <c r="V1381" s="64">
        <v>2.000000303369E12</v>
      </c>
      <c r="W1381" s="53"/>
    </row>
    <row r="1382" ht="15.75" customHeight="1">
      <c r="A1382" s="56">
        <v>0.0</v>
      </c>
      <c r="B1382" s="56">
        <v>1.0</v>
      </c>
      <c r="C1382" s="57">
        <v>0.45</v>
      </c>
      <c r="D1382" s="58"/>
      <c r="E1382" s="56">
        <v>2.0</v>
      </c>
      <c r="F1382" s="68">
        <v>6962654.0</v>
      </c>
      <c r="G1382" s="69" t="s">
        <v>3666</v>
      </c>
      <c r="H1382" s="221"/>
      <c r="I1382" s="56">
        <v>9615.0</v>
      </c>
      <c r="J1382" s="61">
        <v>0.59</v>
      </c>
      <c r="K1382" s="61">
        <v>3.2</v>
      </c>
      <c r="L1382" s="63">
        <f t="shared" si="341"/>
        <v>0.805484375</v>
      </c>
      <c r="M1382" s="61">
        <v>3.2</v>
      </c>
      <c r="N1382" s="63">
        <f t="shared" si="342"/>
        <v>0.805484375</v>
      </c>
      <c r="O1382" s="61">
        <v>3.2</v>
      </c>
      <c r="P1382" s="63">
        <f t="shared" si="343"/>
        <v>0.805484375</v>
      </c>
      <c r="Q1382" s="61">
        <v>3.2</v>
      </c>
      <c r="R1382" s="63">
        <f t="shared" si="344"/>
        <v>0.805484375</v>
      </c>
      <c r="S1382" s="46"/>
      <c r="T1382" s="46"/>
      <c r="U1382" s="46"/>
      <c r="V1382" s="64">
        <v>2.000000303376E12</v>
      </c>
      <c r="W1382" s="53"/>
    </row>
    <row r="1383" ht="15.75" customHeight="1">
      <c r="A1383" s="56">
        <v>0.0</v>
      </c>
      <c r="B1383" s="56">
        <v>1.0</v>
      </c>
      <c r="C1383" s="57">
        <v>0.4</v>
      </c>
      <c r="D1383" s="58"/>
      <c r="E1383" s="56">
        <v>2.0</v>
      </c>
      <c r="F1383" s="68">
        <v>6962676.0</v>
      </c>
      <c r="G1383" s="69" t="s">
        <v>3667</v>
      </c>
      <c r="H1383" s="221"/>
      <c r="I1383" s="56">
        <v>9619.0</v>
      </c>
      <c r="J1383" s="61">
        <v>0.79</v>
      </c>
      <c r="K1383" s="61">
        <v>3.2</v>
      </c>
      <c r="L1383" s="63">
        <f t="shared" si="341"/>
        <v>0.739546875</v>
      </c>
      <c r="M1383" s="61">
        <v>3.2</v>
      </c>
      <c r="N1383" s="63">
        <f t="shared" si="342"/>
        <v>0.739546875</v>
      </c>
      <c r="O1383" s="61">
        <v>3.2</v>
      </c>
      <c r="P1383" s="63">
        <f t="shared" si="343"/>
        <v>0.739546875</v>
      </c>
      <c r="Q1383" s="61">
        <v>3.2</v>
      </c>
      <c r="R1383" s="63">
        <f t="shared" si="344"/>
        <v>0.739546875</v>
      </c>
      <c r="S1383" s="46"/>
      <c r="T1383" s="46"/>
      <c r="U1383" s="46" t="s">
        <v>2433</v>
      </c>
      <c r="V1383" s="64">
        <v>2.000000303383E12</v>
      </c>
      <c r="W1383" s="53"/>
    </row>
    <row r="1384" ht="15.75" customHeight="1">
      <c r="A1384" s="56">
        <v>0.0</v>
      </c>
      <c r="B1384" s="56">
        <v>1.0</v>
      </c>
      <c r="C1384" s="57">
        <v>0.17</v>
      </c>
      <c r="D1384" s="58"/>
      <c r="E1384" s="56">
        <v>2.0</v>
      </c>
      <c r="F1384" s="68">
        <v>2019796.0</v>
      </c>
      <c r="G1384" s="69" t="s">
        <v>3668</v>
      </c>
      <c r="H1384" s="221"/>
      <c r="I1384" s="56">
        <v>830.0</v>
      </c>
      <c r="J1384" s="61">
        <v>0.53</v>
      </c>
      <c r="K1384" s="61">
        <v>2.5</v>
      </c>
      <c r="L1384" s="63">
        <f t="shared" si="341"/>
        <v>0.77634</v>
      </c>
      <c r="M1384" s="61">
        <v>2.5</v>
      </c>
      <c r="N1384" s="63">
        <f t="shared" si="342"/>
        <v>0.77634</v>
      </c>
      <c r="O1384" s="61">
        <v>2.5</v>
      </c>
      <c r="P1384" s="63">
        <f t="shared" si="343"/>
        <v>0.77634</v>
      </c>
      <c r="Q1384" s="61">
        <v>2.5</v>
      </c>
      <c r="R1384" s="63">
        <f t="shared" si="344"/>
        <v>0.77634</v>
      </c>
      <c r="S1384" s="46"/>
      <c r="T1384" s="46"/>
      <c r="U1384" s="46"/>
      <c r="V1384" s="64">
        <v>2.000000305837E12</v>
      </c>
      <c r="W1384" s="53"/>
    </row>
    <row r="1385" ht="15.75" customHeight="1">
      <c r="A1385" s="56">
        <v>0.0</v>
      </c>
      <c r="B1385" s="56">
        <v>1.0</v>
      </c>
      <c r="C1385" s="57">
        <v>0.345</v>
      </c>
      <c r="D1385" s="58"/>
      <c r="E1385" s="56">
        <v>2.0</v>
      </c>
      <c r="F1385" s="68">
        <v>2019814.0</v>
      </c>
      <c r="G1385" s="69" t="s">
        <v>3669</v>
      </c>
      <c r="H1385" s="221"/>
      <c r="I1385" s="56">
        <v>856.0</v>
      </c>
      <c r="J1385" s="61">
        <v>1.07</v>
      </c>
      <c r="K1385" s="61">
        <v>5.0</v>
      </c>
      <c r="L1385" s="63">
        <f t="shared" si="341"/>
        <v>0.77423</v>
      </c>
      <c r="M1385" s="61">
        <v>5.0</v>
      </c>
      <c r="N1385" s="63">
        <f t="shared" si="342"/>
        <v>0.77423</v>
      </c>
      <c r="O1385" s="61">
        <v>5.0</v>
      </c>
      <c r="P1385" s="63">
        <f t="shared" si="343"/>
        <v>0.77423</v>
      </c>
      <c r="Q1385" s="61">
        <v>5.0</v>
      </c>
      <c r="R1385" s="63">
        <f t="shared" si="344"/>
        <v>0.77423</v>
      </c>
      <c r="S1385" s="46"/>
      <c r="T1385" s="46"/>
      <c r="U1385" s="46"/>
      <c r="V1385" s="64">
        <v>2.000000305844E12</v>
      </c>
      <c r="W1385" s="53"/>
    </row>
    <row r="1386" ht="15.75" customHeight="1">
      <c r="A1386" s="56">
        <v>0.0</v>
      </c>
      <c r="B1386" s="56">
        <v>1.0</v>
      </c>
      <c r="C1386" s="57">
        <v>0.17</v>
      </c>
      <c r="D1386" s="58"/>
      <c r="E1386" s="56">
        <v>2.0</v>
      </c>
      <c r="F1386" s="68">
        <v>2006636.0</v>
      </c>
      <c r="G1386" s="69" t="s">
        <v>3670</v>
      </c>
      <c r="H1386" s="221"/>
      <c r="I1386" s="56">
        <v>762.0</v>
      </c>
      <c r="J1386" s="61">
        <v>0.78</v>
      </c>
      <c r="K1386" s="61">
        <v>2.5</v>
      </c>
      <c r="L1386" s="63">
        <f t="shared" si="341"/>
        <v>0.67084</v>
      </c>
      <c r="M1386" s="61">
        <v>2.5</v>
      </c>
      <c r="N1386" s="63">
        <f t="shared" si="342"/>
        <v>0.67084</v>
      </c>
      <c r="O1386" s="61">
        <v>2.5</v>
      </c>
      <c r="P1386" s="63">
        <f t="shared" si="343"/>
        <v>0.67084</v>
      </c>
      <c r="Q1386" s="61">
        <v>2.5</v>
      </c>
      <c r="R1386" s="63">
        <f t="shared" si="344"/>
        <v>0.67084</v>
      </c>
      <c r="S1386" s="46"/>
      <c r="T1386" s="46"/>
      <c r="U1386" s="46"/>
      <c r="V1386" s="64">
        <v>2.000000305806E12</v>
      </c>
      <c r="W1386" s="53"/>
    </row>
    <row r="1387" ht="15.75" customHeight="1">
      <c r="A1387" s="56">
        <v>0.0</v>
      </c>
      <c r="B1387" s="56">
        <v>1.0</v>
      </c>
      <c r="C1387" s="57">
        <v>0.345</v>
      </c>
      <c r="D1387" s="58"/>
      <c r="E1387" s="56">
        <v>2.0</v>
      </c>
      <c r="F1387" s="68">
        <v>2005774.0</v>
      </c>
      <c r="G1387" s="69" t="s">
        <v>3671</v>
      </c>
      <c r="H1387" s="221"/>
      <c r="I1387" s="56">
        <v>743.0</v>
      </c>
      <c r="J1387" s="61">
        <v>1.58</v>
      </c>
      <c r="K1387" s="61">
        <v>5.0</v>
      </c>
      <c r="L1387" s="63">
        <f t="shared" si="341"/>
        <v>0.66662</v>
      </c>
      <c r="M1387" s="61">
        <v>5.0</v>
      </c>
      <c r="N1387" s="63">
        <f t="shared" si="342"/>
        <v>0.66662</v>
      </c>
      <c r="O1387" s="61">
        <v>5.0</v>
      </c>
      <c r="P1387" s="63">
        <f t="shared" si="343"/>
        <v>0.66662</v>
      </c>
      <c r="Q1387" s="61">
        <v>5.0</v>
      </c>
      <c r="R1387" s="63">
        <f t="shared" si="344"/>
        <v>0.66662</v>
      </c>
      <c r="S1387" s="46"/>
      <c r="T1387" s="46"/>
      <c r="U1387" s="46"/>
      <c r="V1387" s="64">
        <v>2.00000030579E12</v>
      </c>
      <c r="W1387" s="53"/>
    </row>
    <row r="1388" ht="15.75" customHeight="1">
      <c r="A1388" s="56">
        <v>0.0</v>
      </c>
      <c r="B1388" s="56">
        <v>1.0</v>
      </c>
      <c r="C1388" s="57">
        <v>0.17</v>
      </c>
      <c r="D1388" s="58"/>
      <c r="E1388" s="56">
        <v>2.0</v>
      </c>
      <c r="F1388" s="68">
        <v>2016096.0</v>
      </c>
      <c r="G1388" s="69" t="s">
        <v>3672</v>
      </c>
      <c r="H1388" s="221"/>
      <c r="I1388" s="56">
        <v>813.0</v>
      </c>
      <c r="J1388" s="61">
        <v>0.75</v>
      </c>
      <c r="K1388" s="61">
        <v>2.5</v>
      </c>
      <c r="L1388" s="63">
        <f t="shared" si="341"/>
        <v>0.6835</v>
      </c>
      <c r="M1388" s="61">
        <v>2.5</v>
      </c>
      <c r="N1388" s="63">
        <f t="shared" si="342"/>
        <v>0.6835</v>
      </c>
      <c r="O1388" s="61">
        <v>2.5</v>
      </c>
      <c r="P1388" s="63">
        <f t="shared" si="343"/>
        <v>0.6835</v>
      </c>
      <c r="Q1388" s="61">
        <v>2.5</v>
      </c>
      <c r="R1388" s="63">
        <f t="shared" si="344"/>
        <v>0.6835</v>
      </c>
      <c r="S1388" s="46"/>
      <c r="T1388" s="46"/>
      <c r="U1388" s="46"/>
      <c r="V1388" s="64">
        <v>2.00000030582E12</v>
      </c>
      <c r="W1388" s="53"/>
    </row>
    <row r="1389" ht="15.75" customHeight="1">
      <c r="A1389" s="56">
        <v>0.0</v>
      </c>
      <c r="B1389" s="56">
        <v>1.0</v>
      </c>
      <c r="C1389" s="57">
        <v>0.345</v>
      </c>
      <c r="D1389" s="58"/>
      <c r="E1389" s="56">
        <v>2.0</v>
      </c>
      <c r="F1389" s="68">
        <v>2006714.0</v>
      </c>
      <c r="G1389" s="69" t="s">
        <v>3673</v>
      </c>
      <c r="H1389" s="221"/>
      <c r="I1389" s="56">
        <v>772.0</v>
      </c>
      <c r="J1389" s="61">
        <v>1.53</v>
      </c>
      <c r="K1389" s="61">
        <v>5.0</v>
      </c>
      <c r="L1389" s="63">
        <f t="shared" si="341"/>
        <v>0.67717</v>
      </c>
      <c r="M1389" s="61">
        <v>5.0</v>
      </c>
      <c r="N1389" s="63">
        <f t="shared" si="342"/>
        <v>0.67717</v>
      </c>
      <c r="O1389" s="61">
        <v>5.0</v>
      </c>
      <c r="P1389" s="63">
        <f t="shared" si="343"/>
        <v>0.67717</v>
      </c>
      <c r="Q1389" s="61">
        <v>5.0</v>
      </c>
      <c r="R1389" s="63">
        <f t="shared" si="344"/>
        <v>0.67717</v>
      </c>
      <c r="S1389" s="46"/>
      <c r="T1389" s="46"/>
      <c r="U1389" s="46"/>
      <c r="V1389" s="64">
        <v>2.000000305813E12</v>
      </c>
      <c r="W1389" s="53"/>
    </row>
    <row r="1390" ht="15.75" customHeight="1">
      <c r="A1390" s="312"/>
      <c r="B1390" s="312"/>
      <c r="C1390" s="312"/>
      <c r="D1390" s="312"/>
      <c r="E1390" s="312"/>
      <c r="F1390" s="313">
        <v>94.5</v>
      </c>
      <c r="G1390" s="314" t="s">
        <v>3674</v>
      </c>
      <c r="H1390" s="314"/>
      <c r="I1390" s="314"/>
      <c r="J1390" s="315"/>
      <c r="K1390" s="315"/>
      <c r="L1390" s="314"/>
      <c r="M1390" s="315"/>
      <c r="N1390" s="314"/>
      <c r="O1390" s="315"/>
      <c r="P1390" s="314"/>
      <c r="Q1390" s="315"/>
      <c r="R1390" s="314"/>
      <c r="S1390" s="314"/>
      <c r="T1390" s="314"/>
      <c r="U1390" s="314"/>
      <c r="V1390" s="316"/>
      <c r="W1390" s="185"/>
    </row>
    <row r="1391" ht="15.75" customHeight="1">
      <c r="A1391" s="56">
        <v>0.0</v>
      </c>
      <c r="B1391" s="56">
        <v>1.0</v>
      </c>
      <c r="C1391" s="57">
        <v>0.2</v>
      </c>
      <c r="D1391" s="58"/>
      <c r="E1391" s="56">
        <v>90.0</v>
      </c>
      <c r="F1391" s="68">
        <v>1869697.0</v>
      </c>
      <c r="G1391" s="69" t="s">
        <v>3675</v>
      </c>
      <c r="H1391" s="221"/>
      <c r="I1391" s="56">
        <v>8304.0</v>
      </c>
      <c r="J1391" s="61">
        <v>0.75</v>
      </c>
      <c r="K1391" s="61">
        <v>5.0</v>
      </c>
      <c r="L1391" s="63">
        <f t="shared" ref="L1391:L1393" si="345">((K1391/1.055)-$J1391)/(K1391/1.055)</f>
        <v>0.84175</v>
      </c>
      <c r="M1391" s="61">
        <v>5.2</v>
      </c>
      <c r="N1391" s="63">
        <f t="shared" ref="N1391:N1393" si="346">((M1391/1.055)-$J1391)/(M1391/1.055)</f>
        <v>0.8478365385</v>
      </c>
      <c r="O1391" s="61">
        <v>5.3</v>
      </c>
      <c r="P1391" s="63">
        <f t="shared" ref="P1391:P1393" si="347">((O1391/1.055)-$J1391)/(O1391/1.055)</f>
        <v>0.8507075472</v>
      </c>
      <c r="Q1391" s="61">
        <v>5.3</v>
      </c>
      <c r="R1391" s="63">
        <f t="shared" ref="R1391:R1393" si="348">((Q1391/1.055)-$J1391)/(Q1391/1.055)</f>
        <v>0.8507075472</v>
      </c>
      <c r="S1391" s="46"/>
      <c r="T1391" s="46"/>
      <c r="U1391" s="46"/>
      <c r="V1391" s="64">
        <v>2.000000315416E12</v>
      </c>
      <c r="W1391" s="53"/>
    </row>
    <row r="1392" ht="15.75" customHeight="1">
      <c r="A1392" s="56">
        <v>0.0</v>
      </c>
      <c r="B1392" s="56">
        <v>1.0</v>
      </c>
      <c r="C1392" s="57">
        <v>0.2</v>
      </c>
      <c r="D1392" s="58"/>
      <c r="E1392" s="56">
        <v>90.0</v>
      </c>
      <c r="F1392" s="68">
        <v>1869777.0</v>
      </c>
      <c r="G1392" s="69" t="s">
        <v>3676</v>
      </c>
      <c r="H1392" s="221"/>
      <c r="I1392" s="56">
        <v>8308.0</v>
      </c>
      <c r="J1392" s="61">
        <v>0.75</v>
      </c>
      <c r="K1392" s="61">
        <v>5.0</v>
      </c>
      <c r="L1392" s="63">
        <f t="shared" si="345"/>
        <v>0.84175</v>
      </c>
      <c r="M1392" s="61">
        <v>5.2</v>
      </c>
      <c r="N1392" s="63">
        <f t="shared" si="346"/>
        <v>0.8478365385</v>
      </c>
      <c r="O1392" s="61">
        <v>5.3</v>
      </c>
      <c r="P1392" s="63">
        <f t="shared" si="347"/>
        <v>0.8507075472</v>
      </c>
      <c r="Q1392" s="61">
        <v>5.3</v>
      </c>
      <c r="R1392" s="63">
        <f t="shared" si="348"/>
        <v>0.8507075472</v>
      </c>
      <c r="S1392" s="46"/>
      <c r="T1392" s="46"/>
      <c r="U1392" s="46"/>
      <c r="V1392" s="64">
        <v>2.000000315423E12</v>
      </c>
      <c r="W1392" s="53"/>
    </row>
    <row r="1393" ht="15.75" customHeight="1">
      <c r="A1393" s="56">
        <v>0.0</v>
      </c>
      <c r="B1393" s="56">
        <v>1.0</v>
      </c>
      <c r="C1393" s="57">
        <v>0.2</v>
      </c>
      <c r="D1393" s="58"/>
      <c r="E1393" s="56">
        <v>90.0</v>
      </c>
      <c r="F1393" s="68">
        <v>1869815.0</v>
      </c>
      <c r="G1393" s="69" t="s">
        <v>3677</v>
      </c>
      <c r="H1393" s="221"/>
      <c r="I1393" s="56">
        <v>8315.0</v>
      </c>
      <c r="J1393" s="61">
        <v>1.38</v>
      </c>
      <c r="K1393" s="61">
        <v>5.0</v>
      </c>
      <c r="L1393" s="63">
        <f t="shared" si="345"/>
        <v>0.70882</v>
      </c>
      <c r="M1393" s="61">
        <v>5.2</v>
      </c>
      <c r="N1393" s="63">
        <f t="shared" si="346"/>
        <v>0.7200192308</v>
      </c>
      <c r="O1393" s="61">
        <v>5.3</v>
      </c>
      <c r="P1393" s="63">
        <f t="shared" si="347"/>
        <v>0.7253018868</v>
      </c>
      <c r="Q1393" s="61">
        <v>5.3</v>
      </c>
      <c r="R1393" s="63">
        <f t="shared" si="348"/>
        <v>0.7253018868</v>
      </c>
      <c r="S1393" s="46"/>
      <c r="T1393" s="46"/>
      <c r="U1393" s="46"/>
      <c r="V1393" s="64">
        <v>2.00000031543E12</v>
      </c>
      <c r="W1393" s="53"/>
    </row>
    <row r="1394" ht="12.75" customHeight="1">
      <c r="A1394" s="317"/>
      <c r="B1394" s="318"/>
      <c r="C1394" s="319"/>
      <c r="D1394" s="317"/>
      <c r="E1394" s="317"/>
      <c r="F1394" s="318"/>
      <c r="G1394" s="320"/>
      <c r="H1394" s="321"/>
      <c r="I1394" s="317"/>
      <c r="J1394" s="322"/>
      <c r="K1394" s="322"/>
      <c r="L1394" s="317"/>
      <c r="M1394" s="322"/>
      <c r="N1394" s="317"/>
      <c r="O1394" s="322"/>
      <c r="P1394" s="317"/>
      <c r="Q1394" s="322"/>
      <c r="R1394" s="317"/>
      <c r="S1394" s="317"/>
      <c r="T1394" s="323"/>
      <c r="U1394" s="323"/>
      <c r="V1394" s="318"/>
      <c r="W1394" s="317"/>
    </row>
    <row r="1395" ht="12.75" customHeight="1">
      <c r="A1395" s="317"/>
      <c r="B1395" s="318"/>
      <c r="C1395" s="319"/>
      <c r="D1395" s="317"/>
      <c r="E1395" s="317"/>
      <c r="F1395" s="318"/>
      <c r="G1395" s="320"/>
      <c r="H1395" s="321"/>
      <c r="I1395" s="317"/>
      <c r="J1395" s="322"/>
      <c r="K1395" s="322"/>
      <c r="L1395" s="317"/>
      <c r="M1395" s="322"/>
      <c r="N1395" s="317"/>
      <c r="O1395" s="322"/>
      <c r="P1395" s="317"/>
      <c r="Q1395" s="322"/>
      <c r="R1395" s="317"/>
      <c r="S1395" s="317"/>
      <c r="T1395" s="323"/>
      <c r="U1395" s="323"/>
      <c r="V1395" s="318"/>
      <c r="W1395" s="317"/>
    </row>
    <row r="1396" ht="12.75" customHeight="1">
      <c r="A1396" s="317"/>
      <c r="B1396" s="318"/>
      <c r="C1396" s="319"/>
      <c r="D1396" s="317"/>
      <c r="E1396" s="317"/>
      <c r="F1396" s="318"/>
      <c r="G1396" s="320"/>
      <c r="H1396" s="321"/>
      <c r="I1396" s="317"/>
      <c r="J1396" s="322"/>
      <c r="K1396" s="322"/>
      <c r="L1396" s="317"/>
      <c r="M1396" s="322"/>
      <c r="N1396" s="317"/>
      <c r="O1396" s="322"/>
      <c r="P1396" s="317"/>
      <c r="Q1396" s="322"/>
      <c r="R1396" s="317"/>
      <c r="S1396" s="317"/>
      <c r="T1396" s="323"/>
      <c r="U1396" s="323"/>
      <c r="V1396" s="318"/>
      <c r="W1396" s="317"/>
    </row>
    <row r="1397" ht="12.75" customHeight="1">
      <c r="A1397" s="317"/>
      <c r="B1397" s="318"/>
      <c r="C1397" s="319"/>
      <c r="D1397" s="317"/>
      <c r="E1397" s="317"/>
      <c r="F1397" s="318"/>
      <c r="G1397" s="320"/>
      <c r="H1397" s="321"/>
      <c r="I1397" s="317"/>
      <c r="J1397" s="322"/>
      <c r="K1397" s="322"/>
      <c r="L1397" s="317"/>
      <c r="M1397" s="322"/>
      <c r="N1397" s="317"/>
      <c r="O1397" s="322"/>
      <c r="P1397" s="317"/>
      <c r="Q1397" s="322"/>
      <c r="R1397" s="317"/>
      <c r="S1397" s="317"/>
      <c r="T1397" s="323"/>
      <c r="U1397" s="323"/>
      <c r="V1397" s="318"/>
      <c r="W1397" s="317"/>
    </row>
    <row r="1398" ht="12.75" customHeight="1">
      <c r="A1398" s="317"/>
      <c r="B1398" s="318"/>
      <c r="C1398" s="319"/>
      <c r="D1398" s="317"/>
      <c r="E1398" s="317"/>
      <c r="F1398" s="318"/>
      <c r="G1398" s="320"/>
      <c r="H1398" s="321"/>
      <c r="I1398" s="317"/>
      <c r="J1398" s="322"/>
      <c r="K1398" s="322"/>
      <c r="L1398" s="317"/>
      <c r="M1398" s="322"/>
      <c r="N1398" s="317"/>
      <c r="O1398" s="322"/>
      <c r="P1398" s="317"/>
      <c r="Q1398" s="322"/>
      <c r="R1398" s="317"/>
      <c r="S1398" s="317"/>
      <c r="T1398" s="323"/>
      <c r="U1398" s="323"/>
      <c r="V1398" s="318"/>
      <c r="W1398" s="317"/>
    </row>
  </sheetData>
  <autoFilter ref="$A$1:$W$1398"/>
  <conditionalFormatting sqref="S111:U1393 W111:W1393">
    <cfRule type="containsText" dxfId="0" priority="1" operator="containsText" text="&quot;offe&quot;">
      <formula>NOT(ISERROR(SEARCH(("""offe"""),(S111))))</formula>
    </cfRule>
  </conditionalFormatting>
  <conditionalFormatting sqref="S111:U1393 W111:W1393">
    <cfRule type="containsText" dxfId="1" priority="2" operator="containsText" text="&quot;chaud&quot;">
      <formula>NOT(ISERROR(SEARCH(("""chaud"""),(S111))))</formula>
    </cfRule>
  </conditionalFormatting>
  <conditionalFormatting sqref="S111:U1393 W111:W1393">
    <cfRule type="containsText" dxfId="2" priority="3" operator="containsText" text="&quot;AMBIANT&quot;">
      <formula>NOT(ISERROR(SEARCH(("""AMBIANT"""),(S111))))</formula>
    </cfRule>
  </conditionalFormatting>
  <conditionalFormatting sqref="A3:F54 G4:V13 G15:V54 A58:V61 A63:V70">
    <cfRule type="containsText" dxfId="2" priority="4" operator="containsText" text="&quot;AMBIANT&quot;">
      <formula>NOT(ISERROR(SEARCH(("""AMBIANT"""),(A3))))</formula>
    </cfRule>
  </conditionalFormatting>
  <conditionalFormatting sqref="A3:F54 G4:V13 G15:V54 A58:V61 A63:V70">
    <cfRule type="containsText" dxfId="3" priority="5" operator="containsText" text="&quot;TRAD&quot;">
      <formula>NOT(ISERROR(SEARCH(("""TRAD"""),(A3))))</formula>
    </cfRule>
  </conditionalFormatting>
  <conditionalFormatting sqref="A3:F54 G4:V13 G15:V54 A58:V61 A63:V70">
    <cfRule type="containsText" dxfId="0" priority="6" operator="containsText" text="&quot;offe&quot;">
      <formula>NOT(ISERROR(SEARCH(("""offe"""),(A3))))</formula>
    </cfRule>
  </conditionalFormatting>
  <conditionalFormatting sqref="A72:F78">
    <cfRule type="containsText" dxfId="2" priority="7" operator="containsText" text="&quot;AMBIANT&quot;">
      <formula>NOT(ISERROR(SEARCH(("""AMBIANT"""),(A72))))</formula>
    </cfRule>
  </conditionalFormatting>
  <conditionalFormatting sqref="A72:F78">
    <cfRule type="containsText" dxfId="3" priority="8" operator="containsText" text="&quot;TRAD&quot;">
      <formula>NOT(ISERROR(SEARCH(("""TRAD"""),(A72))))</formula>
    </cfRule>
  </conditionalFormatting>
  <conditionalFormatting sqref="A72:F78">
    <cfRule type="containsText" dxfId="0" priority="9" operator="containsText" text="&quot;offe&quot;">
      <formula>NOT(ISERROR(SEARCH(("""offe"""),(A72))))</formula>
    </cfRule>
  </conditionalFormatting>
  <conditionalFormatting sqref="A36:F36 A49:F49 A54:F54 A71:F71 A73:F73 A75:F85 G79:V100">
    <cfRule type="containsText" dxfId="0" priority="10" operator="containsText" text="&quot;offe&quot;">
      <formula>NOT(ISERROR(SEARCH(("""offe"""),(A36))))</formula>
    </cfRule>
  </conditionalFormatting>
  <conditionalFormatting sqref="A36:F36 A49:F49 A54:F54 A71:F71 A73:F73 A75:F85 G79:V100">
    <cfRule type="containsText" dxfId="1" priority="11" operator="containsText" text="&quot;chaud&quot;">
      <formula>NOT(ISERROR(SEARCH(("""chaud"""),(A36))))</formula>
    </cfRule>
  </conditionalFormatting>
  <conditionalFormatting sqref="A36:F36 A49:F49 A54:F54 A71:F71 A73:F73 A75:F85 G79:V100">
    <cfRule type="containsText" dxfId="2" priority="12" operator="containsText" text="&quot;AMBIANT&quot;">
      <formula>NOT(ISERROR(SEARCH(("""AMBIANT"""),(A36))))</formula>
    </cfRule>
  </conditionalFormatting>
  <conditionalFormatting sqref="A36:F36 A49:F49 A54:F54">
    <cfRule type="containsText" dxfId="2" priority="13" operator="containsText" text="&quot;AMBIANT&quot;">
      <formula>NOT(ISERROR(SEARCH(("""AMBIANT"""),(A36))))</formula>
    </cfRule>
  </conditionalFormatting>
  <conditionalFormatting sqref="A36:F36 A49:F49 A54:F54">
    <cfRule type="containsText" dxfId="3" priority="14" operator="containsText" text="&quot;TRAD&quot;">
      <formula>NOT(ISERROR(SEARCH(("""TRAD"""),(A36))))</formula>
    </cfRule>
  </conditionalFormatting>
  <conditionalFormatting sqref="A36:F36 A49:F49 A54:F54">
    <cfRule type="containsText" dxfId="0" priority="15" operator="containsText" text="&quot;offe&quot;">
      <formula>NOT(ISERROR(SEARCH(("""offe"""),(A36))))</formula>
    </cfRule>
  </conditionalFormatting>
  <conditionalFormatting sqref="A35:F35">
    <cfRule type="containsText" dxfId="8" priority="16" operator="containsText" text="&quot;traditionels&quot;">
      <formula>NOT(ISERROR(SEARCH(("""traditionels"""),(A35))))</formula>
    </cfRule>
  </conditionalFormatting>
  <conditionalFormatting sqref="A62:F62">
    <cfRule type="containsText" dxfId="2" priority="17" operator="containsText" text="&quot;AMBIANT&quot;">
      <formula>NOT(ISERROR(SEARCH(("""AMBIANT"""),(A62))))</formula>
    </cfRule>
  </conditionalFormatting>
  <conditionalFormatting sqref="A62:F62">
    <cfRule type="containsText" dxfId="3" priority="18" operator="containsText" text="&quot;TRAD&quot;">
      <formula>NOT(ISERROR(SEARCH(("""TRAD"""),(A62))))</formula>
    </cfRule>
  </conditionalFormatting>
  <conditionalFormatting sqref="A62:F62">
    <cfRule type="containsText" dxfId="0" priority="19" operator="containsText" text="&quot;offe&quot;">
      <formula>NOT(ISERROR(SEARCH(("""offe"""),(A62))))</formula>
    </cfRule>
  </conditionalFormatting>
  <conditionalFormatting sqref="A2:F2">
    <cfRule type="containsText" dxfId="0" priority="20" operator="containsText" text="&quot;offe&quot;">
      <formula>NOT(ISERROR(SEARCH(("""offe"""),(A2))))</formula>
    </cfRule>
  </conditionalFormatting>
  <conditionalFormatting sqref="A2:F2">
    <cfRule type="containsText" dxfId="1" priority="21" operator="containsText" text="&quot;chaud&quot;">
      <formula>NOT(ISERROR(SEARCH(("""chaud"""),(A2))))</formula>
    </cfRule>
  </conditionalFormatting>
  <conditionalFormatting sqref="A2:F2">
    <cfRule type="containsText" dxfId="2" priority="22" operator="containsText" text="&quot;AMBIANT&quot;">
      <formula>NOT(ISERROR(SEARCH(("""AMBIANT"""),(A2))))</formula>
    </cfRule>
  </conditionalFormatting>
  <conditionalFormatting sqref="A2:F2">
    <cfRule type="containsText" dxfId="3" priority="23" operator="containsText" text="&quot;TRAD&quot;">
      <formula>NOT(ISERROR(SEARCH(("""TRAD"""),(A2))))</formula>
    </cfRule>
  </conditionalFormatting>
  <conditionalFormatting sqref="G72:V78">
    <cfRule type="containsText" dxfId="2" priority="24" operator="containsText" text="&quot;AMBIANT&quot;">
      <formula>NOT(ISERROR(SEARCH(("""AMBIANT"""),(G72))))</formula>
    </cfRule>
  </conditionalFormatting>
  <conditionalFormatting sqref="G72:V78">
    <cfRule type="containsText" dxfId="3" priority="25" operator="containsText" text="&quot;TRAD&quot;">
      <formula>NOT(ISERROR(SEARCH(("""TRAD"""),(G72))))</formula>
    </cfRule>
  </conditionalFormatting>
  <conditionalFormatting sqref="G72:V78">
    <cfRule type="containsText" dxfId="0" priority="26" operator="containsText" text="&quot;offe&quot;">
      <formula>NOT(ISERROR(SEARCH(("""offe"""),(G72))))</formula>
    </cfRule>
  </conditionalFormatting>
  <conditionalFormatting sqref="G36:V36 G49:V49 G54:V54 G71:V71 G73:V73 G75:V78">
    <cfRule type="containsText" dxfId="0" priority="27" operator="containsText" text="&quot;offe&quot;">
      <formula>NOT(ISERROR(SEARCH(("""offe"""),(G36))))</formula>
    </cfRule>
  </conditionalFormatting>
  <conditionalFormatting sqref="G36:V36 G49:V49 G54:V54 G71:V71 G73:V73 G75:V78">
    <cfRule type="containsText" dxfId="1" priority="28" operator="containsText" text="&quot;chaud&quot;">
      <formula>NOT(ISERROR(SEARCH(("""chaud"""),(G36))))</formula>
    </cfRule>
  </conditionalFormatting>
  <conditionalFormatting sqref="G36:V36 G49:V49 G54:V54 G71:V71 G73:V73 G75:V78">
    <cfRule type="containsText" dxfId="2" priority="29" operator="containsText" text="&quot;AMBIANT&quot;">
      <formula>NOT(ISERROR(SEARCH(("""AMBIANT"""),(G36))))</formula>
    </cfRule>
  </conditionalFormatting>
  <conditionalFormatting sqref="G36:V36 G49:V49 G54:V54">
    <cfRule type="containsText" dxfId="2" priority="30" operator="containsText" text="&quot;AMBIANT&quot;">
      <formula>NOT(ISERROR(SEARCH(("""AMBIANT"""),(G36))))</formula>
    </cfRule>
  </conditionalFormatting>
  <conditionalFormatting sqref="G36:V36 G49:V49 G54:V54">
    <cfRule type="containsText" dxfId="3" priority="31" operator="containsText" text="&quot;TRAD&quot;">
      <formula>NOT(ISERROR(SEARCH(("""TRAD"""),(G36))))</formula>
    </cfRule>
  </conditionalFormatting>
  <conditionalFormatting sqref="G36:V36 G49:V49 G54:V54">
    <cfRule type="containsText" dxfId="0" priority="32" operator="containsText" text="&quot;offe&quot;">
      <formula>NOT(ISERROR(SEARCH(("""offe"""),(G36))))</formula>
    </cfRule>
  </conditionalFormatting>
  <conditionalFormatting sqref="G35:V35">
    <cfRule type="containsText" dxfId="8" priority="33" operator="containsText" text="&quot;traditionels&quot;">
      <formula>NOT(ISERROR(SEARCH(("""traditionels"""),(G35))))</formula>
    </cfRule>
  </conditionalFormatting>
  <conditionalFormatting sqref="G62:V62">
    <cfRule type="containsText" dxfId="2" priority="34" operator="containsText" text="&quot;AMBIANT&quot;">
      <formula>NOT(ISERROR(SEARCH(("""AMBIANT"""),(G62))))</formula>
    </cfRule>
  </conditionalFormatting>
  <conditionalFormatting sqref="G62:V62">
    <cfRule type="containsText" dxfId="3" priority="35" operator="containsText" text="&quot;TRAD&quot;">
      <formula>NOT(ISERROR(SEARCH(("""TRAD"""),(G62))))</formula>
    </cfRule>
  </conditionalFormatting>
  <conditionalFormatting sqref="G62:V62">
    <cfRule type="containsText" dxfId="0" priority="36" operator="containsText" text="&quot;offe&quot;">
      <formula>NOT(ISERROR(SEARCH(("""offe"""),(G62))))</formula>
    </cfRule>
  </conditionalFormatting>
  <conditionalFormatting sqref="G2:V2">
    <cfRule type="containsText" dxfId="0" priority="37" operator="containsText" text="&quot;offe&quot;">
      <formula>NOT(ISERROR(SEARCH(("""offe"""),(G2))))</formula>
    </cfRule>
  </conditionalFormatting>
  <conditionalFormatting sqref="G2:V2">
    <cfRule type="containsText" dxfId="1" priority="38" operator="containsText" text="&quot;chaud&quot;">
      <formula>NOT(ISERROR(SEARCH(("""chaud"""),(G2))))</formula>
    </cfRule>
  </conditionalFormatting>
  <conditionalFormatting sqref="G2:V2">
    <cfRule type="containsText" dxfId="2" priority="39" operator="containsText" text="&quot;AMBIANT&quot;">
      <formula>NOT(ISERROR(SEARCH(("""AMBIANT"""),(G2))))</formula>
    </cfRule>
  </conditionalFormatting>
  <conditionalFormatting sqref="G2:V2">
    <cfRule type="containsText" dxfId="3" priority="40" operator="containsText" text="&quot;TRAD&quot;">
      <formula>NOT(ISERROR(SEARCH(("""TRAD"""),(G2))))</formula>
    </cfRule>
  </conditionalFormatting>
  <conditionalFormatting sqref="G3:V3">
    <cfRule type="containsText" dxfId="2" priority="41" operator="containsText" text="&quot;AMBIANT&quot;">
      <formula>NOT(ISERROR(SEARCH(("""AMBIANT"""),(G3))))</formula>
    </cfRule>
  </conditionalFormatting>
  <conditionalFormatting sqref="G3:V3">
    <cfRule type="containsText" dxfId="3" priority="42" operator="containsText" text="&quot;TRAD&quot;">
      <formula>NOT(ISERROR(SEARCH(("""TRAD"""),(G3))))</formula>
    </cfRule>
  </conditionalFormatting>
  <conditionalFormatting sqref="G3:V3">
    <cfRule type="containsText" dxfId="0" priority="43" operator="containsText" text="&quot;offe&quot;">
      <formula>NOT(ISERROR(SEARCH(("""offe"""),(G3))))</formula>
    </cfRule>
  </conditionalFormatting>
  <conditionalFormatting sqref="G14:V14">
    <cfRule type="containsText" dxfId="2" priority="44" operator="containsText" text="&quot;AMBIANT&quot;">
      <formula>NOT(ISERROR(SEARCH(("""AMBIANT"""),(G14))))</formula>
    </cfRule>
  </conditionalFormatting>
  <conditionalFormatting sqref="G14:V14">
    <cfRule type="containsText" dxfId="3" priority="45" operator="containsText" text="&quot;TRAD&quot;">
      <formula>NOT(ISERROR(SEARCH(("""TRAD"""),(G14))))</formula>
    </cfRule>
  </conditionalFormatting>
  <conditionalFormatting sqref="G14:V14">
    <cfRule type="containsText" dxfId="0" priority="46" operator="containsText" text="&quot;offe&quot;">
      <formula>NOT(ISERROR(SEARCH(("""offe"""),(G14))))</formula>
    </cfRule>
  </conditionalFormatting>
  <conditionalFormatting sqref="G14:V14">
    <cfRule type="containsText" dxfId="0" priority="47" operator="containsText" text="&quot;offe&quot;">
      <formula>NOT(ISERROR(SEARCH(("""offe"""),(G14))))</formula>
    </cfRule>
  </conditionalFormatting>
  <conditionalFormatting sqref="G14:V14">
    <cfRule type="containsText" dxfId="1" priority="48" operator="containsText" text="&quot;chaud&quot;">
      <formula>NOT(ISERROR(SEARCH(("""chaud"""),(G14))))</formula>
    </cfRule>
  </conditionalFormatting>
  <conditionalFormatting sqref="G14:V14">
    <cfRule type="containsText" dxfId="2" priority="49" operator="containsText" text="&quot;AMBIANT&quot;">
      <formula>NOT(ISERROR(SEARCH(("""AMBIANT"""),(G14))))</formula>
    </cfRule>
  </conditionalFormatting>
  <conditionalFormatting sqref="A11:F13">
    <cfRule type="containsText" dxfId="2" priority="50" operator="containsText" text="&quot;AMBIANT&quot;">
      <formula>NOT(ISERROR(SEARCH(("""AMBIANT"""),(A11))))</formula>
    </cfRule>
  </conditionalFormatting>
  <conditionalFormatting sqref="A11:F13">
    <cfRule type="containsText" dxfId="3" priority="51" operator="containsText" text="&quot;TRAD&quot;">
      <formula>NOT(ISERROR(SEARCH(("""TRAD"""),(A11))))</formula>
    </cfRule>
  </conditionalFormatting>
  <conditionalFormatting sqref="A11:F13">
    <cfRule type="containsText" dxfId="0" priority="52" operator="containsText" text="&quot;offe&quot;">
      <formula>NOT(ISERROR(SEARCH(("""offe"""),(A11))))</formula>
    </cfRule>
  </conditionalFormatting>
  <conditionalFormatting sqref="A12:F12">
    <cfRule type="containsText" dxfId="0" priority="53" operator="containsText" text="&quot;offe&quot;">
      <formula>NOT(ISERROR(SEARCH(("""offe"""),(A12))))</formula>
    </cfRule>
  </conditionalFormatting>
  <conditionalFormatting sqref="A12:F12">
    <cfRule type="containsText" dxfId="1" priority="54" operator="containsText" text="&quot;chaud&quot;">
      <formula>NOT(ISERROR(SEARCH(("""chaud"""),(A12))))</formula>
    </cfRule>
  </conditionalFormatting>
  <conditionalFormatting sqref="A12:F12">
    <cfRule type="containsText" dxfId="2" priority="55" operator="containsText" text="&quot;AMBIANT&quot;">
      <formula>NOT(ISERROR(SEARCH(("""AMBIANT"""),(A12))))</formula>
    </cfRule>
  </conditionalFormatting>
  <conditionalFormatting sqref="A12:F12">
    <cfRule type="containsText" dxfId="2" priority="56" operator="containsText" text="&quot;AMBIANT&quot;">
      <formula>NOT(ISERROR(SEARCH(("""AMBIANT"""),(A12))))</formula>
    </cfRule>
  </conditionalFormatting>
  <conditionalFormatting sqref="A12:F12">
    <cfRule type="containsText" dxfId="3" priority="57" operator="containsText" text="&quot;TRAD&quot;">
      <formula>NOT(ISERROR(SEARCH(("""TRAD"""),(A12))))</formula>
    </cfRule>
  </conditionalFormatting>
  <conditionalFormatting sqref="A12:F12">
    <cfRule type="containsText" dxfId="0" priority="58" operator="containsText" text="&quot;offe&quot;">
      <formula>NOT(ISERROR(SEARCH(("""offe"""),(A12))))</formula>
    </cfRule>
  </conditionalFormatting>
  <conditionalFormatting sqref="A11:F11">
    <cfRule type="containsText" dxfId="8" priority="59" operator="containsText" text="&quot;traditionels&quot;">
      <formula>NOT(ISERROR(SEARCH(("""traditionels"""),(A11))))</formula>
    </cfRule>
  </conditionalFormatting>
  <conditionalFormatting sqref="G11:V13">
    <cfRule type="containsText" dxfId="2" priority="60" operator="containsText" text="&quot;AMBIANT&quot;">
      <formula>NOT(ISERROR(SEARCH(("""AMBIANT"""),(G11))))</formula>
    </cfRule>
  </conditionalFormatting>
  <conditionalFormatting sqref="G11:V13">
    <cfRule type="containsText" dxfId="3" priority="61" operator="containsText" text="&quot;TRAD&quot;">
      <formula>NOT(ISERROR(SEARCH(("""TRAD"""),(G11))))</formula>
    </cfRule>
  </conditionalFormatting>
  <conditionalFormatting sqref="G11:V13">
    <cfRule type="containsText" dxfId="0" priority="62" operator="containsText" text="&quot;offe&quot;">
      <formula>NOT(ISERROR(SEARCH(("""offe"""),(G11))))</formula>
    </cfRule>
  </conditionalFormatting>
  <conditionalFormatting sqref="G12:V12">
    <cfRule type="containsText" dxfId="0" priority="63" operator="containsText" text="&quot;offe&quot;">
      <formula>NOT(ISERROR(SEARCH(("""offe"""),(G12))))</formula>
    </cfRule>
  </conditionalFormatting>
  <conditionalFormatting sqref="G12:V12">
    <cfRule type="containsText" dxfId="1" priority="64" operator="containsText" text="&quot;chaud&quot;">
      <formula>NOT(ISERROR(SEARCH(("""chaud"""),(G12))))</formula>
    </cfRule>
  </conditionalFormatting>
  <conditionalFormatting sqref="G12:V12">
    <cfRule type="containsText" dxfId="2" priority="65" operator="containsText" text="&quot;AMBIANT&quot;">
      <formula>NOT(ISERROR(SEARCH(("""AMBIANT"""),(G12))))</formula>
    </cfRule>
  </conditionalFormatting>
  <conditionalFormatting sqref="G12:V12">
    <cfRule type="containsText" dxfId="2" priority="66" operator="containsText" text="&quot;AMBIANT&quot;">
      <formula>NOT(ISERROR(SEARCH(("""AMBIANT"""),(G12))))</formula>
    </cfRule>
  </conditionalFormatting>
  <conditionalFormatting sqref="G12:V12">
    <cfRule type="containsText" dxfId="3" priority="67" operator="containsText" text="&quot;TRAD&quot;">
      <formula>NOT(ISERROR(SEARCH(("""TRAD"""),(G12))))</formula>
    </cfRule>
  </conditionalFormatting>
  <conditionalFormatting sqref="G12:V12">
    <cfRule type="containsText" dxfId="0" priority="68" operator="containsText" text="&quot;offe&quot;">
      <formula>NOT(ISERROR(SEARCH(("""offe"""),(G12))))</formula>
    </cfRule>
  </conditionalFormatting>
  <conditionalFormatting sqref="G11:V11">
    <cfRule type="containsText" dxfId="8" priority="69" operator="containsText" text="&quot;traditionels&quot;">
      <formula>NOT(ISERROR(SEARCH(("""traditionels"""),(G11))))</formula>
    </cfRule>
  </conditionalFormatting>
  <conditionalFormatting sqref="A55:V57">
    <cfRule type="containsText" dxfId="2" priority="70" operator="containsText" text="&quot;AMBIANT&quot;">
      <formula>NOT(ISERROR(SEARCH(("""AMBIANT"""),(A55))))</formula>
    </cfRule>
  </conditionalFormatting>
  <conditionalFormatting sqref="A55:V57">
    <cfRule type="containsText" dxfId="3" priority="71" operator="containsText" text="&quot;TRAD&quot;">
      <formula>NOT(ISERROR(SEARCH(("""TRAD"""),(A55))))</formula>
    </cfRule>
  </conditionalFormatting>
  <conditionalFormatting sqref="A55:V57">
    <cfRule type="containsText" dxfId="0" priority="72" operator="containsText" text="&quot;offe&quot;">
      <formula>NOT(ISERROR(SEARCH(("""offe"""),(A55))))</formula>
    </cfRule>
  </conditionalFormatting>
  <conditionalFormatting sqref="G101:G1393">
    <cfRule type="containsText" dxfId="0" priority="73" operator="containsText" text="offe">
      <formula>NOT(ISERROR(SEARCH(("offe"),(G101))))</formula>
    </cfRule>
  </conditionalFormatting>
  <conditionalFormatting sqref="G101:G1393">
    <cfRule type="containsText" dxfId="1" priority="74" operator="containsText" text="chaud">
      <formula>NOT(ISERROR(SEARCH(("chaud"),(G101))))</formula>
    </cfRule>
  </conditionalFormatting>
  <conditionalFormatting sqref="G101:G1393">
    <cfRule type="containsText" dxfId="7" priority="75" operator="containsText" text="TRAD">
      <formula>NOT(ISERROR(SEARCH(("TRAD"),(G101))))</formula>
    </cfRule>
  </conditionalFormatting>
  <conditionalFormatting sqref="G101:G1393">
    <cfRule type="containsText" dxfId="6" priority="76" operator="containsText" text="Ambiant">
      <formula>NOT(ISERROR(SEARCH(("Ambiant"),(G101))))</formula>
    </cfRule>
  </conditionalFormatting>
  <printOptions/>
  <pageMargins bottom="0.75" footer="0.0" header="0.0" left="0.7" right="0.7" top="0.75"/>
  <pageSetup orientation="landscape"/>
  <drawing r:id="rId1"/>
</worksheet>
</file>